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rep_results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definedNames>
    <definedName name="solver_adj" localSheetId="3" hidden="1">Enz_Level!$U$110:$U$111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Enz_Level!$U$121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U29" i="4" l="1"/>
  <c r="U28" i="4"/>
  <c r="U112" i="4" l="1"/>
  <c r="J108" i="4" s="1"/>
  <c r="N108" i="4" s="1"/>
  <c r="O108" i="4" s="1"/>
  <c r="J109" i="4"/>
  <c r="N109" i="4" s="1"/>
  <c r="O109" i="4" s="1"/>
  <c r="J113" i="4"/>
  <c r="N113" i="4" s="1"/>
  <c r="O113" i="4" s="1"/>
  <c r="J114" i="4"/>
  <c r="N114" i="4" s="1"/>
  <c r="O114" i="4" s="1"/>
  <c r="J115" i="4"/>
  <c r="N115" i="4" s="1"/>
  <c r="O115" i="4" s="1"/>
  <c r="J117" i="4"/>
  <c r="N117" i="4" s="1"/>
  <c r="O117" i="4" s="1"/>
  <c r="J121" i="4"/>
  <c r="N121" i="4" s="1"/>
  <c r="O121" i="4" s="1"/>
  <c r="J122" i="4"/>
  <c r="N122" i="4" s="1"/>
  <c r="O122" i="4" s="1"/>
  <c r="J123" i="4"/>
  <c r="N123" i="4" s="1"/>
  <c r="O123" i="4" s="1"/>
  <c r="J125" i="4"/>
  <c r="N125" i="4" s="1"/>
  <c r="O125" i="4" s="1"/>
  <c r="J129" i="4"/>
  <c r="N129" i="4" s="1"/>
  <c r="O129" i="4" s="1"/>
  <c r="J130" i="4"/>
  <c r="N130" i="4" s="1"/>
  <c r="O130" i="4" s="1"/>
  <c r="J131" i="4"/>
  <c r="N131" i="4" s="1"/>
  <c r="O131" i="4" s="1"/>
  <c r="J133" i="4"/>
  <c r="N133" i="4" s="1"/>
  <c r="O133" i="4" s="1"/>
  <c r="J137" i="4"/>
  <c r="N137" i="4" s="1"/>
  <c r="O137" i="4" s="1"/>
  <c r="J138" i="4"/>
  <c r="N138" i="4" s="1"/>
  <c r="O138" i="4" s="1"/>
  <c r="J139" i="4"/>
  <c r="N139" i="4" s="1"/>
  <c r="O139" i="4" s="1"/>
  <c r="J141" i="4"/>
  <c r="N141" i="4" s="1"/>
  <c r="O141" i="4" s="1"/>
  <c r="J145" i="4"/>
  <c r="N145" i="4" s="1"/>
  <c r="O145" i="4" s="1"/>
  <c r="J146" i="4"/>
  <c r="N146" i="4" s="1"/>
  <c r="O146" i="4" s="1"/>
  <c r="J147" i="4"/>
  <c r="N147" i="4" s="1"/>
  <c r="O147" i="4" s="1"/>
  <c r="J149" i="4"/>
  <c r="N149" i="4" s="1"/>
  <c r="O149" i="4" s="1"/>
  <c r="J153" i="4"/>
  <c r="N153" i="4" s="1"/>
  <c r="O153" i="4" s="1"/>
  <c r="J154" i="4"/>
  <c r="J155" i="4"/>
  <c r="N155" i="4" s="1"/>
  <c r="O155" i="4" s="1"/>
  <c r="J157" i="4"/>
  <c r="N157" i="4" s="1"/>
  <c r="O157" i="4" s="1"/>
  <c r="J161" i="4"/>
  <c r="N161" i="4" s="1"/>
  <c r="O161" i="4" s="1"/>
  <c r="J162" i="4"/>
  <c r="N162" i="4" s="1"/>
  <c r="O162" i="4" s="1"/>
  <c r="J163" i="4"/>
  <c r="N163" i="4" s="1"/>
  <c r="O163" i="4" s="1"/>
  <c r="J165" i="4"/>
  <c r="N165" i="4" s="1"/>
  <c r="O165" i="4" s="1"/>
  <c r="J169" i="4"/>
  <c r="N169" i="4" s="1"/>
  <c r="O169" i="4" s="1"/>
  <c r="J170" i="4"/>
  <c r="N170" i="4" s="1"/>
  <c r="O170" i="4" s="1"/>
  <c r="J171" i="4"/>
  <c r="N171" i="4" s="1"/>
  <c r="O171" i="4" s="1"/>
  <c r="J173" i="4"/>
  <c r="N173" i="4" s="1"/>
  <c r="O173" i="4" s="1"/>
  <c r="J177" i="4"/>
  <c r="J178" i="4"/>
  <c r="J179" i="4"/>
  <c r="N179" i="4" s="1"/>
  <c r="O179" i="4" s="1"/>
  <c r="J180" i="4"/>
  <c r="N180" i="4" s="1"/>
  <c r="O180" i="4" s="1"/>
  <c r="J181" i="4"/>
  <c r="N181" i="4" s="1"/>
  <c r="O181" i="4" s="1"/>
  <c r="J182" i="4"/>
  <c r="N182" i="4" s="1"/>
  <c r="O182" i="4" s="1"/>
  <c r="J183" i="4"/>
  <c r="N183" i="4" s="1"/>
  <c r="O183" i="4" s="1"/>
  <c r="J184" i="4"/>
  <c r="N184" i="4" s="1"/>
  <c r="O184" i="4" s="1"/>
  <c r="J185" i="4"/>
  <c r="N185" i="4" s="1"/>
  <c r="O185" i="4" s="1"/>
  <c r="J186" i="4"/>
  <c r="J187" i="4"/>
  <c r="N187" i="4" s="1"/>
  <c r="O187" i="4" s="1"/>
  <c r="J188" i="4"/>
  <c r="N188" i="4" s="1"/>
  <c r="O188" i="4" s="1"/>
  <c r="J189" i="4"/>
  <c r="N189" i="4" s="1"/>
  <c r="O189" i="4" s="1"/>
  <c r="J190" i="4"/>
  <c r="N190" i="4" s="1"/>
  <c r="O190" i="4" s="1"/>
  <c r="J191" i="4"/>
  <c r="N191" i="4" s="1"/>
  <c r="O191" i="4" s="1"/>
  <c r="J192" i="4"/>
  <c r="N192" i="4" s="1"/>
  <c r="O192" i="4" s="1"/>
  <c r="J193" i="4"/>
  <c r="N193" i="4" s="1"/>
  <c r="O193" i="4" s="1"/>
  <c r="J194" i="4"/>
  <c r="N194" i="4" s="1"/>
  <c r="O194" i="4" s="1"/>
  <c r="J195" i="4"/>
  <c r="N195" i="4" s="1"/>
  <c r="O195" i="4" s="1"/>
  <c r="J196" i="4"/>
  <c r="N196" i="4" s="1"/>
  <c r="O196" i="4" s="1"/>
  <c r="J197" i="4"/>
  <c r="N197" i="4" s="1"/>
  <c r="O197" i="4" s="1"/>
  <c r="J198" i="4"/>
  <c r="N198" i="4" s="1"/>
  <c r="O198" i="4" s="1"/>
  <c r="J199" i="4"/>
  <c r="N199" i="4" s="1"/>
  <c r="O199" i="4" s="1"/>
  <c r="J200" i="4"/>
  <c r="N200" i="4" s="1"/>
  <c r="O200" i="4" s="1"/>
  <c r="J201" i="4"/>
  <c r="N201" i="4" s="1"/>
  <c r="O201" i="4" s="1"/>
  <c r="J202" i="4"/>
  <c r="N202" i="4" s="1"/>
  <c r="O202" i="4" s="1"/>
  <c r="J203" i="4"/>
  <c r="N203" i="4" s="1"/>
  <c r="O203" i="4" s="1"/>
  <c r="J204" i="4"/>
  <c r="N204" i="4" s="1"/>
  <c r="O204" i="4" s="1"/>
  <c r="J205" i="4"/>
  <c r="N205" i="4" s="1"/>
  <c r="O205" i="4" s="1"/>
  <c r="J206" i="4"/>
  <c r="N206" i="4" s="1"/>
  <c r="O206" i="4" s="1"/>
  <c r="J207" i="4"/>
  <c r="N207" i="4" s="1"/>
  <c r="O207" i="4" s="1"/>
  <c r="J107" i="4"/>
  <c r="N107" i="4" s="1"/>
  <c r="O107" i="4" s="1"/>
  <c r="N177" i="4"/>
  <c r="O177" i="4" s="1"/>
  <c r="H108" i="4"/>
  <c r="I108" i="4" s="1"/>
  <c r="H109" i="4"/>
  <c r="I109" i="4"/>
  <c r="H110" i="4"/>
  <c r="H111" i="4"/>
  <c r="I111" i="4" s="1"/>
  <c r="H112" i="4"/>
  <c r="I112" i="4" s="1"/>
  <c r="H113" i="4"/>
  <c r="I113" i="4"/>
  <c r="H114" i="4"/>
  <c r="H115" i="4"/>
  <c r="I115" i="4" s="1"/>
  <c r="H116" i="4"/>
  <c r="I116" i="4" s="1"/>
  <c r="H117" i="4"/>
  <c r="I117" i="4"/>
  <c r="H118" i="4"/>
  <c r="H119" i="4"/>
  <c r="I119" i="4" s="1"/>
  <c r="H120" i="4"/>
  <c r="I120" i="4" s="1"/>
  <c r="H121" i="4"/>
  <c r="I121" i="4"/>
  <c r="H122" i="4"/>
  <c r="H123" i="4"/>
  <c r="I123" i="4" s="1"/>
  <c r="H124" i="4"/>
  <c r="I124" i="4" s="1"/>
  <c r="H125" i="4"/>
  <c r="I125" i="4"/>
  <c r="H126" i="4"/>
  <c r="H127" i="4"/>
  <c r="I127" i="4" s="1"/>
  <c r="H128" i="4"/>
  <c r="I128" i="4" s="1"/>
  <c r="H129" i="4"/>
  <c r="I129" i="4"/>
  <c r="H130" i="4"/>
  <c r="H131" i="4"/>
  <c r="I131" i="4" s="1"/>
  <c r="H132" i="4"/>
  <c r="I132" i="4" s="1"/>
  <c r="H133" i="4"/>
  <c r="I133" i="4"/>
  <c r="H134" i="4"/>
  <c r="H135" i="4"/>
  <c r="I135" i="4" s="1"/>
  <c r="H136" i="4"/>
  <c r="I136" i="4" s="1"/>
  <c r="H137" i="4"/>
  <c r="I137" i="4"/>
  <c r="H138" i="4"/>
  <c r="H139" i="4"/>
  <c r="I139" i="4" s="1"/>
  <c r="H140" i="4"/>
  <c r="I140" i="4" s="1"/>
  <c r="H141" i="4"/>
  <c r="I141" i="4"/>
  <c r="H142" i="4"/>
  <c r="H143" i="4"/>
  <c r="I143" i="4" s="1"/>
  <c r="H144" i="4"/>
  <c r="I144" i="4" s="1"/>
  <c r="H145" i="4"/>
  <c r="I145" i="4"/>
  <c r="H146" i="4"/>
  <c r="H147" i="4"/>
  <c r="I147" i="4" s="1"/>
  <c r="H148" i="4"/>
  <c r="I148" i="4" s="1"/>
  <c r="H149" i="4"/>
  <c r="I149" i="4" s="1"/>
  <c r="H150" i="4"/>
  <c r="H151" i="4"/>
  <c r="I151" i="4" s="1"/>
  <c r="H152" i="4"/>
  <c r="I152" i="4" s="1"/>
  <c r="H153" i="4"/>
  <c r="I153" i="4"/>
  <c r="H154" i="4"/>
  <c r="H155" i="4"/>
  <c r="I155" i="4" s="1"/>
  <c r="H156" i="4"/>
  <c r="I156" i="4" s="1"/>
  <c r="H157" i="4"/>
  <c r="I157" i="4" s="1"/>
  <c r="H158" i="4"/>
  <c r="H159" i="4"/>
  <c r="I159" i="4" s="1"/>
  <c r="H160" i="4"/>
  <c r="I160" i="4" s="1"/>
  <c r="H161" i="4"/>
  <c r="I161" i="4"/>
  <c r="H162" i="4"/>
  <c r="H163" i="4"/>
  <c r="I163" i="4" s="1"/>
  <c r="H164" i="4"/>
  <c r="I164" i="4" s="1"/>
  <c r="H165" i="4"/>
  <c r="I165" i="4" s="1"/>
  <c r="H166" i="4"/>
  <c r="H167" i="4"/>
  <c r="I167" i="4" s="1"/>
  <c r="H168" i="4"/>
  <c r="I168" i="4" s="1"/>
  <c r="H169" i="4"/>
  <c r="I169" i="4"/>
  <c r="H170" i="4"/>
  <c r="H171" i="4"/>
  <c r="I171" i="4" s="1"/>
  <c r="H172" i="4"/>
  <c r="I172" i="4" s="1"/>
  <c r="H173" i="4"/>
  <c r="I173" i="4" s="1"/>
  <c r="H174" i="4"/>
  <c r="H175" i="4"/>
  <c r="I175" i="4" s="1"/>
  <c r="H176" i="4"/>
  <c r="I176" i="4" s="1"/>
  <c r="H177" i="4"/>
  <c r="I177" i="4"/>
  <c r="H178" i="4"/>
  <c r="H179" i="4"/>
  <c r="I179" i="4" s="1"/>
  <c r="H180" i="4"/>
  <c r="I180" i="4" s="1"/>
  <c r="H181" i="4"/>
  <c r="I181" i="4" s="1"/>
  <c r="H182" i="4"/>
  <c r="H183" i="4"/>
  <c r="I183" i="4" s="1"/>
  <c r="H184" i="4"/>
  <c r="I184" i="4" s="1"/>
  <c r="H185" i="4"/>
  <c r="I185" i="4"/>
  <c r="H186" i="4"/>
  <c r="H187" i="4"/>
  <c r="I187" i="4" s="1"/>
  <c r="H188" i="4"/>
  <c r="I188" i="4" s="1"/>
  <c r="H189" i="4"/>
  <c r="I189" i="4" s="1"/>
  <c r="H190" i="4"/>
  <c r="H191" i="4"/>
  <c r="I191" i="4" s="1"/>
  <c r="H192" i="4"/>
  <c r="I192" i="4" s="1"/>
  <c r="H193" i="4"/>
  <c r="I193" i="4"/>
  <c r="H194" i="4"/>
  <c r="H195" i="4"/>
  <c r="I195" i="4" s="1"/>
  <c r="H196" i="4"/>
  <c r="I196" i="4" s="1"/>
  <c r="H197" i="4"/>
  <c r="I197" i="4" s="1"/>
  <c r="H198" i="4"/>
  <c r="H199" i="4"/>
  <c r="I199" i="4" s="1"/>
  <c r="H200" i="4"/>
  <c r="H201" i="4"/>
  <c r="I201" i="4"/>
  <c r="H202" i="4"/>
  <c r="H203" i="4"/>
  <c r="I203" i="4" s="1"/>
  <c r="H204" i="4"/>
  <c r="H205" i="4"/>
  <c r="I205" i="4" s="1"/>
  <c r="H206" i="4"/>
  <c r="H207" i="4"/>
  <c r="I207" i="4" s="1"/>
  <c r="I107" i="4"/>
  <c r="G3" i="4"/>
  <c r="U106" i="4"/>
  <c r="H107" i="4" s="1"/>
  <c r="U105" i="4"/>
  <c r="O3" i="4"/>
  <c r="U26" i="4"/>
  <c r="M4" i="4"/>
  <c r="O4" i="4" s="1"/>
  <c r="M5" i="4"/>
  <c r="M6" i="4"/>
  <c r="O6" i="4" s="1"/>
  <c r="M7" i="4"/>
  <c r="M8" i="4"/>
  <c r="M9" i="4"/>
  <c r="M10" i="4"/>
  <c r="M11" i="4"/>
  <c r="N11" i="4" s="1"/>
  <c r="M12" i="4"/>
  <c r="N12" i="4" s="1"/>
  <c r="M13" i="4"/>
  <c r="M14" i="4"/>
  <c r="M15" i="4"/>
  <c r="M16" i="4"/>
  <c r="M17" i="4"/>
  <c r="M18" i="4"/>
  <c r="M19" i="4"/>
  <c r="O19" i="4" s="1"/>
  <c r="M20" i="4"/>
  <c r="O20" i="4" s="1"/>
  <c r="M21" i="4"/>
  <c r="N21" i="4" s="1"/>
  <c r="M22" i="4"/>
  <c r="N22" i="4" s="1"/>
  <c r="M23" i="4"/>
  <c r="N23" i="4" s="1"/>
  <c r="M24" i="4"/>
  <c r="M25" i="4"/>
  <c r="M26" i="4"/>
  <c r="M27" i="4"/>
  <c r="O27" i="4" s="1"/>
  <c r="M28" i="4"/>
  <c r="O28" i="4" s="1"/>
  <c r="M29" i="4"/>
  <c r="N29" i="4" s="1"/>
  <c r="M30" i="4"/>
  <c r="N30" i="4" s="1"/>
  <c r="M31" i="4"/>
  <c r="N31" i="4" s="1"/>
  <c r="M32" i="4"/>
  <c r="M33" i="4"/>
  <c r="M34" i="4"/>
  <c r="M35" i="4"/>
  <c r="O35" i="4" s="1"/>
  <c r="M36" i="4"/>
  <c r="O36" i="4" s="1"/>
  <c r="M37" i="4"/>
  <c r="N37" i="4" s="1"/>
  <c r="M38" i="4"/>
  <c r="N38" i="4" s="1"/>
  <c r="M39" i="4"/>
  <c r="N39" i="4" s="1"/>
  <c r="M40" i="4"/>
  <c r="M41" i="4"/>
  <c r="M42" i="4"/>
  <c r="M43" i="4"/>
  <c r="O43" i="4" s="1"/>
  <c r="M44" i="4"/>
  <c r="O44" i="4" s="1"/>
  <c r="M45" i="4"/>
  <c r="N45" i="4" s="1"/>
  <c r="M46" i="4"/>
  <c r="N46" i="4" s="1"/>
  <c r="M47" i="4"/>
  <c r="N47" i="4" s="1"/>
  <c r="M48" i="4"/>
  <c r="M49" i="4"/>
  <c r="M50" i="4"/>
  <c r="M51" i="4"/>
  <c r="O51" i="4" s="1"/>
  <c r="M52" i="4"/>
  <c r="O52" i="4" s="1"/>
  <c r="M53" i="4"/>
  <c r="N53" i="4" s="1"/>
  <c r="M54" i="4"/>
  <c r="N54" i="4" s="1"/>
  <c r="M55" i="4"/>
  <c r="N55" i="4" s="1"/>
  <c r="M56" i="4"/>
  <c r="M57" i="4"/>
  <c r="M58" i="4"/>
  <c r="M59" i="4"/>
  <c r="O59" i="4" s="1"/>
  <c r="M60" i="4"/>
  <c r="O60" i="4" s="1"/>
  <c r="M61" i="4"/>
  <c r="N61" i="4" s="1"/>
  <c r="M62" i="4"/>
  <c r="N62" i="4" s="1"/>
  <c r="M63" i="4"/>
  <c r="N63" i="4" s="1"/>
  <c r="M64" i="4"/>
  <c r="M65" i="4"/>
  <c r="M66" i="4"/>
  <c r="M67" i="4"/>
  <c r="O67" i="4" s="1"/>
  <c r="M68" i="4"/>
  <c r="O68" i="4" s="1"/>
  <c r="M69" i="4"/>
  <c r="N69" i="4" s="1"/>
  <c r="M70" i="4"/>
  <c r="N70" i="4" s="1"/>
  <c r="M71" i="4"/>
  <c r="N71" i="4" s="1"/>
  <c r="M72" i="4"/>
  <c r="M73" i="4"/>
  <c r="M74" i="4"/>
  <c r="M75" i="4"/>
  <c r="O75" i="4" s="1"/>
  <c r="M76" i="4"/>
  <c r="O76" i="4" s="1"/>
  <c r="M77" i="4"/>
  <c r="N77" i="4" s="1"/>
  <c r="M78" i="4"/>
  <c r="N78" i="4" s="1"/>
  <c r="M79" i="4"/>
  <c r="N79" i="4" s="1"/>
  <c r="M80" i="4"/>
  <c r="M81" i="4"/>
  <c r="M82" i="4"/>
  <c r="M83" i="4"/>
  <c r="O83" i="4" s="1"/>
  <c r="M84" i="4"/>
  <c r="O84" i="4" s="1"/>
  <c r="M85" i="4"/>
  <c r="N85" i="4" s="1"/>
  <c r="M86" i="4"/>
  <c r="N86" i="4" s="1"/>
  <c r="M87" i="4"/>
  <c r="N87" i="4" s="1"/>
  <c r="M88" i="4"/>
  <c r="M89" i="4"/>
  <c r="M90" i="4"/>
  <c r="M91" i="4"/>
  <c r="O91" i="4" s="1"/>
  <c r="M92" i="4"/>
  <c r="O92" i="4" s="1"/>
  <c r="M93" i="4"/>
  <c r="N93" i="4" s="1"/>
  <c r="M94" i="4"/>
  <c r="N94" i="4" s="1"/>
  <c r="M95" i="4"/>
  <c r="N95" i="4" s="1"/>
  <c r="M96" i="4"/>
  <c r="M97" i="4"/>
  <c r="M98" i="4"/>
  <c r="M99" i="4"/>
  <c r="O99" i="4" s="1"/>
  <c r="M100" i="4"/>
  <c r="O100" i="4" s="1"/>
  <c r="M101" i="4"/>
  <c r="N101" i="4" s="1"/>
  <c r="M102" i="4"/>
  <c r="N102" i="4" s="1"/>
  <c r="M103" i="4"/>
  <c r="N103" i="4" s="1"/>
  <c r="M3" i="4"/>
  <c r="U23" i="4"/>
  <c r="N5" i="4"/>
  <c r="N6" i="4"/>
  <c r="N7" i="4"/>
  <c r="N8" i="4"/>
  <c r="N9" i="4"/>
  <c r="N10" i="4"/>
  <c r="N13" i="4"/>
  <c r="N14" i="4"/>
  <c r="N18" i="4"/>
  <c r="N19" i="4"/>
  <c r="N20" i="4"/>
  <c r="N24" i="4"/>
  <c r="N25" i="4"/>
  <c r="N26" i="4"/>
  <c r="N27" i="4"/>
  <c r="N28" i="4"/>
  <c r="N32" i="4"/>
  <c r="N33" i="4"/>
  <c r="N34" i="4"/>
  <c r="N35" i="4"/>
  <c r="N36" i="4"/>
  <c r="N40" i="4"/>
  <c r="N41" i="4"/>
  <c r="N42" i="4"/>
  <c r="N43" i="4"/>
  <c r="N44" i="4"/>
  <c r="N48" i="4"/>
  <c r="N49" i="4"/>
  <c r="N50" i="4"/>
  <c r="N51" i="4"/>
  <c r="N52" i="4"/>
  <c r="N56" i="4"/>
  <c r="N57" i="4"/>
  <c r="N58" i="4"/>
  <c r="N59" i="4"/>
  <c r="N60" i="4"/>
  <c r="N64" i="4"/>
  <c r="N65" i="4"/>
  <c r="N66" i="4"/>
  <c r="N67" i="4"/>
  <c r="N68" i="4"/>
  <c r="N72" i="4"/>
  <c r="N73" i="4"/>
  <c r="N74" i="4"/>
  <c r="N75" i="4"/>
  <c r="N76" i="4"/>
  <c r="N80" i="4"/>
  <c r="N81" i="4"/>
  <c r="N82" i="4"/>
  <c r="N83" i="4"/>
  <c r="N84" i="4"/>
  <c r="N88" i="4"/>
  <c r="N89" i="4"/>
  <c r="N90" i="4"/>
  <c r="N91" i="4"/>
  <c r="N92" i="4"/>
  <c r="N96" i="4"/>
  <c r="N97" i="4"/>
  <c r="N98" i="4"/>
  <c r="N99" i="4"/>
  <c r="N10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3" i="4"/>
  <c r="N3" i="4"/>
  <c r="O10" i="4"/>
  <c r="O11" i="4"/>
  <c r="O13" i="4"/>
  <c r="O14" i="4"/>
  <c r="O18" i="4"/>
  <c r="O22" i="4"/>
  <c r="O23" i="4"/>
  <c r="O24" i="4"/>
  <c r="O25" i="4"/>
  <c r="O26" i="4"/>
  <c r="O30" i="4"/>
  <c r="O31" i="4"/>
  <c r="O32" i="4"/>
  <c r="O33" i="4"/>
  <c r="O34" i="4"/>
  <c r="O38" i="4"/>
  <c r="O39" i="4"/>
  <c r="O40" i="4"/>
  <c r="O41" i="4"/>
  <c r="O42" i="4"/>
  <c r="O46" i="4"/>
  <c r="O47" i="4"/>
  <c r="O48" i="4"/>
  <c r="O49" i="4"/>
  <c r="O50" i="4"/>
  <c r="O54" i="4"/>
  <c r="O55" i="4"/>
  <c r="O56" i="4"/>
  <c r="O57" i="4"/>
  <c r="O58" i="4"/>
  <c r="O62" i="4"/>
  <c r="O63" i="4"/>
  <c r="O64" i="4"/>
  <c r="O65" i="4"/>
  <c r="O66" i="4"/>
  <c r="O70" i="4"/>
  <c r="O71" i="4"/>
  <c r="O72" i="4"/>
  <c r="O73" i="4"/>
  <c r="O74" i="4"/>
  <c r="O78" i="4"/>
  <c r="O79" i="4"/>
  <c r="O80" i="4"/>
  <c r="O81" i="4"/>
  <c r="O82" i="4"/>
  <c r="O86" i="4"/>
  <c r="O87" i="4"/>
  <c r="O88" i="4"/>
  <c r="O89" i="4"/>
  <c r="O90" i="4"/>
  <c r="O94" i="4"/>
  <c r="O95" i="4"/>
  <c r="O96" i="4"/>
  <c r="O97" i="4"/>
  <c r="O98" i="4"/>
  <c r="O102" i="4"/>
  <c r="O103" i="4"/>
  <c r="O1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P17" i="4"/>
  <c r="P12" i="4"/>
  <c r="U14" i="4"/>
  <c r="U20" i="4" s="1"/>
  <c r="G9" i="4"/>
  <c r="Q9" i="4" s="1"/>
  <c r="R9" i="4" s="1"/>
  <c r="U17" i="4"/>
  <c r="L6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3" i="4"/>
  <c r="G7" i="4"/>
  <c r="Q7" i="4" s="1"/>
  <c r="R7" i="4" s="1"/>
  <c r="G8" i="4"/>
  <c r="Q8" i="4" s="1"/>
  <c r="R8" i="4" s="1"/>
  <c r="G15" i="4"/>
  <c r="Q15" i="4" s="1"/>
  <c r="R15" i="4" s="1"/>
  <c r="G16" i="4"/>
  <c r="Q16" i="4" s="1"/>
  <c r="R16" i="4" s="1"/>
  <c r="G23" i="4"/>
  <c r="Q23" i="4" s="1"/>
  <c r="R23" i="4" s="1"/>
  <c r="G24" i="4"/>
  <c r="Q24" i="4" s="1"/>
  <c r="R24" i="4" s="1"/>
  <c r="G30" i="4"/>
  <c r="Q30" i="4" s="1"/>
  <c r="R30" i="4" s="1"/>
  <c r="G31" i="4"/>
  <c r="Q31" i="4" s="1"/>
  <c r="R31" i="4" s="1"/>
  <c r="G32" i="4"/>
  <c r="Q32" i="4" s="1"/>
  <c r="R32" i="4" s="1"/>
  <c r="G38" i="4"/>
  <c r="Q38" i="4" s="1"/>
  <c r="R38" i="4" s="1"/>
  <c r="G39" i="4"/>
  <c r="Q39" i="4" s="1"/>
  <c r="R39" i="4" s="1"/>
  <c r="G40" i="4"/>
  <c r="Q40" i="4" s="1"/>
  <c r="R40" i="4" s="1"/>
  <c r="G46" i="4"/>
  <c r="Q46" i="4" s="1"/>
  <c r="R46" i="4" s="1"/>
  <c r="G47" i="4"/>
  <c r="Q47" i="4" s="1"/>
  <c r="R47" i="4" s="1"/>
  <c r="G48" i="4"/>
  <c r="Q48" i="4" s="1"/>
  <c r="R48" i="4" s="1"/>
  <c r="G54" i="4"/>
  <c r="Q54" i="4" s="1"/>
  <c r="R54" i="4" s="1"/>
  <c r="G55" i="4"/>
  <c r="Q55" i="4" s="1"/>
  <c r="R55" i="4" s="1"/>
  <c r="G56" i="4"/>
  <c r="Q56" i="4" s="1"/>
  <c r="R56" i="4" s="1"/>
  <c r="G59" i="4"/>
  <c r="Q59" i="4" s="1"/>
  <c r="R59" i="4" s="1"/>
  <c r="G62" i="4"/>
  <c r="Q62" i="4" s="1"/>
  <c r="R62" i="4" s="1"/>
  <c r="G63" i="4"/>
  <c r="Q63" i="4" s="1"/>
  <c r="R63" i="4" s="1"/>
  <c r="G64" i="4"/>
  <c r="Q64" i="4" s="1"/>
  <c r="R64" i="4" s="1"/>
  <c r="G67" i="4"/>
  <c r="Q67" i="4" s="1"/>
  <c r="R67" i="4" s="1"/>
  <c r="G70" i="4"/>
  <c r="Q70" i="4" s="1"/>
  <c r="R70" i="4" s="1"/>
  <c r="G71" i="4"/>
  <c r="Q71" i="4" s="1"/>
  <c r="R71" i="4" s="1"/>
  <c r="G72" i="4"/>
  <c r="Q72" i="4" s="1"/>
  <c r="R72" i="4" s="1"/>
  <c r="G75" i="4"/>
  <c r="Q75" i="4" s="1"/>
  <c r="R75" i="4" s="1"/>
  <c r="G78" i="4"/>
  <c r="Q78" i="4" s="1"/>
  <c r="R78" i="4" s="1"/>
  <c r="G79" i="4"/>
  <c r="Q79" i="4" s="1"/>
  <c r="R79" i="4" s="1"/>
  <c r="G80" i="4"/>
  <c r="Q80" i="4" s="1"/>
  <c r="R80" i="4" s="1"/>
  <c r="G83" i="4"/>
  <c r="Q83" i="4" s="1"/>
  <c r="R83" i="4" s="1"/>
  <c r="G86" i="4"/>
  <c r="Q86" i="4" s="1"/>
  <c r="R86" i="4" s="1"/>
  <c r="G87" i="4"/>
  <c r="Q87" i="4" s="1"/>
  <c r="R87" i="4" s="1"/>
  <c r="G88" i="4"/>
  <c r="Q88" i="4" s="1"/>
  <c r="R88" i="4" s="1"/>
  <c r="G91" i="4"/>
  <c r="Q91" i="4" s="1"/>
  <c r="R91" i="4" s="1"/>
  <c r="G94" i="4"/>
  <c r="Q94" i="4" s="1"/>
  <c r="R94" i="4" s="1"/>
  <c r="G95" i="4"/>
  <c r="Q95" i="4" s="1"/>
  <c r="R95" i="4" s="1"/>
  <c r="G96" i="4"/>
  <c r="Q96" i="4" s="1"/>
  <c r="R96" i="4" s="1"/>
  <c r="G99" i="4"/>
  <c r="Q99" i="4" s="1"/>
  <c r="R99" i="4" s="1"/>
  <c r="G102" i="4"/>
  <c r="Q102" i="4" s="1"/>
  <c r="R102" i="4" s="1"/>
  <c r="G103" i="4"/>
  <c r="Q103" i="4" s="1"/>
  <c r="R103" i="4" s="1"/>
  <c r="J176" i="4" l="1"/>
  <c r="N176" i="4" s="1"/>
  <c r="O176" i="4" s="1"/>
  <c r="J168" i="4"/>
  <c r="N168" i="4" s="1"/>
  <c r="O168" i="4" s="1"/>
  <c r="J160" i="4"/>
  <c r="N160" i="4" s="1"/>
  <c r="O160" i="4" s="1"/>
  <c r="J152" i="4"/>
  <c r="N152" i="4" s="1"/>
  <c r="O152" i="4" s="1"/>
  <c r="J144" i="4"/>
  <c r="N144" i="4" s="1"/>
  <c r="O144" i="4" s="1"/>
  <c r="J136" i="4"/>
  <c r="N136" i="4" s="1"/>
  <c r="O136" i="4" s="1"/>
  <c r="J128" i="4"/>
  <c r="N128" i="4" s="1"/>
  <c r="O128" i="4" s="1"/>
  <c r="J120" i="4"/>
  <c r="N120" i="4" s="1"/>
  <c r="O120" i="4" s="1"/>
  <c r="J112" i="4"/>
  <c r="N112" i="4" s="1"/>
  <c r="O112" i="4" s="1"/>
  <c r="J175" i="4"/>
  <c r="N175" i="4" s="1"/>
  <c r="O175" i="4" s="1"/>
  <c r="J167" i="4"/>
  <c r="N167" i="4" s="1"/>
  <c r="O167" i="4" s="1"/>
  <c r="J159" i="4"/>
  <c r="N159" i="4" s="1"/>
  <c r="O159" i="4" s="1"/>
  <c r="J151" i="4"/>
  <c r="N151" i="4" s="1"/>
  <c r="O151" i="4" s="1"/>
  <c r="J143" i="4"/>
  <c r="N143" i="4" s="1"/>
  <c r="O143" i="4" s="1"/>
  <c r="J135" i="4"/>
  <c r="N135" i="4" s="1"/>
  <c r="O135" i="4" s="1"/>
  <c r="J127" i="4"/>
  <c r="N127" i="4" s="1"/>
  <c r="O127" i="4" s="1"/>
  <c r="J119" i="4"/>
  <c r="N119" i="4" s="1"/>
  <c r="O119" i="4" s="1"/>
  <c r="J111" i="4"/>
  <c r="N111" i="4" s="1"/>
  <c r="O111" i="4" s="1"/>
  <c r="J174" i="4"/>
  <c r="N174" i="4" s="1"/>
  <c r="O174" i="4" s="1"/>
  <c r="J166" i="4"/>
  <c r="N166" i="4" s="1"/>
  <c r="O166" i="4" s="1"/>
  <c r="J158" i="4"/>
  <c r="N158" i="4" s="1"/>
  <c r="O158" i="4" s="1"/>
  <c r="J150" i="4"/>
  <c r="N150" i="4" s="1"/>
  <c r="O150" i="4" s="1"/>
  <c r="J142" i="4"/>
  <c r="N142" i="4" s="1"/>
  <c r="O142" i="4" s="1"/>
  <c r="J134" i="4"/>
  <c r="N134" i="4" s="1"/>
  <c r="O134" i="4" s="1"/>
  <c r="J126" i="4"/>
  <c r="N126" i="4" s="1"/>
  <c r="O126" i="4" s="1"/>
  <c r="J118" i="4"/>
  <c r="N118" i="4" s="1"/>
  <c r="O118" i="4" s="1"/>
  <c r="J110" i="4"/>
  <c r="N110" i="4" s="1"/>
  <c r="O110" i="4" s="1"/>
  <c r="J172" i="4"/>
  <c r="N172" i="4" s="1"/>
  <c r="O172" i="4" s="1"/>
  <c r="J164" i="4"/>
  <c r="N164" i="4" s="1"/>
  <c r="O164" i="4" s="1"/>
  <c r="J156" i="4"/>
  <c r="N156" i="4" s="1"/>
  <c r="O156" i="4" s="1"/>
  <c r="J148" i="4"/>
  <c r="N148" i="4" s="1"/>
  <c r="O148" i="4" s="1"/>
  <c r="J140" i="4"/>
  <c r="N140" i="4" s="1"/>
  <c r="O140" i="4" s="1"/>
  <c r="J132" i="4"/>
  <c r="N132" i="4" s="1"/>
  <c r="O132" i="4" s="1"/>
  <c r="J124" i="4"/>
  <c r="N124" i="4" s="1"/>
  <c r="O124" i="4" s="1"/>
  <c r="J116" i="4"/>
  <c r="N116" i="4" s="1"/>
  <c r="O116" i="4" s="1"/>
  <c r="N178" i="4"/>
  <c r="O178" i="4" s="1"/>
  <c r="N186" i="4"/>
  <c r="O186" i="4" s="1"/>
  <c r="N154" i="4"/>
  <c r="O154" i="4" s="1"/>
  <c r="I200" i="4"/>
  <c r="I204" i="4"/>
  <c r="I206" i="4"/>
  <c r="I202" i="4"/>
  <c r="I198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U116" i="4" s="1"/>
  <c r="I130" i="4"/>
  <c r="I126" i="4"/>
  <c r="I122" i="4"/>
  <c r="I118" i="4"/>
  <c r="I114" i="4"/>
  <c r="I110" i="4"/>
  <c r="O101" i="4"/>
  <c r="O93" i="4"/>
  <c r="O85" i="4"/>
  <c r="O77" i="4"/>
  <c r="O69" i="4"/>
  <c r="O61" i="4"/>
  <c r="O53" i="4"/>
  <c r="O45" i="4"/>
  <c r="O37" i="4"/>
  <c r="O29" i="4"/>
  <c r="O21" i="4"/>
  <c r="N4" i="4"/>
  <c r="N16" i="4"/>
  <c r="U15" i="4"/>
  <c r="G22" i="4"/>
  <c r="Q22" i="4" s="1"/>
  <c r="R22" i="4" s="1"/>
  <c r="G6" i="4"/>
  <c r="G101" i="4"/>
  <c r="Q101" i="4" s="1"/>
  <c r="R101" i="4" s="1"/>
  <c r="G93" i="4"/>
  <c r="Q93" i="4" s="1"/>
  <c r="R93" i="4" s="1"/>
  <c r="G85" i="4"/>
  <c r="Q85" i="4" s="1"/>
  <c r="R85" i="4" s="1"/>
  <c r="G77" i="4"/>
  <c r="Q77" i="4" s="1"/>
  <c r="R77" i="4" s="1"/>
  <c r="G69" i="4"/>
  <c r="Q69" i="4" s="1"/>
  <c r="R69" i="4" s="1"/>
  <c r="G61" i="4"/>
  <c r="Q61" i="4" s="1"/>
  <c r="R61" i="4" s="1"/>
  <c r="G53" i="4"/>
  <c r="Q53" i="4" s="1"/>
  <c r="R53" i="4" s="1"/>
  <c r="G45" i="4"/>
  <c r="Q45" i="4" s="1"/>
  <c r="R45" i="4" s="1"/>
  <c r="G37" i="4"/>
  <c r="Q37" i="4" s="1"/>
  <c r="R37" i="4" s="1"/>
  <c r="G29" i="4"/>
  <c r="Q29" i="4" s="1"/>
  <c r="R29" i="4" s="1"/>
  <c r="G21" i="4"/>
  <c r="Q21" i="4" s="1"/>
  <c r="R21" i="4" s="1"/>
  <c r="G13" i="4"/>
  <c r="Q13" i="4" s="1"/>
  <c r="R13" i="4" s="1"/>
  <c r="G5" i="4"/>
  <c r="P5" i="4" s="1"/>
  <c r="G14" i="4"/>
  <c r="Q14" i="4" s="1"/>
  <c r="R14" i="4" s="1"/>
  <c r="G100" i="4"/>
  <c r="Q100" i="4" s="1"/>
  <c r="R100" i="4" s="1"/>
  <c r="G92" i="4"/>
  <c r="Q92" i="4" s="1"/>
  <c r="R92" i="4" s="1"/>
  <c r="G84" i="4"/>
  <c r="Q84" i="4" s="1"/>
  <c r="R84" i="4" s="1"/>
  <c r="G76" i="4"/>
  <c r="Q76" i="4" s="1"/>
  <c r="R76" i="4" s="1"/>
  <c r="G68" i="4"/>
  <c r="Q68" i="4" s="1"/>
  <c r="R68" i="4" s="1"/>
  <c r="G60" i="4"/>
  <c r="Q60" i="4" s="1"/>
  <c r="R60" i="4" s="1"/>
  <c r="G52" i="4"/>
  <c r="Q52" i="4" s="1"/>
  <c r="R52" i="4" s="1"/>
  <c r="G44" i="4"/>
  <c r="Q44" i="4" s="1"/>
  <c r="R44" i="4" s="1"/>
  <c r="G36" i="4"/>
  <c r="Q36" i="4" s="1"/>
  <c r="R36" i="4" s="1"/>
  <c r="G28" i="4"/>
  <c r="Q28" i="4" s="1"/>
  <c r="R28" i="4" s="1"/>
  <c r="G20" i="4"/>
  <c r="Q20" i="4" s="1"/>
  <c r="R20" i="4" s="1"/>
  <c r="G12" i="4"/>
  <c r="Q12" i="4" s="1"/>
  <c r="R12" i="4" s="1"/>
  <c r="G4" i="4"/>
  <c r="Q4" i="4" s="1"/>
  <c r="R4" i="4" s="1"/>
  <c r="Q3" i="4"/>
  <c r="R3" i="4" s="1"/>
  <c r="G51" i="4"/>
  <c r="Q51" i="4" s="1"/>
  <c r="R51" i="4" s="1"/>
  <c r="G35" i="4"/>
  <c r="Q35" i="4" s="1"/>
  <c r="R35" i="4" s="1"/>
  <c r="G11" i="4"/>
  <c r="G98" i="4"/>
  <c r="Q98" i="4" s="1"/>
  <c r="R98" i="4" s="1"/>
  <c r="G90" i="4"/>
  <c r="Q90" i="4" s="1"/>
  <c r="R90" i="4" s="1"/>
  <c r="G82" i="4"/>
  <c r="Q82" i="4" s="1"/>
  <c r="R82" i="4" s="1"/>
  <c r="G74" i="4"/>
  <c r="Q74" i="4" s="1"/>
  <c r="R74" i="4" s="1"/>
  <c r="G66" i="4"/>
  <c r="Q66" i="4" s="1"/>
  <c r="R66" i="4" s="1"/>
  <c r="G58" i="4"/>
  <c r="Q58" i="4" s="1"/>
  <c r="R58" i="4" s="1"/>
  <c r="G50" i="4"/>
  <c r="Q50" i="4" s="1"/>
  <c r="R50" i="4" s="1"/>
  <c r="G42" i="4"/>
  <c r="Q42" i="4" s="1"/>
  <c r="R42" i="4" s="1"/>
  <c r="G34" i="4"/>
  <c r="Q34" i="4" s="1"/>
  <c r="R34" i="4" s="1"/>
  <c r="G26" i="4"/>
  <c r="Q26" i="4" s="1"/>
  <c r="R26" i="4" s="1"/>
  <c r="G18" i="4"/>
  <c r="Q18" i="4" s="1"/>
  <c r="R18" i="4" s="1"/>
  <c r="G10" i="4"/>
  <c r="Q10" i="4" s="1"/>
  <c r="R10" i="4" s="1"/>
  <c r="G43" i="4"/>
  <c r="Q43" i="4" s="1"/>
  <c r="R43" i="4" s="1"/>
  <c r="G27" i="4"/>
  <c r="Q27" i="4" s="1"/>
  <c r="R27" i="4" s="1"/>
  <c r="G19" i="4"/>
  <c r="Q19" i="4" s="1"/>
  <c r="R19" i="4" s="1"/>
  <c r="G97" i="4"/>
  <c r="Q97" i="4" s="1"/>
  <c r="R97" i="4" s="1"/>
  <c r="G89" i="4"/>
  <c r="Q89" i="4" s="1"/>
  <c r="R89" i="4" s="1"/>
  <c r="G81" i="4"/>
  <c r="Q81" i="4" s="1"/>
  <c r="R81" i="4" s="1"/>
  <c r="G73" i="4"/>
  <c r="Q73" i="4" s="1"/>
  <c r="R73" i="4" s="1"/>
  <c r="G65" i="4"/>
  <c r="Q65" i="4" s="1"/>
  <c r="R65" i="4" s="1"/>
  <c r="G57" i="4"/>
  <c r="P57" i="4" s="1"/>
  <c r="G49" i="4"/>
  <c r="Q49" i="4" s="1"/>
  <c r="R49" i="4" s="1"/>
  <c r="G41" i="4"/>
  <c r="Q41" i="4" s="1"/>
  <c r="R41" i="4" s="1"/>
  <c r="G33" i="4"/>
  <c r="Q33" i="4" s="1"/>
  <c r="R33" i="4" s="1"/>
  <c r="G25" i="4"/>
  <c r="Q25" i="4" s="1"/>
  <c r="R25" i="4" s="1"/>
  <c r="G17" i="4"/>
  <c r="H56" i="4"/>
  <c r="H31" i="4"/>
  <c r="H87" i="4"/>
  <c r="H55" i="4"/>
  <c r="H16" i="4"/>
  <c r="H48" i="4"/>
  <c r="H15" i="4"/>
  <c r="H79" i="4"/>
  <c r="H40" i="4"/>
  <c r="H8" i="4"/>
  <c r="H72" i="4"/>
  <c r="H39" i="4"/>
  <c r="H7" i="4"/>
  <c r="H71" i="4"/>
  <c r="H63" i="4"/>
  <c r="H32" i="4"/>
  <c r="H9" i="4"/>
  <c r="H25" i="4"/>
  <c r="H95" i="4"/>
  <c r="H47" i="4"/>
  <c r="H24" i="4"/>
  <c r="H64" i="4"/>
  <c r="H23" i="4"/>
  <c r="H96" i="4"/>
  <c r="H88" i="4"/>
  <c r="H80" i="4"/>
  <c r="P99" i="4"/>
  <c r="P91" i="4"/>
  <c r="P83" i="4"/>
  <c r="P75" i="4"/>
  <c r="P67" i="4"/>
  <c r="P59" i="4"/>
  <c r="P28" i="4"/>
  <c r="H102" i="4"/>
  <c r="H94" i="4"/>
  <c r="H86" i="4"/>
  <c r="H78" i="4"/>
  <c r="H70" i="4"/>
  <c r="H62" i="4"/>
  <c r="H54" i="4"/>
  <c r="H46" i="4"/>
  <c r="H38" i="4"/>
  <c r="H30" i="4"/>
  <c r="H6" i="4"/>
  <c r="P89" i="4"/>
  <c r="P25" i="4"/>
  <c r="P9" i="4"/>
  <c r="H45" i="4"/>
  <c r="P96" i="4"/>
  <c r="P88" i="4"/>
  <c r="P80" i="4"/>
  <c r="P72" i="4"/>
  <c r="P64" i="4"/>
  <c r="P56" i="4"/>
  <c r="P48" i="4"/>
  <c r="P40" i="4"/>
  <c r="P32" i="4"/>
  <c r="P24" i="4"/>
  <c r="P16" i="4"/>
  <c r="P8" i="4"/>
  <c r="P98" i="4"/>
  <c r="H92" i="4"/>
  <c r="H28" i="4"/>
  <c r="P103" i="4"/>
  <c r="P95" i="4"/>
  <c r="P87" i="4"/>
  <c r="P79" i="4"/>
  <c r="P71" i="4"/>
  <c r="P63" i="4"/>
  <c r="P55" i="4"/>
  <c r="P47" i="4"/>
  <c r="P39" i="4"/>
  <c r="P31" i="4"/>
  <c r="P23" i="4"/>
  <c r="P15" i="4"/>
  <c r="P7" i="4"/>
  <c r="P92" i="4"/>
  <c r="P34" i="4"/>
  <c r="H99" i="4"/>
  <c r="H91" i="4"/>
  <c r="H83" i="4"/>
  <c r="H75" i="4"/>
  <c r="H67" i="4"/>
  <c r="H59" i="4"/>
  <c r="H103" i="4"/>
  <c r="P102" i="4"/>
  <c r="P94" i="4"/>
  <c r="P86" i="4"/>
  <c r="P78" i="4"/>
  <c r="P70" i="4"/>
  <c r="P62" i="4"/>
  <c r="P54" i="4"/>
  <c r="P46" i="4"/>
  <c r="P38" i="4"/>
  <c r="P30" i="4"/>
  <c r="H34" i="4"/>
  <c r="P101" i="4"/>
  <c r="P37" i="4"/>
  <c r="U107" i="4" l="1"/>
  <c r="K153" i="4" s="1"/>
  <c r="U121" i="4"/>
  <c r="H20" i="4"/>
  <c r="H42" i="4"/>
  <c r="H53" i="4"/>
  <c r="P42" i="4"/>
  <c r="P53" i="4"/>
  <c r="P41" i="4"/>
  <c r="H98" i="4"/>
  <c r="H89" i="4"/>
  <c r="P65" i="4"/>
  <c r="P21" i="4"/>
  <c r="H21" i="4"/>
  <c r="P85" i="4"/>
  <c r="H85" i="4"/>
  <c r="P10" i="4"/>
  <c r="P60" i="4"/>
  <c r="H3" i="4"/>
  <c r="H69" i="4"/>
  <c r="H66" i="4"/>
  <c r="P76" i="4"/>
  <c r="P69" i="4"/>
  <c r="H36" i="4"/>
  <c r="P90" i="4"/>
  <c r="H33" i="4"/>
  <c r="H82" i="4"/>
  <c r="Q11" i="4"/>
  <c r="R11" i="4" s="1"/>
  <c r="H11" i="4"/>
  <c r="P93" i="4"/>
  <c r="H90" i="4"/>
  <c r="H84" i="4"/>
  <c r="P82" i="4"/>
  <c r="H76" i="4"/>
  <c r="H18" i="4"/>
  <c r="P22" i="4"/>
  <c r="H100" i="4"/>
  <c r="H22" i="4"/>
  <c r="P73" i="4"/>
  <c r="P29" i="4"/>
  <c r="H26" i="4"/>
  <c r="H12" i="4"/>
  <c r="P18" i="4"/>
  <c r="H73" i="4"/>
  <c r="U12" i="4"/>
  <c r="U19" i="4" s="1"/>
  <c r="P3" i="4"/>
  <c r="H50" i="4"/>
  <c r="H41" i="4"/>
  <c r="P13" i="4"/>
  <c r="H43" i="4"/>
  <c r="H13" i="4"/>
  <c r="H35" i="4"/>
  <c r="P35" i="4"/>
  <c r="H19" i="4"/>
  <c r="P66" i="4"/>
  <c r="H44" i="4"/>
  <c r="P43" i="4"/>
  <c r="P50" i="4"/>
  <c r="H60" i="4"/>
  <c r="P77" i="4"/>
  <c r="P14" i="4"/>
  <c r="H52" i="4"/>
  <c r="H58" i="4"/>
  <c r="P74" i="4"/>
  <c r="H4" i="4"/>
  <c r="H68" i="4"/>
  <c r="H65" i="4"/>
  <c r="P4" i="4"/>
  <c r="H61" i="4"/>
  <c r="P68" i="4"/>
  <c r="P58" i="4"/>
  <c r="H10" i="4"/>
  <c r="H74" i="4"/>
  <c r="P51" i="4"/>
  <c r="H77" i="4"/>
  <c r="H14" i="4"/>
  <c r="P52" i="4"/>
  <c r="P49" i="4"/>
  <c r="H51" i="4"/>
  <c r="P61" i="4"/>
  <c r="H27" i="4"/>
  <c r="P27" i="4"/>
  <c r="H49" i="4"/>
  <c r="H81" i="4"/>
  <c r="P36" i="4"/>
  <c r="P100" i="4"/>
  <c r="P84" i="4"/>
  <c r="P20" i="4"/>
  <c r="Q57" i="4"/>
  <c r="R57" i="4" s="1"/>
  <c r="H57" i="4"/>
  <c r="Q5" i="4"/>
  <c r="R5" i="4" s="1"/>
  <c r="H5" i="4"/>
  <c r="P45" i="4"/>
  <c r="H29" i="4"/>
  <c r="H93" i="4"/>
  <c r="P11" i="4"/>
  <c r="P44" i="4"/>
  <c r="H37" i="4"/>
  <c r="H101" i="4"/>
  <c r="P81" i="4"/>
  <c r="P26" i="4"/>
  <c r="P19" i="4"/>
  <c r="Q17" i="4"/>
  <c r="R17" i="4" s="1"/>
  <c r="H17" i="4"/>
  <c r="P33" i="4"/>
  <c r="P97" i="4"/>
  <c r="H97" i="4"/>
  <c r="Q6" i="4"/>
  <c r="R6" i="4" s="1"/>
  <c r="P6" i="4"/>
  <c r="K154" i="4" l="1"/>
  <c r="L154" i="4" s="1"/>
  <c r="K174" i="4"/>
  <c r="L174" i="4" s="1"/>
  <c r="K141" i="4"/>
  <c r="L141" i="4" s="1"/>
  <c r="K128" i="4"/>
  <c r="M128" i="4" s="1"/>
  <c r="K163" i="4"/>
  <c r="M163" i="4" s="1"/>
  <c r="K167" i="4"/>
  <c r="L167" i="4" s="1"/>
  <c r="K191" i="4"/>
  <c r="L191" i="4" s="1"/>
  <c r="K129" i="4"/>
  <c r="L129" i="4" s="1"/>
  <c r="K172" i="4"/>
  <c r="L172" i="4" s="1"/>
  <c r="K150" i="4"/>
  <c r="L150" i="4" s="1"/>
  <c r="K207" i="4"/>
  <c r="M207" i="4" s="1"/>
  <c r="K173" i="4"/>
  <c r="L173" i="4" s="1"/>
  <c r="K138" i="4"/>
  <c r="L138" i="4" s="1"/>
  <c r="K177" i="4"/>
  <c r="L177" i="4" s="1"/>
  <c r="K164" i="4"/>
  <c r="L164" i="4" s="1"/>
  <c r="K204" i="4"/>
  <c r="L204" i="4" s="1"/>
  <c r="K134" i="4"/>
  <c r="L134" i="4" s="1"/>
  <c r="K195" i="4"/>
  <c r="L195" i="4" s="1"/>
  <c r="K175" i="4"/>
  <c r="K178" i="4"/>
  <c r="L178" i="4" s="1"/>
  <c r="K171" i="4"/>
  <c r="L171" i="4" s="1"/>
  <c r="K131" i="4"/>
  <c r="M131" i="4" s="1"/>
  <c r="K149" i="4"/>
  <c r="L149" i="4" s="1"/>
  <c r="K183" i="4"/>
  <c r="L183" i="4" s="1"/>
  <c r="K202" i="4"/>
  <c r="L202" i="4" s="1"/>
  <c r="K200" i="4"/>
  <c r="M200" i="4" s="1"/>
  <c r="K122" i="4"/>
  <c r="L122" i="4" s="1"/>
  <c r="K188" i="4"/>
  <c r="L188" i="4" s="1"/>
  <c r="K187" i="4"/>
  <c r="L187" i="4" s="1"/>
  <c r="K132" i="4"/>
  <c r="K147" i="4"/>
  <c r="M147" i="4" s="1"/>
  <c r="K118" i="4"/>
  <c r="M118" i="4" s="1"/>
  <c r="K192" i="4"/>
  <c r="L192" i="4" s="1"/>
  <c r="K176" i="4"/>
  <c r="L176" i="4" s="1"/>
  <c r="K206" i="4"/>
  <c r="L206" i="4" s="1"/>
  <c r="K198" i="4"/>
  <c r="L198" i="4" s="1"/>
  <c r="K117" i="4"/>
  <c r="L117" i="4" s="1"/>
  <c r="K180" i="4"/>
  <c r="L180" i="4" s="1"/>
  <c r="K142" i="4"/>
  <c r="L142" i="4" s="1"/>
  <c r="K160" i="4"/>
  <c r="L160" i="4" s="1"/>
  <c r="K120" i="4"/>
  <c r="L120" i="4" s="1"/>
  <c r="K165" i="4"/>
  <c r="L165" i="4" s="1"/>
  <c r="K168" i="4"/>
  <c r="L168" i="4" s="1"/>
  <c r="K196" i="4"/>
  <c r="L196" i="4" s="1"/>
  <c r="K144" i="4"/>
  <c r="L144" i="4" s="1"/>
  <c r="K116" i="4"/>
  <c r="L116" i="4" s="1"/>
  <c r="K203" i="4"/>
  <c r="M203" i="4" s="1"/>
  <c r="K113" i="4"/>
  <c r="L113" i="4" s="1"/>
  <c r="K185" i="4"/>
  <c r="L185" i="4" s="1"/>
  <c r="K182" i="4"/>
  <c r="L182" i="4" s="1"/>
  <c r="K157" i="4"/>
  <c r="M157" i="4" s="1"/>
  <c r="K199" i="4"/>
  <c r="M199" i="4" s="1"/>
  <c r="K166" i="4"/>
  <c r="L166" i="4" s="1"/>
  <c r="K107" i="4"/>
  <c r="L107" i="4" s="1"/>
  <c r="K111" i="4"/>
  <c r="L111" i="4" s="1"/>
  <c r="K115" i="4"/>
  <c r="M115" i="4" s="1"/>
  <c r="K190" i="4"/>
  <c r="M190" i="4" s="1"/>
  <c r="K148" i="4"/>
  <c r="L148" i="4" s="1"/>
  <c r="K189" i="4"/>
  <c r="M189" i="4" s="1"/>
  <c r="K146" i="4"/>
  <c r="L146" i="4" s="1"/>
  <c r="K121" i="4"/>
  <c r="L121" i="4" s="1"/>
  <c r="K114" i="4"/>
  <c r="L114" i="4" s="1"/>
  <c r="K139" i="4"/>
  <c r="M139" i="4" s="1"/>
  <c r="K201" i="4"/>
  <c r="L201" i="4" s="1"/>
  <c r="K133" i="4"/>
  <c r="L133" i="4" s="1"/>
  <c r="K158" i="4"/>
  <c r="L158" i="4" s="1"/>
  <c r="K197" i="4"/>
  <c r="L197" i="4" s="1"/>
  <c r="K155" i="4"/>
  <c r="M155" i="4" s="1"/>
  <c r="K184" i="4"/>
  <c r="L184" i="4" s="1"/>
  <c r="K152" i="4"/>
  <c r="L152" i="4" s="1"/>
  <c r="K109" i="4"/>
  <c r="L109" i="4" s="1"/>
  <c r="K140" i="4"/>
  <c r="L140" i="4" s="1"/>
  <c r="K181" i="4"/>
  <c r="L181" i="4" s="1"/>
  <c r="K143" i="4"/>
  <c r="M143" i="4" s="1"/>
  <c r="K125" i="4"/>
  <c r="K136" i="4"/>
  <c r="L136" i="4" s="1"/>
  <c r="K112" i="4"/>
  <c r="L112" i="4" s="1"/>
  <c r="K110" i="4"/>
  <c r="L110" i="4" s="1"/>
  <c r="K161" i="4"/>
  <c r="L161" i="4" s="1"/>
  <c r="K124" i="4"/>
  <c r="L124" i="4" s="1"/>
  <c r="K193" i="4"/>
  <c r="L193" i="4" s="1"/>
  <c r="K145" i="4"/>
  <c r="K151" i="4"/>
  <c r="K205" i="4"/>
  <c r="L205" i="4" s="1"/>
  <c r="K137" i="4"/>
  <c r="M137" i="4" s="1"/>
  <c r="K135" i="4"/>
  <c r="K194" i="4"/>
  <c r="K108" i="4"/>
  <c r="L108" i="4" s="1"/>
  <c r="K169" i="4"/>
  <c r="L169" i="4" s="1"/>
  <c r="K159" i="4"/>
  <c r="L159" i="4" s="1"/>
  <c r="K127" i="4"/>
  <c r="L127" i="4" s="1"/>
  <c r="K156" i="4"/>
  <c r="L153" i="4"/>
  <c r="M153" i="4"/>
  <c r="K170" i="4"/>
  <c r="K126" i="4"/>
  <c r="L126" i="4" s="1"/>
  <c r="K179" i="4"/>
  <c r="K186" i="4"/>
  <c r="M186" i="4" s="1"/>
  <c r="K130" i="4"/>
  <c r="K123" i="4"/>
  <c r="K162" i="4"/>
  <c r="K119" i="4"/>
  <c r="L189" i="4"/>
  <c r="U16" i="4"/>
  <c r="U13" i="4"/>
  <c r="O5" i="4" s="1"/>
  <c r="T10" i="4"/>
  <c r="M141" i="4" l="1"/>
  <c r="M122" i="4"/>
  <c r="L128" i="4"/>
  <c r="M176" i="4"/>
  <c r="M178" i="4"/>
  <c r="L207" i="4"/>
  <c r="L190" i="4"/>
  <c r="M173" i="4"/>
  <c r="M196" i="4"/>
  <c r="M206" i="4"/>
  <c r="L157" i="4"/>
  <c r="M146" i="4"/>
  <c r="M144" i="4"/>
  <c r="M197" i="4"/>
  <c r="M167" i="4"/>
  <c r="M168" i="4"/>
  <c r="M188" i="4"/>
  <c r="L155" i="4"/>
  <c r="M164" i="4"/>
  <c r="L199" i="4"/>
  <c r="M149" i="4"/>
  <c r="M114" i="4"/>
  <c r="M121" i="4"/>
  <c r="M198" i="4"/>
  <c r="M177" i="4"/>
  <c r="M110" i="4"/>
  <c r="M160" i="4"/>
  <c r="L118" i="4"/>
  <c r="M183" i="4"/>
  <c r="M201" i="4"/>
  <c r="M142" i="4"/>
  <c r="M191" i="4"/>
  <c r="M107" i="4"/>
  <c r="M182" i="4"/>
  <c r="L200" i="4"/>
  <c r="L139" i="4"/>
  <c r="M148" i="4"/>
  <c r="M174" i="4"/>
  <c r="M111" i="4"/>
  <c r="L203" i="4"/>
  <c r="M150" i="4"/>
  <c r="M113" i="4"/>
  <c r="M116" i="4"/>
  <c r="L147" i="4"/>
  <c r="M195" i="4"/>
  <c r="M204" i="4"/>
  <c r="L131" i="4"/>
  <c r="M165" i="4"/>
  <c r="M158" i="4"/>
  <c r="M180" i="4"/>
  <c r="M129" i="4"/>
  <c r="M154" i="4"/>
  <c r="M185" i="4"/>
  <c r="M133" i="4"/>
  <c r="M192" i="4"/>
  <c r="M184" i="4"/>
  <c r="M172" i="4"/>
  <c r="M187" i="4"/>
  <c r="M134" i="4"/>
  <c r="L115" i="4"/>
  <c r="M202" i="4"/>
  <c r="L132" i="4"/>
  <c r="M132" i="4"/>
  <c r="M120" i="4"/>
  <c r="M109" i="4"/>
  <c r="M152" i="4"/>
  <c r="M171" i="4"/>
  <c r="L163" i="4"/>
  <c r="M175" i="4"/>
  <c r="L175" i="4"/>
  <c r="M138" i="4"/>
  <c r="M166" i="4"/>
  <c r="M117" i="4"/>
  <c r="M136" i="4"/>
  <c r="M161" i="4"/>
  <c r="M181" i="4"/>
  <c r="M140" i="4"/>
  <c r="L143" i="4"/>
  <c r="M112" i="4"/>
  <c r="L186" i="4"/>
  <c r="M108" i="4"/>
  <c r="L125" i="4"/>
  <c r="M125" i="4"/>
  <c r="L137" i="4"/>
  <c r="M124" i="4"/>
  <c r="M193" i="4"/>
  <c r="M151" i="4"/>
  <c r="L151" i="4"/>
  <c r="L145" i="4"/>
  <c r="M145" i="4"/>
  <c r="M127" i="4"/>
  <c r="L156" i="4"/>
  <c r="M156" i="4"/>
  <c r="M169" i="4"/>
  <c r="M159" i="4"/>
  <c r="L194" i="4"/>
  <c r="M194" i="4"/>
  <c r="L135" i="4"/>
  <c r="M135" i="4"/>
  <c r="M205" i="4"/>
  <c r="M162" i="4"/>
  <c r="L162" i="4"/>
  <c r="M179" i="4"/>
  <c r="L179" i="4"/>
  <c r="M126" i="4"/>
  <c r="L119" i="4"/>
  <c r="M119" i="4"/>
  <c r="M123" i="4"/>
  <c r="L123" i="4"/>
  <c r="L130" i="4"/>
  <c r="M130" i="4"/>
  <c r="L170" i="4"/>
  <c r="M170" i="4"/>
  <c r="O7" i="4"/>
  <c r="O8" i="4"/>
  <c r="U115" i="4" l="1"/>
  <c r="U117" i="4"/>
  <c r="O12" i="4"/>
  <c r="O9" i="4"/>
  <c r="O15" i="4"/>
  <c r="N15" i="4"/>
  <c r="O17" i="4"/>
  <c r="U22" i="4" s="1"/>
  <c r="N17" i="4"/>
  <c r="U24" i="4"/>
  <c r="U119" i="4" l="1"/>
</calcChain>
</file>

<file path=xl/sharedStrings.xml><?xml version="1.0" encoding="utf-8"?>
<sst xmlns="http://schemas.openxmlformats.org/spreadsheetml/2006/main" count="2293" uniqueCount="57">
  <si>
    <t>none Production</t>
  </si>
  <si>
    <t>Biopart</t>
  </si>
  <si>
    <t>Time</t>
  </si>
  <si>
    <t>Production</t>
  </si>
  <si>
    <t>gene_mKO</t>
  </si>
  <si>
    <t>gene_GFP</t>
  </si>
  <si>
    <t>gene_AraC</t>
  </si>
  <si>
    <t>gene_tetR</t>
  </si>
  <si>
    <t>gene_cI</t>
  </si>
  <si>
    <t>none Level</t>
  </si>
  <si>
    <t>Level</t>
  </si>
  <si>
    <t>mKO</t>
  </si>
  <si>
    <t>GFP</t>
  </si>
  <si>
    <t>AraC</t>
  </si>
  <si>
    <t>tetR</t>
  </si>
  <si>
    <t>cI</t>
  </si>
  <si>
    <t>sine wave parameters</t>
  </si>
  <si>
    <t>amplitude</t>
  </si>
  <si>
    <t>x-intercept</t>
  </si>
  <si>
    <t>y-intercept</t>
  </si>
  <si>
    <t>sine wave GFP</t>
  </si>
  <si>
    <t>period</t>
  </si>
  <si>
    <t>sine-calcualted value</t>
  </si>
  <si>
    <t>error</t>
  </si>
  <si>
    <t>error squared</t>
  </si>
  <si>
    <t>sum of squared error</t>
  </si>
  <si>
    <t>sin^2</t>
  </si>
  <si>
    <t>GFP^2</t>
  </si>
  <si>
    <t>sum sine</t>
  </si>
  <si>
    <t>sum sin^2</t>
  </si>
  <si>
    <t>sum GFP</t>
  </si>
  <si>
    <t>sum GFP^2</t>
  </si>
  <si>
    <t>sum sin*GFP</t>
  </si>
  <si>
    <t>sine*GFP</t>
  </si>
  <si>
    <t>ignoring statr-up 0 to 12</t>
  </si>
  <si>
    <t>N</t>
  </si>
  <si>
    <t>mean sine</t>
  </si>
  <si>
    <t>mean GFP</t>
  </si>
  <si>
    <t>r</t>
  </si>
  <si>
    <t>sin - sin bar</t>
  </si>
  <si>
    <t>(sin-sin bar)*(GFP-GFPbar)</t>
  </si>
  <si>
    <t>GFP-GFPbar</t>
  </si>
  <si>
    <t>(sin - sin bar)^2</t>
  </si>
  <si>
    <t>(GFP-GFPbar)^2</t>
  </si>
  <si>
    <t>sum bars</t>
  </si>
  <si>
    <t>sum x bar^2</t>
  </si>
  <si>
    <t>sum y bar ^2</t>
  </si>
  <si>
    <t>mean ci</t>
  </si>
  <si>
    <t>cI-ci bar</t>
  </si>
  <si>
    <t>sine</t>
  </si>
  <si>
    <t>cI-ci bar ^2</t>
  </si>
  <si>
    <t>sine - sin bar</t>
  </si>
  <si>
    <t>sine - sin bar ^2</t>
  </si>
  <si>
    <t>bars mult</t>
  </si>
  <si>
    <t>sum error</t>
  </si>
  <si>
    <t>stdev sine</t>
  </si>
  <si>
    <t>stdev 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</si>
</sst>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xVal>
            <c:numRef>
              <c:f>Trans_Prod!$B$3:$B$103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Trans_Prod!$C$3:$C$103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66C-8EA8-610724B74CE1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xVal>
            <c:numRef>
              <c:f>Trans_Prod!$B$104:$B$204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Trans_Prod!$C$104:$C$204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9-466C-8EA8-610724B74CE1}"/>
            </c:ext>
          </c:extLst>
        </c:ser>
        <c:ser>
          <c:idx val="2"/>
          <c:order val="2"/>
          <c:tx>
            <c:v>gene_AraC</c:v>
          </c:tx>
          <c:spPr>
            <a:ln w="28575">
              <a:noFill/>
            </a:ln>
          </c:spPr>
          <c:xVal>
            <c:numRef>
              <c:f>Trans_Prod!$B$205:$B$305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Trans_Prod!$C$205:$C$305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9-466C-8EA8-610724B74CE1}"/>
            </c:ext>
          </c:extLst>
        </c:ser>
        <c:ser>
          <c:idx val="3"/>
          <c:order val="3"/>
          <c:tx>
            <c:v>gene_tetR</c:v>
          </c:tx>
          <c:spPr>
            <a:ln w="28575">
              <a:noFill/>
            </a:ln>
          </c:spPr>
          <c:xVal>
            <c:numRef>
              <c:f>Trans_Prod!$B$306:$B$406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Trans_Prod!$C$306:$C$406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9-466C-8EA8-610724B74CE1}"/>
            </c:ext>
          </c:extLst>
        </c:ser>
        <c:ser>
          <c:idx val="4"/>
          <c:order val="4"/>
          <c:tx>
            <c:v>gene_cI</c:v>
          </c:tx>
          <c:spPr>
            <a:ln w="28575">
              <a:noFill/>
            </a:ln>
          </c:spPr>
          <c:xVal>
            <c:numRef>
              <c:f>Trans_Prod!$B$407:$B$507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Trans_Prod!$C$407:$C$507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19-466C-8EA8-610724B7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xVal>
            <c:numRef>
              <c:f>Trans_Level!$B$3:$B$103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3.95</c:v>
                </c:pt>
                <c:pt idx="5">
                  <c:v>5.64</c:v>
                </c:pt>
                <c:pt idx="6">
                  <c:v>6.7</c:v>
                </c:pt>
                <c:pt idx="7">
                  <c:v>4.8499999999999996</c:v>
                </c:pt>
                <c:pt idx="8">
                  <c:v>3.69</c:v>
                </c:pt>
                <c:pt idx="9">
                  <c:v>2.95</c:v>
                </c:pt>
                <c:pt idx="10">
                  <c:v>2.4900000000000002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1.9</c:v>
                </c:pt>
                <c:pt idx="14">
                  <c:v>1.83</c:v>
                </c:pt>
                <c:pt idx="15">
                  <c:v>1.78</c:v>
                </c:pt>
                <c:pt idx="16">
                  <c:v>1.75</c:v>
                </c:pt>
                <c:pt idx="17">
                  <c:v>1.73</c:v>
                </c:pt>
                <c:pt idx="18">
                  <c:v>1.72</c:v>
                </c:pt>
                <c:pt idx="19">
                  <c:v>1.71</c:v>
                </c:pt>
                <c:pt idx="20">
                  <c:v>4.2300000000000004</c:v>
                </c:pt>
                <c:pt idx="21">
                  <c:v>5.81</c:v>
                </c:pt>
                <c:pt idx="22">
                  <c:v>6.81</c:v>
                </c:pt>
                <c:pt idx="23">
                  <c:v>7.44</c:v>
                </c:pt>
                <c:pt idx="24">
                  <c:v>7.84</c:v>
                </c:pt>
                <c:pt idx="25">
                  <c:v>8.09</c:v>
                </c:pt>
                <c:pt idx="26">
                  <c:v>8.25</c:v>
                </c:pt>
                <c:pt idx="27">
                  <c:v>8.34</c:v>
                </c:pt>
                <c:pt idx="28">
                  <c:v>8.41</c:v>
                </c:pt>
                <c:pt idx="29">
                  <c:v>5.93</c:v>
                </c:pt>
                <c:pt idx="30">
                  <c:v>4.3600000000000003</c:v>
                </c:pt>
                <c:pt idx="31">
                  <c:v>3.38</c:v>
                </c:pt>
                <c:pt idx="32">
                  <c:v>2.76</c:v>
                </c:pt>
                <c:pt idx="33">
                  <c:v>2.37</c:v>
                </c:pt>
                <c:pt idx="34">
                  <c:v>2.12</c:v>
                </c:pt>
                <c:pt idx="35">
                  <c:v>1.97</c:v>
                </c:pt>
                <c:pt idx="36">
                  <c:v>1.87</c:v>
                </c:pt>
                <c:pt idx="37">
                  <c:v>1.81</c:v>
                </c:pt>
                <c:pt idx="38">
                  <c:v>1.77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4.2300000000000004</c:v>
                </c:pt>
                <c:pt idx="43">
                  <c:v>5.82</c:v>
                </c:pt>
                <c:pt idx="44">
                  <c:v>6.81</c:v>
                </c:pt>
                <c:pt idx="45">
                  <c:v>7.44</c:v>
                </c:pt>
                <c:pt idx="46">
                  <c:v>7.84</c:v>
                </c:pt>
                <c:pt idx="47">
                  <c:v>8.09</c:v>
                </c:pt>
                <c:pt idx="48">
                  <c:v>8.25</c:v>
                </c:pt>
                <c:pt idx="49">
                  <c:v>8.34</c:v>
                </c:pt>
                <c:pt idx="50">
                  <c:v>8.41</c:v>
                </c:pt>
                <c:pt idx="51">
                  <c:v>5.93</c:v>
                </c:pt>
                <c:pt idx="52">
                  <c:v>4.3600000000000003</c:v>
                </c:pt>
                <c:pt idx="53">
                  <c:v>3.38</c:v>
                </c:pt>
                <c:pt idx="54">
                  <c:v>2.76</c:v>
                </c:pt>
                <c:pt idx="55">
                  <c:v>2.37</c:v>
                </c:pt>
                <c:pt idx="56">
                  <c:v>2.12</c:v>
                </c:pt>
                <c:pt idx="57">
                  <c:v>1.97</c:v>
                </c:pt>
                <c:pt idx="58">
                  <c:v>1.87</c:v>
                </c:pt>
                <c:pt idx="59">
                  <c:v>1.81</c:v>
                </c:pt>
                <c:pt idx="60">
                  <c:v>1.77</c:v>
                </c:pt>
                <c:pt idx="61">
                  <c:v>1.74</c:v>
                </c:pt>
                <c:pt idx="62">
                  <c:v>1.73</c:v>
                </c:pt>
                <c:pt idx="63">
                  <c:v>1.72</c:v>
                </c:pt>
                <c:pt idx="64">
                  <c:v>4.2300000000000004</c:v>
                </c:pt>
                <c:pt idx="65">
                  <c:v>5.82</c:v>
                </c:pt>
                <c:pt idx="66">
                  <c:v>6.81</c:v>
                </c:pt>
                <c:pt idx="67">
                  <c:v>7.44</c:v>
                </c:pt>
                <c:pt idx="68">
                  <c:v>7.84</c:v>
                </c:pt>
                <c:pt idx="69">
                  <c:v>8.09</c:v>
                </c:pt>
                <c:pt idx="70">
                  <c:v>8.25</c:v>
                </c:pt>
                <c:pt idx="71">
                  <c:v>8.34</c:v>
                </c:pt>
                <c:pt idx="72">
                  <c:v>8.41</c:v>
                </c:pt>
                <c:pt idx="73">
                  <c:v>5.93</c:v>
                </c:pt>
                <c:pt idx="74">
                  <c:v>4.3600000000000003</c:v>
                </c:pt>
                <c:pt idx="75">
                  <c:v>3.38</c:v>
                </c:pt>
                <c:pt idx="76">
                  <c:v>2.76</c:v>
                </c:pt>
                <c:pt idx="77">
                  <c:v>2.37</c:v>
                </c:pt>
                <c:pt idx="78">
                  <c:v>2.12</c:v>
                </c:pt>
                <c:pt idx="79">
                  <c:v>1.97</c:v>
                </c:pt>
                <c:pt idx="80">
                  <c:v>1.87</c:v>
                </c:pt>
                <c:pt idx="81">
                  <c:v>1.81</c:v>
                </c:pt>
                <c:pt idx="82">
                  <c:v>1.77</c:v>
                </c:pt>
                <c:pt idx="83">
                  <c:v>1.74</c:v>
                </c:pt>
                <c:pt idx="84">
                  <c:v>1.73</c:v>
                </c:pt>
                <c:pt idx="85">
                  <c:v>1.72</c:v>
                </c:pt>
                <c:pt idx="86">
                  <c:v>4.2300000000000004</c:v>
                </c:pt>
                <c:pt idx="87">
                  <c:v>5.82</c:v>
                </c:pt>
                <c:pt idx="88">
                  <c:v>6.81</c:v>
                </c:pt>
                <c:pt idx="89">
                  <c:v>7.44</c:v>
                </c:pt>
                <c:pt idx="90">
                  <c:v>7.84</c:v>
                </c:pt>
                <c:pt idx="91">
                  <c:v>8.09</c:v>
                </c:pt>
                <c:pt idx="92">
                  <c:v>8.25</c:v>
                </c:pt>
                <c:pt idx="93">
                  <c:v>8.34</c:v>
                </c:pt>
                <c:pt idx="94">
                  <c:v>8.41</c:v>
                </c:pt>
                <c:pt idx="95">
                  <c:v>5.93</c:v>
                </c:pt>
                <c:pt idx="96">
                  <c:v>4.3600000000000003</c:v>
                </c:pt>
                <c:pt idx="97">
                  <c:v>3.38</c:v>
                </c:pt>
                <c:pt idx="98">
                  <c:v>2.76</c:v>
                </c:pt>
                <c:pt idx="99">
                  <c:v>2.37</c:v>
                </c:pt>
                <c:pt idx="1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A-414C-9C41-0297923D03D2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xVal>
            <c:numRef>
              <c:f>Trans_Level!$B$104:$B$204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  <c:pt idx="11">
                  <c:v>1.69</c:v>
                </c:pt>
                <c:pt idx="12">
                  <c:v>1.7</c:v>
                </c:pt>
                <c:pt idx="13">
                  <c:v>4.8499999999999996</c:v>
                </c:pt>
                <c:pt idx="14">
                  <c:v>6.83</c:v>
                </c:pt>
                <c:pt idx="15">
                  <c:v>8.09</c:v>
                </c:pt>
                <c:pt idx="16">
                  <c:v>8.8699999999999992</c:v>
                </c:pt>
                <c:pt idx="17">
                  <c:v>9.3699999999999992</c:v>
                </c:pt>
                <c:pt idx="18">
                  <c:v>9.68</c:v>
                </c:pt>
                <c:pt idx="19">
                  <c:v>9.8800000000000008</c:v>
                </c:pt>
                <c:pt idx="20">
                  <c:v>10</c:v>
                </c:pt>
                <c:pt idx="21">
                  <c:v>10.08</c:v>
                </c:pt>
                <c:pt idx="22">
                  <c:v>6.98</c:v>
                </c:pt>
                <c:pt idx="23">
                  <c:v>5.03</c:v>
                </c:pt>
                <c:pt idx="24">
                  <c:v>3.8</c:v>
                </c:pt>
                <c:pt idx="25">
                  <c:v>3.02</c:v>
                </c:pt>
                <c:pt idx="26">
                  <c:v>2.5299999999999998</c:v>
                </c:pt>
                <c:pt idx="27">
                  <c:v>2.23</c:v>
                </c:pt>
                <c:pt idx="28">
                  <c:v>2.0299999999999998</c:v>
                </c:pt>
                <c:pt idx="29">
                  <c:v>1.91</c:v>
                </c:pt>
                <c:pt idx="30">
                  <c:v>1.83</c:v>
                </c:pt>
                <c:pt idx="31">
                  <c:v>1.79</c:v>
                </c:pt>
                <c:pt idx="32">
                  <c:v>1.75</c:v>
                </c:pt>
                <c:pt idx="33">
                  <c:v>1.74</c:v>
                </c:pt>
                <c:pt idx="34">
                  <c:v>1.72</c:v>
                </c:pt>
                <c:pt idx="35">
                  <c:v>4.87</c:v>
                </c:pt>
                <c:pt idx="36">
                  <c:v>6.85</c:v>
                </c:pt>
                <c:pt idx="37">
                  <c:v>8.09</c:v>
                </c:pt>
                <c:pt idx="38">
                  <c:v>8.8800000000000008</c:v>
                </c:pt>
                <c:pt idx="39">
                  <c:v>9.3699999999999992</c:v>
                </c:pt>
                <c:pt idx="40">
                  <c:v>9.68</c:v>
                </c:pt>
                <c:pt idx="41">
                  <c:v>9.8800000000000008</c:v>
                </c:pt>
                <c:pt idx="42">
                  <c:v>10</c:v>
                </c:pt>
                <c:pt idx="43">
                  <c:v>10.08</c:v>
                </c:pt>
                <c:pt idx="44">
                  <c:v>6.98</c:v>
                </c:pt>
                <c:pt idx="45">
                  <c:v>5.03</c:v>
                </c:pt>
                <c:pt idx="46">
                  <c:v>3.8</c:v>
                </c:pt>
                <c:pt idx="47">
                  <c:v>3.02</c:v>
                </c:pt>
                <c:pt idx="48">
                  <c:v>2.5299999999999998</c:v>
                </c:pt>
                <c:pt idx="49">
                  <c:v>2.23</c:v>
                </c:pt>
                <c:pt idx="50">
                  <c:v>2.0299999999999998</c:v>
                </c:pt>
                <c:pt idx="51">
                  <c:v>1.91</c:v>
                </c:pt>
                <c:pt idx="52">
                  <c:v>1.83</c:v>
                </c:pt>
                <c:pt idx="53">
                  <c:v>1.79</c:v>
                </c:pt>
                <c:pt idx="54">
                  <c:v>1.75</c:v>
                </c:pt>
                <c:pt idx="55">
                  <c:v>1.74</c:v>
                </c:pt>
                <c:pt idx="56">
                  <c:v>1.72</c:v>
                </c:pt>
                <c:pt idx="57">
                  <c:v>4.87</c:v>
                </c:pt>
                <c:pt idx="58">
                  <c:v>6.85</c:v>
                </c:pt>
                <c:pt idx="59">
                  <c:v>8.09</c:v>
                </c:pt>
                <c:pt idx="60">
                  <c:v>8.8800000000000008</c:v>
                </c:pt>
                <c:pt idx="61">
                  <c:v>9.3699999999999992</c:v>
                </c:pt>
                <c:pt idx="62">
                  <c:v>9.68</c:v>
                </c:pt>
                <c:pt idx="63">
                  <c:v>9.8800000000000008</c:v>
                </c:pt>
                <c:pt idx="64">
                  <c:v>10</c:v>
                </c:pt>
                <c:pt idx="65">
                  <c:v>10.08</c:v>
                </c:pt>
                <c:pt idx="66">
                  <c:v>6.98</c:v>
                </c:pt>
                <c:pt idx="67">
                  <c:v>5.03</c:v>
                </c:pt>
                <c:pt idx="68">
                  <c:v>3.8</c:v>
                </c:pt>
                <c:pt idx="69">
                  <c:v>3.02</c:v>
                </c:pt>
                <c:pt idx="70">
                  <c:v>2.5299999999999998</c:v>
                </c:pt>
                <c:pt idx="71">
                  <c:v>2.23</c:v>
                </c:pt>
                <c:pt idx="72">
                  <c:v>2.0299999999999998</c:v>
                </c:pt>
                <c:pt idx="73">
                  <c:v>1.91</c:v>
                </c:pt>
                <c:pt idx="74">
                  <c:v>1.83</c:v>
                </c:pt>
                <c:pt idx="75">
                  <c:v>1.79</c:v>
                </c:pt>
                <c:pt idx="76">
                  <c:v>1.75</c:v>
                </c:pt>
                <c:pt idx="77">
                  <c:v>1.74</c:v>
                </c:pt>
                <c:pt idx="78">
                  <c:v>1.72</c:v>
                </c:pt>
                <c:pt idx="79">
                  <c:v>4.87</c:v>
                </c:pt>
                <c:pt idx="80">
                  <c:v>6.85</c:v>
                </c:pt>
                <c:pt idx="81">
                  <c:v>8.09</c:v>
                </c:pt>
                <c:pt idx="82">
                  <c:v>8.8800000000000008</c:v>
                </c:pt>
                <c:pt idx="83">
                  <c:v>9.3699999999999992</c:v>
                </c:pt>
                <c:pt idx="84">
                  <c:v>9.68</c:v>
                </c:pt>
                <c:pt idx="85">
                  <c:v>9.8800000000000008</c:v>
                </c:pt>
                <c:pt idx="86">
                  <c:v>10</c:v>
                </c:pt>
                <c:pt idx="87">
                  <c:v>10.08</c:v>
                </c:pt>
                <c:pt idx="88">
                  <c:v>6.98</c:v>
                </c:pt>
                <c:pt idx="89">
                  <c:v>5.03</c:v>
                </c:pt>
                <c:pt idx="90">
                  <c:v>3.8</c:v>
                </c:pt>
                <c:pt idx="91">
                  <c:v>3.02</c:v>
                </c:pt>
                <c:pt idx="92">
                  <c:v>2.5299999999999998</c:v>
                </c:pt>
                <c:pt idx="93">
                  <c:v>2.23</c:v>
                </c:pt>
                <c:pt idx="94">
                  <c:v>2.0299999999999998</c:v>
                </c:pt>
                <c:pt idx="95">
                  <c:v>1.91</c:v>
                </c:pt>
                <c:pt idx="96">
                  <c:v>1.83</c:v>
                </c:pt>
                <c:pt idx="97">
                  <c:v>1.79</c:v>
                </c:pt>
                <c:pt idx="98">
                  <c:v>1.75</c:v>
                </c:pt>
                <c:pt idx="99">
                  <c:v>1.74</c:v>
                </c:pt>
                <c:pt idx="100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A-414C-9C41-0297923D03D2}"/>
            </c:ext>
          </c:extLst>
        </c:ser>
        <c:ser>
          <c:idx val="2"/>
          <c:order val="2"/>
          <c:tx>
            <c:v>gene_AraC</c:v>
          </c:tx>
          <c:spPr>
            <a:ln w="28575">
              <a:noFill/>
            </a:ln>
          </c:spPr>
          <c:xVal>
            <c:numRef>
              <c:f>Trans_Level!$B$205:$B$305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2.69</c:v>
                </c:pt>
                <c:pt idx="5">
                  <c:v>1.84</c:v>
                </c:pt>
                <c:pt idx="6">
                  <c:v>1.42</c:v>
                </c:pt>
                <c:pt idx="7">
                  <c:v>1.21</c:v>
                </c:pt>
                <c:pt idx="8">
                  <c:v>1.1100000000000001</c:v>
                </c:pt>
                <c:pt idx="9">
                  <c:v>1.05</c:v>
                </c:pt>
                <c:pt idx="10">
                  <c:v>1.03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4.5</c:v>
                </c:pt>
                <c:pt idx="20">
                  <c:v>4.75</c:v>
                </c:pt>
                <c:pt idx="21">
                  <c:v>4.88</c:v>
                </c:pt>
                <c:pt idx="22">
                  <c:v>4.9400000000000004</c:v>
                </c:pt>
                <c:pt idx="23">
                  <c:v>4.97</c:v>
                </c:pt>
                <c:pt idx="24">
                  <c:v>4.99</c:v>
                </c:pt>
                <c:pt idx="25">
                  <c:v>2.99</c:v>
                </c:pt>
                <c:pt idx="26">
                  <c:v>2</c:v>
                </c:pt>
                <c:pt idx="27">
                  <c:v>1.5</c:v>
                </c:pt>
                <c:pt idx="28">
                  <c:v>1.25</c:v>
                </c:pt>
                <c:pt idx="29">
                  <c:v>1.1200000000000001</c:v>
                </c:pt>
                <c:pt idx="30">
                  <c:v>1.06</c:v>
                </c:pt>
                <c:pt idx="31">
                  <c:v>1.03</c:v>
                </c:pt>
                <c:pt idx="32">
                  <c:v>1.02</c:v>
                </c:pt>
                <c:pt idx="33">
                  <c:v>1.01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4.5</c:v>
                </c:pt>
                <c:pt idx="42">
                  <c:v>4.75</c:v>
                </c:pt>
                <c:pt idx="43">
                  <c:v>4.88</c:v>
                </c:pt>
                <c:pt idx="44">
                  <c:v>4.9400000000000004</c:v>
                </c:pt>
                <c:pt idx="45">
                  <c:v>4.97</c:v>
                </c:pt>
                <c:pt idx="46">
                  <c:v>4.99</c:v>
                </c:pt>
                <c:pt idx="47">
                  <c:v>2.99</c:v>
                </c:pt>
                <c:pt idx="48">
                  <c:v>2</c:v>
                </c:pt>
                <c:pt idx="49">
                  <c:v>1.5</c:v>
                </c:pt>
                <c:pt idx="50">
                  <c:v>1.25</c:v>
                </c:pt>
                <c:pt idx="51">
                  <c:v>1.1200000000000001</c:v>
                </c:pt>
                <c:pt idx="52">
                  <c:v>1.06</c:v>
                </c:pt>
                <c:pt idx="53">
                  <c:v>1.03</c:v>
                </c:pt>
                <c:pt idx="54">
                  <c:v>1.02</c:v>
                </c:pt>
                <c:pt idx="55">
                  <c:v>1.01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4.5</c:v>
                </c:pt>
                <c:pt idx="64">
                  <c:v>4.75</c:v>
                </c:pt>
                <c:pt idx="65">
                  <c:v>4.88</c:v>
                </c:pt>
                <c:pt idx="66">
                  <c:v>4.9400000000000004</c:v>
                </c:pt>
                <c:pt idx="67">
                  <c:v>4.97</c:v>
                </c:pt>
                <c:pt idx="68">
                  <c:v>4.99</c:v>
                </c:pt>
                <c:pt idx="69">
                  <c:v>2.99</c:v>
                </c:pt>
                <c:pt idx="70">
                  <c:v>2</c:v>
                </c:pt>
                <c:pt idx="71">
                  <c:v>1.5</c:v>
                </c:pt>
                <c:pt idx="72">
                  <c:v>1.25</c:v>
                </c:pt>
                <c:pt idx="73">
                  <c:v>1.1200000000000001</c:v>
                </c:pt>
                <c:pt idx="74">
                  <c:v>1.06</c:v>
                </c:pt>
                <c:pt idx="75">
                  <c:v>1.03</c:v>
                </c:pt>
                <c:pt idx="76">
                  <c:v>1.02</c:v>
                </c:pt>
                <c:pt idx="77">
                  <c:v>1.01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4.5</c:v>
                </c:pt>
                <c:pt idx="86">
                  <c:v>4.75</c:v>
                </c:pt>
                <c:pt idx="87">
                  <c:v>4.88</c:v>
                </c:pt>
                <c:pt idx="88">
                  <c:v>4.9400000000000004</c:v>
                </c:pt>
                <c:pt idx="89">
                  <c:v>4.97</c:v>
                </c:pt>
                <c:pt idx="90">
                  <c:v>4.99</c:v>
                </c:pt>
                <c:pt idx="91">
                  <c:v>2.99</c:v>
                </c:pt>
                <c:pt idx="92">
                  <c:v>2</c:v>
                </c:pt>
                <c:pt idx="93">
                  <c:v>1.5</c:v>
                </c:pt>
                <c:pt idx="94">
                  <c:v>1.25</c:v>
                </c:pt>
                <c:pt idx="95">
                  <c:v>1.1200000000000001</c:v>
                </c:pt>
                <c:pt idx="96">
                  <c:v>1.06</c:v>
                </c:pt>
                <c:pt idx="97">
                  <c:v>1.03</c:v>
                </c:pt>
                <c:pt idx="98">
                  <c:v>1.02</c:v>
                </c:pt>
                <c:pt idx="99">
                  <c:v>1.01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A-414C-9C41-0297923D03D2}"/>
            </c:ext>
          </c:extLst>
        </c:ser>
        <c:ser>
          <c:idx val="3"/>
          <c:order val="3"/>
          <c:tx>
            <c:v>gene_tetR</c:v>
          </c:tx>
          <c:spPr>
            <a:ln w="28575">
              <a:noFill/>
            </a:ln>
          </c:spPr>
          <c:xVal>
            <c:numRef>
              <c:f>Trans_Level!$B$306:$B$406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2.5</c:v>
                </c:pt>
                <c:pt idx="2">
                  <c:v>3.75</c:v>
                </c:pt>
                <c:pt idx="3">
                  <c:v>4.38</c:v>
                </c:pt>
                <c:pt idx="4">
                  <c:v>4.6900000000000004</c:v>
                </c:pt>
                <c:pt idx="5">
                  <c:v>4.84</c:v>
                </c:pt>
                <c:pt idx="6">
                  <c:v>4.92</c:v>
                </c:pt>
                <c:pt idx="7">
                  <c:v>4.96</c:v>
                </c:pt>
                <c:pt idx="8">
                  <c:v>4.9800000000000004</c:v>
                </c:pt>
                <c:pt idx="9">
                  <c:v>4.99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1.5</c:v>
                </c:pt>
                <c:pt idx="16">
                  <c:v>1.25</c:v>
                </c:pt>
                <c:pt idx="17">
                  <c:v>1.1299999999999999</c:v>
                </c:pt>
                <c:pt idx="18">
                  <c:v>1.06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3</c:v>
                </c:pt>
                <c:pt idx="23">
                  <c:v>4</c:v>
                </c:pt>
                <c:pt idx="24">
                  <c:v>4.5</c:v>
                </c:pt>
                <c:pt idx="25">
                  <c:v>4.75</c:v>
                </c:pt>
                <c:pt idx="26">
                  <c:v>4.88</c:v>
                </c:pt>
                <c:pt idx="27">
                  <c:v>4.9400000000000004</c:v>
                </c:pt>
                <c:pt idx="28">
                  <c:v>4.97</c:v>
                </c:pt>
                <c:pt idx="29">
                  <c:v>4.99</c:v>
                </c:pt>
                <c:pt idx="30">
                  <c:v>4.99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1.25</c:v>
                </c:pt>
                <c:pt idx="39">
                  <c:v>1.1299999999999999</c:v>
                </c:pt>
                <c:pt idx="40">
                  <c:v>1.06</c:v>
                </c:pt>
                <c:pt idx="41">
                  <c:v>1.03</c:v>
                </c:pt>
                <c:pt idx="42">
                  <c:v>1.02</c:v>
                </c:pt>
                <c:pt idx="43">
                  <c:v>1.01</c:v>
                </c:pt>
                <c:pt idx="44">
                  <c:v>3</c:v>
                </c:pt>
                <c:pt idx="45">
                  <c:v>4</c:v>
                </c:pt>
                <c:pt idx="46">
                  <c:v>4.5</c:v>
                </c:pt>
                <c:pt idx="47">
                  <c:v>4.75</c:v>
                </c:pt>
                <c:pt idx="48">
                  <c:v>4.88</c:v>
                </c:pt>
                <c:pt idx="49">
                  <c:v>4.9400000000000004</c:v>
                </c:pt>
                <c:pt idx="50">
                  <c:v>4.97</c:v>
                </c:pt>
                <c:pt idx="51">
                  <c:v>4.99</c:v>
                </c:pt>
                <c:pt idx="52">
                  <c:v>4.99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1.5</c:v>
                </c:pt>
                <c:pt idx="60">
                  <c:v>1.25</c:v>
                </c:pt>
                <c:pt idx="61">
                  <c:v>1.1299999999999999</c:v>
                </c:pt>
                <c:pt idx="62">
                  <c:v>1.06</c:v>
                </c:pt>
                <c:pt idx="63">
                  <c:v>1.03</c:v>
                </c:pt>
                <c:pt idx="64">
                  <c:v>1.02</c:v>
                </c:pt>
                <c:pt idx="65">
                  <c:v>1.01</c:v>
                </c:pt>
                <c:pt idx="66">
                  <c:v>3</c:v>
                </c:pt>
                <c:pt idx="67">
                  <c:v>4</c:v>
                </c:pt>
                <c:pt idx="68">
                  <c:v>4.5</c:v>
                </c:pt>
                <c:pt idx="69">
                  <c:v>4.75</c:v>
                </c:pt>
                <c:pt idx="70">
                  <c:v>4.88</c:v>
                </c:pt>
                <c:pt idx="71">
                  <c:v>4.9400000000000004</c:v>
                </c:pt>
                <c:pt idx="72">
                  <c:v>4.97</c:v>
                </c:pt>
                <c:pt idx="73">
                  <c:v>4.99</c:v>
                </c:pt>
                <c:pt idx="74">
                  <c:v>4.99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1.5</c:v>
                </c:pt>
                <c:pt idx="82">
                  <c:v>1.25</c:v>
                </c:pt>
                <c:pt idx="83">
                  <c:v>1.1299999999999999</c:v>
                </c:pt>
                <c:pt idx="84">
                  <c:v>1.06</c:v>
                </c:pt>
                <c:pt idx="85">
                  <c:v>1.03</c:v>
                </c:pt>
                <c:pt idx="86">
                  <c:v>1.02</c:v>
                </c:pt>
                <c:pt idx="87">
                  <c:v>1.01</c:v>
                </c:pt>
                <c:pt idx="88">
                  <c:v>3</c:v>
                </c:pt>
                <c:pt idx="89">
                  <c:v>4</c:v>
                </c:pt>
                <c:pt idx="90">
                  <c:v>4.5</c:v>
                </c:pt>
                <c:pt idx="91">
                  <c:v>4.75</c:v>
                </c:pt>
                <c:pt idx="92">
                  <c:v>4.88</c:v>
                </c:pt>
                <c:pt idx="93">
                  <c:v>4.9400000000000004</c:v>
                </c:pt>
                <c:pt idx="94">
                  <c:v>4.97</c:v>
                </c:pt>
                <c:pt idx="95">
                  <c:v>4.99</c:v>
                </c:pt>
                <c:pt idx="96">
                  <c:v>4.99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A-414C-9C41-0297923D03D2}"/>
            </c:ext>
          </c:extLst>
        </c:ser>
        <c:ser>
          <c:idx val="4"/>
          <c:order val="4"/>
          <c:tx>
            <c:v>gene_cI</c:v>
          </c:tx>
          <c:spPr>
            <a:ln w="28575">
              <a:noFill/>
            </a:ln>
          </c:spPr>
          <c:xVal>
            <c:numRef>
              <c:f>Trans_Level!$B$407:$B$507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Trans_Level!$C$407:$C$507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4.96</c:v>
                </c:pt>
                <c:pt idx="8">
                  <c:v>6.27</c:v>
                </c:pt>
                <c:pt idx="9">
                  <c:v>7.1</c:v>
                </c:pt>
                <c:pt idx="10">
                  <c:v>7.62</c:v>
                </c:pt>
                <c:pt idx="11">
                  <c:v>7.95</c:v>
                </c:pt>
                <c:pt idx="12">
                  <c:v>8.16</c:v>
                </c:pt>
                <c:pt idx="13">
                  <c:v>8.2899999999999991</c:v>
                </c:pt>
                <c:pt idx="14">
                  <c:v>8.3699999999999992</c:v>
                </c:pt>
                <c:pt idx="15">
                  <c:v>8.42</c:v>
                </c:pt>
                <c:pt idx="16">
                  <c:v>8.4600000000000009</c:v>
                </c:pt>
                <c:pt idx="17">
                  <c:v>8.48</c:v>
                </c:pt>
                <c:pt idx="18">
                  <c:v>8.49</c:v>
                </c:pt>
                <c:pt idx="19">
                  <c:v>8.5</c:v>
                </c:pt>
                <c:pt idx="20">
                  <c:v>5.98</c:v>
                </c:pt>
                <c:pt idx="21">
                  <c:v>4.4000000000000004</c:v>
                </c:pt>
                <c:pt idx="22">
                  <c:v>3.4</c:v>
                </c:pt>
                <c:pt idx="23">
                  <c:v>2.77</c:v>
                </c:pt>
                <c:pt idx="24">
                  <c:v>2.38</c:v>
                </c:pt>
                <c:pt idx="25">
                  <c:v>2.13</c:v>
                </c:pt>
                <c:pt idx="26">
                  <c:v>1.97</c:v>
                </c:pt>
                <c:pt idx="27">
                  <c:v>1.87</c:v>
                </c:pt>
                <c:pt idx="28">
                  <c:v>1.81</c:v>
                </c:pt>
                <c:pt idx="29">
                  <c:v>4.29</c:v>
                </c:pt>
                <c:pt idx="30">
                  <c:v>5.85</c:v>
                </c:pt>
                <c:pt idx="31">
                  <c:v>6.84</c:v>
                </c:pt>
                <c:pt idx="32">
                  <c:v>7.46</c:v>
                </c:pt>
                <c:pt idx="33">
                  <c:v>7.85</c:v>
                </c:pt>
                <c:pt idx="34">
                  <c:v>8.09</c:v>
                </c:pt>
                <c:pt idx="35">
                  <c:v>8.25</c:v>
                </c:pt>
                <c:pt idx="36">
                  <c:v>8.35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8.5</c:v>
                </c:pt>
                <c:pt idx="42">
                  <c:v>5.98</c:v>
                </c:pt>
                <c:pt idx="43">
                  <c:v>4.4000000000000004</c:v>
                </c:pt>
                <c:pt idx="44">
                  <c:v>3.4</c:v>
                </c:pt>
                <c:pt idx="45">
                  <c:v>2.77</c:v>
                </c:pt>
                <c:pt idx="46">
                  <c:v>2.38</c:v>
                </c:pt>
                <c:pt idx="47">
                  <c:v>2.13</c:v>
                </c:pt>
                <c:pt idx="48">
                  <c:v>1.97</c:v>
                </c:pt>
                <c:pt idx="49">
                  <c:v>1.87</c:v>
                </c:pt>
                <c:pt idx="50">
                  <c:v>1.81</c:v>
                </c:pt>
                <c:pt idx="51">
                  <c:v>4.29</c:v>
                </c:pt>
                <c:pt idx="52">
                  <c:v>5.85</c:v>
                </c:pt>
                <c:pt idx="53">
                  <c:v>6.84</c:v>
                </c:pt>
                <c:pt idx="54">
                  <c:v>7.46</c:v>
                </c:pt>
                <c:pt idx="55">
                  <c:v>7.85</c:v>
                </c:pt>
                <c:pt idx="56">
                  <c:v>8.09</c:v>
                </c:pt>
                <c:pt idx="57">
                  <c:v>8.25</c:v>
                </c:pt>
                <c:pt idx="58">
                  <c:v>8.35</c:v>
                </c:pt>
                <c:pt idx="59">
                  <c:v>8.41</c:v>
                </c:pt>
                <c:pt idx="60">
                  <c:v>8.4499999999999993</c:v>
                </c:pt>
                <c:pt idx="61">
                  <c:v>8.4700000000000006</c:v>
                </c:pt>
                <c:pt idx="62">
                  <c:v>8.49</c:v>
                </c:pt>
                <c:pt idx="63">
                  <c:v>8.5</c:v>
                </c:pt>
                <c:pt idx="64">
                  <c:v>5.98</c:v>
                </c:pt>
                <c:pt idx="65">
                  <c:v>4.4000000000000004</c:v>
                </c:pt>
                <c:pt idx="66">
                  <c:v>3.4</c:v>
                </c:pt>
                <c:pt idx="67">
                  <c:v>2.77</c:v>
                </c:pt>
                <c:pt idx="68">
                  <c:v>2.38</c:v>
                </c:pt>
                <c:pt idx="69">
                  <c:v>2.13</c:v>
                </c:pt>
                <c:pt idx="70">
                  <c:v>1.97</c:v>
                </c:pt>
                <c:pt idx="71">
                  <c:v>1.87</c:v>
                </c:pt>
                <c:pt idx="72">
                  <c:v>1.81</c:v>
                </c:pt>
                <c:pt idx="73">
                  <c:v>4.29</c:v>
                </c:pt>
                <c:pt idx="74">
                  <c:v>5.85</c:v>
                </c:pt>
                <c:pt idx="75">
                  <c:v>6.84</c:v>
                </c:pt>
                <c:pt idx="76">
                  <c:v>7.46</c:v>
                </c:pt>
                <c:pt idx="77">
                  <c:v>7.85</c:v>
                </c:pt>
                <c:pt idx="78">
                  <c:v>8.09</c:v>
                </c:pt>
                <c:pt idx="79">
                  <c:v>8.25</c:v>
                </c:pt>
                <c:pt idx="80">
                  <c:v>8.35</c:v>
                </c:pt>
                <c:pt idx="81">
                  <c:v>8.41</c:v>
                </c:pt>
                <c:pt idx="82">
                  <c:v>8.4499999999999993</c:v>
                </c:pt>
                <c:pt idx="83">
                  <c:v>8.4700000000000006</c:v>
                </c:pt>
                <c:pt idx="84">
                  <c:v>8.49</c:v>
                </c:pt>
                <c:pt idx="85">
                  <c:v>8.5</c:v>
                </c:pt>
                <c:pt idx="86">
                  <c:v>5.98</c:v>
                </c:pt>
                <c:pt idx="87">
                  <c:v>4.4000000000000004</c:v>
                </c:pt>
                <c:pt idx="88">
                  <c:v>3.4</c:v>
                </c:pt>
                <c:pt idx="89">
                  <c:v>2.77</c:v>
                </c:pt>
                <c:pt idx="90">
                  <c:v>2.38</c:v>
                </c:pt>
                <c:pt idx="91">
                  <c:v>2.13</c:v>
                </c:pt>
                <c:pt idx="92">
                  <c:v>1.97</c:v>
                </c:pt>
                <c:pt idx="93">
                  <c:v>1.87</c:v>
                </c:pt>
                <c:pt idx="94">
                  <c:v>1.81</c:v>
                </c:pt>
                <c:pt idx="95">
                  <c:v>4.29</c:v>
                </c:pt>
                <c:pt idx="96">
                  <c:v>5.85</c:v>
                </c:pt>
                <c:pt idx="97">
                  <c:v>6.84</c:v>
                </c:pt>
                <c:pt idx="98">
                  <c:v>7.46</c:v>
                </c:pt>
                <c:pt idx="99">
                  <c:v>7.85</c:v>
                </c:pt>
                <c:pt idx="100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A-414C-9C41-0297923D0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Enz_Prod!$B$3:$B$103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Enz_Prod!$C$3:$C$103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7.91</c:v>
                </c:pt>
                <c:pt idx="5">
                  <c:v>11.28</c:v>
                </c:pt>
                <c:pt idx="6">
                  <c:v>13.41</c:v>
                </c:pt>
                <c:pt idx="7">
                  <c:v>9.7100000000000009</c:v>
                </c:pt>
                <c:pt idx="8">
                  <c:v>7.37</c:v>
                </c:pt>
                <c:pt idx="9">
                  <c:v>5.91</c:v>
                </c:pt>
                <c:pt idx="10">
                  <c:v>4.9800000000000004</c:v>
                </c:pt>
                <c:pt idx="11">
                  <c:v>4.4000000000000004</c:v>
                </c:pt>
                <c:pt idx="12">
                  <c:v>4.03</c:v>
                </c:pt>
                <c:pt idx="13">
                  <c:v>3.8</c:v>
                </c:pt>
                <c:pt idx="14">
                  <c:v>3.65</c:v>
                </c:pt>
                <c:pt idx="15">
                  <c:v>3.56</c:v>
                </c:pt>
                <c:pt idx="16">
                  <c:v>3.5</c:v>
                </c:pt>
                <c:pt idx="17">
                  <c:v>3.47</c:v>
                </c:pt>
                <c:pt idx="18">
                  <c:v>3.44</c:v>
                </c:pt>
                <c:pt idx="19">
                  <c:v>3.43</c:v>
                </c:pt>
                <c:pt idx="20">
                  <c:v>8.4600000000000009</c:v>
                </c:pt>
                <c:pt idx="21">
                  <c:v>11.63</c:v>
                </c:pt>
                <c:pt idx="22">
                  <c:v>13.63</c:v>
                </c:pt>
                <c:pt idx="23">
                  <c:v>14.88</c:v>
                </c:pt>
                <c:pt idx="24">
                  <c:v>15.68</c:v>
                </c:pt>
                <c:pt idx="25">
                  <c:v>16.18</c:v>
                </c:pt>
                <c:pt idx="26">
                  <c:v>16.489999999999998</c:v>
                </c:pt>
                <c:pt idx="27">
                  <c:v>16.690000000000001</c:v>
                </c:pt>
                <c:pt idx="28">
                  <c:v>16.809999999999999</c:v>
                </c:pt>
                <c:pt idx="29">
                  <c:v>11.85</c:v>
                </c:pt>
                <c:pt idx="30">
                  <c:v>8.73</c:v>
                </c:pt>
                <c:pt idx="31">
                  <c:v>6.76</c:v>
                </c:pt>
                <c:pt idx="32">
                  <c:v>5.52</c:v>
                </c:pt>
                <c:pt idx="33">
                  <c:v>4.74</c:v>
                </c:pt>
                <c:pt idx="34">
                  <c:v>4.24</c:v>
                </c:pt>
                <c:pt idx="35">
                  <c:v>3.93</c:v>
                </c:pt>
                <c:pt idx="36">
                  <c:v>3.74</c:v>
                </c:pt>
                <c:pt idx="37">
                  <c:v>3.61</c:v>
                </c:pt>
                <c:pt idx="38">
                  <c:v>3.54</c:v>
                </c:pt>
                <c:pt idx="39">
                  <c:v>3.49</c:v>
                </c:pt>
                <c:pt idx="40">
                  <c:v>3.46</c:v>
                </c:pt>
                <c:pt idx="41">
                  <c:v>3.44</c:v>
                </c:pt>
                <c:pt idx="42">
                  <c:v>8.4700000000000006</c:v>
                </c:pt>
                <c:pt idx="43">
                  <c:v>11.63</c:v>
                </c:pt>
                <c:pt idx="44">
                  <c:v>13.63</c:v>
                </c:pt>
                <c:pt idx="45">
                  <c:v>14.89</c:v>
                </c:pt>
                <c:pt idx="46">
                  <c:v>15.68</c:v>
                </c:pt>
                <c:pt idx="47">
                  <c:v>16.18</c:v>
                </c:pt>
                <c:pt idx="48">
                  <c:v>16.489999999999998</c:v>
                </c:pt>
                <c:pt idx="49">
                  <c:v>16.690000000000001</c:v>
                </c:pt>
                <c:pt idx="50">
                  <c:v>16.809999999999999</c:v>
                </c:pt>
                <c:pt idx="51">
                  <c:v>11.85</c:v>
                </c:pt>
                <c:pt idx="52">
                  <c:v>8.73</c:v>
                </c:pt>
                <c:pt idx="53">
                  <c:v>6.76</c:v>
                </c:pt>
                <c:pt idx="54">
                  <c:v>5.52</c:v>
                </c:pt>
                <c:pt idx="55">
                  <c:v>4.74</c:v>
                </c:pt>
                <c:pt idx="56">
                  <c:v>4.24</c:v>
                </c:pt>
                <c:pt idx="57">
                  <c:v>3.93</c:v>
                </c:pt>
                <c:pt idx="58">
                  <c:v>3.74</c:v>
                </c:pt>
                <c:pt idx="59">
                  <c:v>3.61</c:v>
                </c:pt>
                <c:pt idx="60">
                  <c:v>3.54</c:v>
                </c:pt>
                <c:pt idx="61">
                  <c:v>3.49</c:v>
                </c:pt>
                <c:pt idx="62">
                  <c:v>3.46</c:v>
                </c:pt>
                <c:pt idx="63">
                  <c:v>3.44</c:v>
                </c:pt>
                <c:pt idx="64">
                  <c:v>8.4700000000000006</c:v>
                </c:pt>
                <c:pt idx="65">
                  <c:v>11.63</c:v>
                </c:pt>
                <c:pt idx="66">
                  <c:v>13.63</c:v>
                </c:pt>
                <c:pt idx="67">
                  <c:v>14.89</c:v>
                </c:pt>
                <c:pt idx="68">
                  <c:v>15.68</c:v>
                </c:pt>
                <c:pt idx="69">
                  <c:v>16.18</c:v>
                </c:pt>
                <c:pt idx="70">
                  <c:v>16.489999999999998</c:v>
                </c:pt>
                <c:pt idx="71">
                  <c:v>16.690000000000001</c:v>
                </c:pt>
                <c:pt idx="72">
                  <c:v>16.809999999999999</c:v>
                </c:pt>
                <c:pt idx="73">
                  <c:v>11.85</c:v>
                </c:pt>
                <c:pt idx="74">
                  <c:v>8.73</c:v>
                </c:pt>
                <c:pt idx="75">
                  <c:v>6.76</c:v>
                </c:pt>
                <c:pt idx="76">
                  <c:v>5.52</c:v>
                </c:pt>
                <c:pt idx="77">
                  <c:v>4.74</c:v>
                </c:pt>
                <c:pt idx="78">
                  <c:v>4.24</c:v>
                </c:pt>
                <c:pt idx="79">
                  <c:v>3.93</c:v>
                </c:pt>
                <c:pt idx="80">
                  <c:v>3.74</c:v>
                </c:pt>
                <c:pt idx="81">
                  <c:v>3.61</c:v>
                </c:pt>
                <c:pt idx="82">
                  <c:v>3.54</c:v>
                </c:pt>
                <c:pt idx="83">
                  <c:v>3.49</c:v>
                </c:pt>
                <c:pt idx="84">
                  <c:v>3.46</c:v>
                </c:pt>
                <c:pt idx="85">
                  <c:v>3.44</c:v>
                </c:pt>
                <c:pt idx="86">
                  <c:v>8.4700000000000006</c:v>
                </c:pt>
                <c:pt idx="87">
                  <c:v>11.63</c:v>
                </c:pt>
                <c:pt idx="88">
                  <c:v>13.63</c:v>
                </c:pt>
                <c:pt idx="89">
                  <c:v>14.89</c:v>
                </c:pt>
                <c:pt idx="90">
                  <c:v>15.68</c:v>
                </c:pt>
                <c:pt idx="91">
                  <c:v>16.18</c:v>
                </c:pt>
                <c:pt idx="92">
                  <c:v>16.489999999999998</c:v>
                </c:pt>
                <c:pt idx="93">
                  <c:v>16.690000000000001</c:v>
                </c:pt>
                <c:pt idx="94">
                  <c:v>16.809999999999999</c:v>
                </c:pt>
                <c:pt idx="95">
                  <c:v>11.85</c:v>
                </c:pt>
                <c:pt idx="96">
                  <c:v>8.73</c:v>
                </c:pt>
                <c:pt idx="97">
                  <c:v>6.76</c:v>
                </c:pt>
                <c:pt idx="98">
                  <c:v>5.52</c:v>
                </c:pt>
                <c:pt idx="99">
                  <c:v>4.74</c:v>
                </c:pt>
                <c:pt idx="100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F-4CE5-AA75-0DB68801F0A2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Enz_Prod!$B$104:$B$204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  <c:pt idx="11">
                  <c:v>3.38</c:v>
                </c:pt>
                <c:pt idx="12">
                  <c:v>3.39</c:v>
                </c:pt>
                <c:pt idx="13">
                  <c:v>9.6999999999999993</c:v>
                </c:pt>
                <c:pt idx="14">
                  <c:v>13.67</c:v>
                </c:pt>
                <c:pt idx="15">
                  <c:v>16.170000000000002</c:v>
                </c:pt>
                <c:pt idx="16">
                  <c:v>17.75</c:v>
                </c:pt>
                <c:pt idx="17">
                  <c:v>18.739999999999998</c:v>
                </c:pt>
                <c:pt idx="18">
                  <c:v>19.37</c:v>
                </c:pt>
                <c:pt idx="19">
                  <c:v>19.760000000000002</c:v>
                </c:pt>
                <c:pt idx="20">
                  <c:v>20.010000000000002</c:v>
                </c:pt>
                <c:pt idx="21">
                  <c:v>20.16</c:v>
                </c:pt>
                <c:pt idx="22">
                  <c:v>13.96</c:v>
                </c:pt>
                <c:pt idx="23">
                  <c:v>10.06</c:v>
                </c:pt>
                <c:pt idx="24">
                  <c:v>7.6</c:v>
                </c:pt>
                <c:pt idx="25">
                  <c:v>6.04</c:v>
                </c:pt>
                <c:pt idx="26">
                  <c:v>5.07</c:v>
                </c:pt>
                <c:pt idx="27">
                  <c:v>4.45</c:v>
                </c:pt>
                <c:pt idx="28">
                  <c:v>4.07</c:v>
                </c:pt>
                <c:pt idx="29">
                  <c:v>3.82</c:v>
                </c:pt>
                <c:pt idx="30">
                  <c:v>3.67</c:v>
                </c:pt>
                <c:pt idx="31">
                  <c:v>3.57</c:v>
                </c:pt>
                <c:pt idx="32">
                  <c:v>3.51</c:v>
                </c:pt>
                <c:pt idx="33">
                  <c:v>3.47</c:v>
                </c:pt>
                <c:pt idx="34">
                  <c:v>3.45</c:v>
                </c:pt>
                <c:pt idx="35">
                  <c:v>9.73</c:v>
                </c:pt>
                <c:pt idx="36">
                  <c:v>13.69</c:v>
                </c:pt>
                <c:pt idx="37">
                  <c:v>16.18</c:v>
                </c:pt>
                <c:pt idx="38">
                  <c:v>17.760000000000002</c:v>
                </c:pt>
                <c:pt idx="39">
                  <c:v>18.75</c:v>
                </c:pt>
                <c:pt idx="40">
                  <c:v>19.37</c:v>
                </c:pt>
                <c:pt idx="41">
                  <c:v>19.760000000000002</c:v>
                </c:pt>
                <c:pt idx="42">
                  <c:v>20.010000000000002</c:v>
                </c:pt>
                <c:pt idx="43">
                  <c:v>20.170000000000002</c:v>
                </c:pt>
                <c:pt idx="44">
                  <c:v>13.96</c:v>
                </c:pt>
                <c:pt idx="45">
                  <c:v>10.06</c:v>
                </c:pt>
                <c:pt idx="46">
                  <c:v>7.6</c:v>
                </c:pt>
                <c:pt idx="47">
                  <c:v>6.04</c:v>
                </c:pt>
                <c:pt idx="48">
                  <c:v>5.07</c:v>
                </c:pt>
                <c:pt idx="49">
                  <c:v>4.45</c:v>
                </c:pt>
                <c:pt idx="50">
                  <c:v>4.07</c:v>
                </c:pt>
                <c:pt idx="51">
                  <c:v>3.82</c:v>
                </c:pt>
                <c:pt idx="52">
                  <c:v>3.67</c:v>
                </c:pt>
                <c:pt idx="53">
                  <c:v>3.57</c:v>
                </c:pt>
                <c:pt idx="54">
                  <c:v>3.51</c:v>
                </c:pt>
                <c:pt idx="55">
                  <c:v>3.47</c:v>
                </c:pt>
                <c:pt idx="56">
                  <c:v>3.45</c:v>
                </c:pt>
                <c:pt idx="57">
                  <c:v>9.73</c:v>
                </c:pt>
                <c:pt idx="58">
                  <c:v>13.69</c:v>
                </c:pt>
                <c:pt idx="59">
                  <c:v>16.18</c:v>
                </c:pt>
                <c:pt idx="60">
                  <c:v>17.760000000000002</c:v>
                </c:pt>
                <c:pt idx="61">
                  <c:v>18.75</c:v>
                </c:pt>
                <c:pt idx="62">
                  <c:v>19.37</c:v>
                </c:pt>
                <c:pt idx="63">
                  <c:v>19.760000000000002</c:v>
                </c:pt>
                <c:pt idx="64">
                  <c:v>20.010000000000002</c:v>
                </c:pt>
                <c:pt idx="65">
                  <c:v>20.170000000000002</c:v>
                </c:pt>
                <c:pt idx="66">
                  <c:v>13.96</c:v>
                </c:pt>
                <c:pt idx="67">
                  <c:v>10.06</c:v>
                </c:pt>
                <c:pt idx="68">
                  <c:v>7.6</c:v>
                </c:pt>
                <c:pt idx="69">
                  <c:v>6.04</c:v>
                </c:pt>
                <c:pt idx="70">
                  <c:v>5.07</c:v>
                </c:pt>
                <c:pt idx="71">
                  <c:v>4.45</c:v>
                </c:pt>
                <c:pt idx="72">
                  <c:v>4.07</c:v>
                </c:pt>
                <c:pt idx="73">
                  <c:v>3.82</c:v>
                </c:pt>
                <c:pt idx="74">
                  <c:v>3.67</c:v>
                </c:pt>
                <c:pt idx="75">
                  <c:v>3.57</c:v>
                </c:pt>
                <c:pt idx="76">
                  <c:v>3.51</c:v>
                </c:pt>
                <c:pt idx="77">
                  <c:v>3.47</c:v>
                </c:pt>
                <c:pt idx="78">
                  <c:v>3.45</c:v>
                </c:pt>
                <c:pt idx="79">
                  <c:v>9.73</c:v>
                </c:pt>
                <c:pt idx="80">
                  <c:v>13.69</c:v>
                </c:pt>
                <c:pt idx="81">
                  <c:v>16.18</c:v>
                </c:pt>
                <c:pt idx="82">
                  <c:v>17.760000000000002</c:v>
                </c:pt>
                <c:pt idx="83">
                  <c:v>18.75</c:v>
                </c:pt>
                <c:pt idx="84">
                  <c:v>19.37</c:v>
                </c:pt>
                <c:pt idx="85">
                  <c:v>19.760000000000002</c:v>
                </c:pt>
                <c:pt idx="86">
                  <c:v>20.010000000000002</c:v>
                </c:pt>
                <c:pt idx="87">
                  <c:v>20.170000000000002</c:v>
                </c:pt>
                <c:pt idx="88">
                  <c:v>13.96</c:v>
                </c:pt>
                <c:pt idx="89">
                  <c:v>10.06</c:v>
                </c:pt>
                <c:pt idx="90">
                  <c:v>7.6</c:v>
                </c:pt>
                <c:pt idx="91">
                  <c:v>6.04</c:v>
                </c:pt>
                <c:pt idx="92">
                  <c:v>5.07</c:v>
                </c:pt>
                <c:pt idx="93">
                  <c:v>4.45</c:v>
                </c:pt>
                <c:pt idx="94">
                  <c:v>4.07</c:v>
                </c:pt>
                <c:pt idx="95">
                  <c:v>3.82</c:v>
                </c:pt>
                <c:pt idx="96">
                  <c:v>3.67</c:v>
                </c:pt>
                <c:pt idx="97">
                  <c:v>3.57</c:v>
                </c:pt>
                <c:pt idx="98">
                  <c:v>3.51</c:v>
                </c:pt>
                <c:pt idx="99">
                  <c:v>3.47</c:v>
                </c:pt>
                <c:pt idx="100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F-4CE5-AA75-0DB68801F0A2}"/>
            </c:ext>
          </c:extLst>
        </c:ser>
        <c:ser>
          <c:idx val="2"/>
          <c:order val="2"/>
          <c:tx>
            <c:v>AraC</c:v>
          </c:tx>
          <c:spPr>
            <a:ln w="28575">
              <a:noFill/>
            </a:ln>
          </c:spPr>
          <c:xVal>
            <c:numRef>
              <c:f>Enz_Prod!$B$205:$B$305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5.38</c:v>
                </c:pt>
                <c:pt idx="5">
                  <c:v>3.69</c:v>
                </c:pt>
                <c:pt idx="6">
                  <c:v>2.84</c:v>
                </c:pt>
                <c:pt idx="7">
                  <c:v>2.42</c:v>
                </c:pt>
                <c:pt idx="8">
                  <c:v>2.21</c:v>
                </c:pt>
                <c:pt idx="9">
                  <c:v>2.11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9.5</c:v>
                </c:pt>
                <c:pt idx="21">
                  <c:v>9.75</c:v>
                </c:pt>
                <c:pt idx="22">
                  <c:v>9.8800000000000008</c:v>
                </c:pt>
                <c:pt idx="23">
                  <c:v>9.94</c:v>
                </c:pt>
                <c:pt idx="24">
                  <c:v>9.9700000000000006</c:v>
                </c:pt>
                <c:pt idx="25">
                  <c:v>5.99</c:v>
                </c:pt>
                <c:pt idx="26">
                  <c:v>3.99</c:v>
                </c:pt>
                <c:pt idx="27">
                  <c:v>3</c:v>
                </c:pt>
                <c:pt idx="28">
                  <c:v>2.5</c:v>
                </c:pt>
                <c:pt idx="29">
                  <c:v>2.25</c:v>
                </c:pt>
                <c:pt idx="30">
                  <c:v>2.12</c:v>
                </c:pt>
                <c:pt idx="31">
                  <c:v>2.06</c:v>
                </c:pt>
                <c:pt idx="32">
                  <c:v>2.0299999999999998</c:v>
                </c:pt>
                <c:pt idx="33">
                  <c:v>2.02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9.5</c:v>
                </c:pt>
                <c:pt idx="43">
                  <c:v>9.75</c:v>
                </c:pt>
                <c:pt idx="44">
                  <c:v>9.8800000000000008</c:v>
                </c:pt>
                <c:pt idx="45">
                  <c:v>9.94</c:v>
                </c:pt>
                <c:pt idx="46">
                  <c:v>9.9700000000000006</c:v>
                </c:pt>
                <c:pt idx="47">
                  <c:v>5.99</c:v>
                </c:pt>
                <c:pt idx="48">
                  <c:v>3.99</c:v>
                </c:pt>
                <c:pt idx="49">
                  <c:v>3</c:v>
                </c:pt>
                <c:pt idx="50">
                  <c:v>2.5</c:v>
                </c:pt>
                <c:pt idx="51">
                  <c:v>2.25</c:v>
                </c:pt>
                <c:pt idx="52">
                  <c:v>2.12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2.02</c:v>
                </c:pt>
                <c:pt idx="56">
                  <c:v>2.0099999999999998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9.5</c:v>
                </c:pt>
                <c:pt idx="65">
                  <c:v>9.75</c:v>
                </c:pt>
                <c:pt idx="66">
                  <c:v>9.8800000000000008</c:v>
                </c:pt>
                <c:pt idx="67">
                  <c:v>9.94</c:v>
                </c:pt>
                <c:pt idx="68">
                  <c:v>9.9700000000000006</c:v>
                </c:pt>
                <c:pt idx="69">
                  <c:v>5.99</c:v>
                </c:pt>
                <c:pt idx="70">
                  <c:v>3.99</c:v>
                </c:pt>
                <c:pt idx="71">
                  <c:v>3</c:v>
                </c:pt>
                <c:pt idx="72">
                  <c:v>2.5</c:v>
                </c:pt>
                <c:pt idx="73">
                  <c:v>2.25</c:v>
                </c:pt>
                <c:pt idx="74">
                  <c:v>2.12</c:v>
                </c:pt>
                <c:pt idx="75">
                  <c:v>2.06</c:v>
                </c:pt>
                <c:pt idx="76">
                  <c:v>2.0299999999999998</c:v>
                </c:pt>
                <c:pt idx="77">
                  <c:v>2.02</c:v>
                </c:pt>
                <c:pt idx="78">
                  <c:v>2.0099999999999998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9.5</c:v>
                </c:pt>
                <c:pt idx="87">
                  <c:v>9.75</c:v>
                </c:pt>
                <c:pt idx="88">
                  <c:v>9.8800000000000008</c:v>
                </c:pt>
                <c:pt idx="89">
                  <c:v>9.94</c:v>
                </c:pt>
                <c:pt idx="90">
                  <c:v>9.9700000000000006</c:v>
                </c:pt>
                <c:pt idx="91">
                  <c:v>5.99</c:v>
                </c:pt>
                <c:pt idx="92">
                  <c:v>3.99</c:v>
                </c:pt>
                <c:pt idx="93">
                  <c:v>3</c:v>
                </c:pt>
                <c:pt idx="94">
                  <c:v>2.5</c:v>
                </c:pt>
                <c:pt idx="95">
                  <c:v>2.25</c:v>
                </c:pt>
                <c:pt idx="96">
                  <c:v>2.12</c:v>
                </c:pt>
                <c:pt idx="97">
                  <c:v>2.06</c:v>
                </c:pt>
                <c:pt idx="98">
                  <c:v>2.0299999999999998</c:v>
                </c:pt>
                <c:pt idx="99">
                  <c:v>2.02</c:v>
                </c:pt>
                <c:pt idx="100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F-4CE5-AA75-0DB68801F0A2}"/>
            </c:ext>
          </c:extLst>
        </c:ser>
        <c:ser>
          <c:idx val="3"/>
          <c:order val="3"/>
          <c:tx>
            <c:v>tetR</c:v>
          </c:tx>
          <c:spPr>
            <a:ln w="28575">
              <a:noFill/>
            </a:ln>
          </c:spPr>
          <c:xVal>
            <c:numRef>
              <c:f>Enz_Prod!$B$306:$B$406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8.75</c:v>
                </c:pt>
                <c:pt idx="4">
                  <c:v>9.3800000000000008</c:v>
                </c:pt>
                <c:pt idx="5">
                  <c:v>9.69</c:v>
                </c:pt>
                <c:pt idx="6">
                  <c:v>9.85</c:v>
                </c:pt>
                <c:pt idx="7">
                  <c:v>9.92</c:v>
                </c:pt>
                <c:pt idx="8">
                  <c:v>9.9600000000000009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2.5</c:v>
                </c:pt>
                <c:pt idx="17">
                  <c:v>2.25</c:v>
                </c:pt>
                <c:pt idx="18">
                  <c:v>2.13</c:v>
                </c:pt>
                <c:pt idx="19">
                  <c:v>2.06</c:v>
                </c:pt>
                <c:pt idx="20">
                  <c:v>2.0299999999999998</c:v>
                </c:pt>
                <c:pt idx="21">
                  <c:v>2.02</c:v>
                </c:pt>
                <c:pt idx="22">
                  <c:v>6.01</c:v>
                </c:pt>
                <c:pt idx="23">
                  <c:v>8</c:v>
                </c:pt>
                <c:pt idx="24">
                  <c:v>9</c:v>
                </c:pt>
                <c:pt idx="25">
                  <c:v>9.5</c:v>
                </c:pt>
                <c:pt idx="26">
                  <c:v>9.75</c:v>
                </c:pt>
                <c:pt idx="27">
                  <c:v>9.8800000000000008</c:v>
                </c:pt>
                <c:pt idx="28">
                  <c:v>9.94</c:v>
                </c:pt>
                <c:pt idx="29">
                  <c:v>9.9700000000000006</c:v>
                </c:pt>
                <c:pt idx="30">
                  <c:v>9.99</c:v>
                </c:pt>
                <c:pt idx="31">
                  <c:v>9.99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2.13</c:v>
                </c:pt>
                <c:pt idx="41">
                  <c:v>2.06</c:v>
                </c:pt>
                <c:pt idx="42">
                  <c:v>2.0299999999999998</c:v>
                </c:pt>
                <c:pt idx="43">
                  <c:v>2.02</c:v>
                </c:pt>
                <c:pt idx="44">
                  <c:v>6.01</c:v>
                </c:pt>
                <c:pt idx="45">
                  <c:v>8</c:v>
                </c:pt>
                <c:pt idx="46">
                  <c:v>9</c:v>
                </c:pt>
                <c:pt idx="47">
                  <c:v>9.5</c:v>
                </c:pt>
                <c:pt idx="48">
                  <c:v>9.75</c:v>
                </c:pt>
                <c:pt idx="49">
                  <c:v>9.8800000000000008</c:v>
                </c:pt>
                <c:pt idx="50">
                  <c:v>9.94</c:v>
                </c:pt>
                <c:pt idx="51">
                  <c:v>9.9700000000000006</c:v>
                </c:pt>
                <c:pt idx="52">
                  <c:v>9.99</c:v>
                </c:pt>
                <c:pt idx="53">
                  <c:v>9.99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2.5</c:v>
                </c:pt>
                <c:pt idx="61">
                  <c:v>2.25</c:v>
                </c:pt>
                <c:pt idx="62">
                  <c:v>2.13</c:v>
                </c:pt>
                <c:pt idx="63">
                  <c:v>2.06</c:v>
                </c:pt>
                <c:pt idx="64">
                  <c:v>2.0299999999999998</c:v>
                </c:pt>
                <c:pt idx="65">
                  <c:v>2.02</c:v>
                </c:pt>
                <c:pt idx="66">
                  <c:v>6.01</c:v>
                </c:pt>
                <c:pt idx="67">
                  <c:v>8</c:v>
                </c:pt>
                <c:pt idx="68">
                  <c:v>9</c:v>
                </c:pt>
                <c:pt idx="69">
                  <c:v>9.5</c:v>
                </c:pt>
                <c:pt idx="70">
                  <c:v>9.75</c:v>
                </c:pt>
                <c:pt idx="71">
                  <c:v>9.8800000000000008</c:v>
                </c:pt>
                <c:pt idx="72">
                  <c:v>9.94</c:v>
                </c:pt>
                <c:pt idx="73">
                  <c:v>9.9700000000000006</c:v>
                </c:pt>
                <c:pt idx="74">
                  <c:v>9.99</c:v>
                </c:pt>
                <c:pt idx="75">
                  <c:v>9.99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3</c:v>
                </c:pt>
                <c:pt idx="82">
                  <c:v>2.5</c:v>
                </c:pt>
                <c:pt idx="83">
                  <c:v>2.25</c:v>
                </c:pt>
                <c:pt idx="84">
                  <c:v>2.13</c:v>
                </c:pt>
                <c:pt idx="85">
                  <c:v>2.06</c:v>
                </c:pt>
                <c:pt idx="86">
                  <c:v>2.0299999999999998</c:v>
                </c:pt>
                <c:pt idx="87">
                  <c:v>2.02</c:v>
                </c:pt>
                <c:pt idx="88">
                  <c:v>6.01</c:v>
                </c:pt>
                <c:pt idx="89">
                  <c:v>8</c:v>
                </c:pt>
                <c:pt idx="90">
                  <c:v>9</c:v>
                </c:pt>
                <c:pt idx="91">
                  <c:v>9.5</c:v>
                </c:pt>
                <c:pt idx="92">
                  <c:v>9.75</c:v>
                </c:pt>
                <c:pt idx="93">
                  <c:v>9.8800000000000008</c:v>
                </c:pt>
                <c:pt idx="94">
                  <c:v>9.94</c:v>
                </c:pt>
                <c:pt idx="95">
                  <c:v>9.9700000000000006</c:v>
                </c:pt>
                <c:pt idx="96">
                  <c:v>9.99</c:v>
                </c:pt>
                <c:pt idx="97">
                  <c:v>9.99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F-4CE5-AA75-0DB68801F0A2}"/>
            </c:ext>
          </c:extLst>
        </c:ser>
        <c:ser>
          <c:idx val="4"/>
          <c:order val="4"/>
          <c:tx>
            <c:v>cI</c:v>
          </c:tx>
          <c:spPr>
            <a:ln w="28575">
              <a:noFill/>
            </a:ln>
          </c:spPr>
          <c:xVal>
            <c:numRef>
              <c:f>Enz_Prod!$B$407:$B$507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Enz_Prod!$C$407:$C$507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9.92</c:v>
                </c:pt>
                <c:pt idx="8">
                  <c:v>12.55</c:v>
                </c:pt>
                <c:pt idx="9">
                  <c:v>14.21</c:v>
                </c:pt>
                <c:pt idx="10">
                  <c:v>15.25</c:v>
                </c:pt>
                <c:pt idx="11">
                  <c:v>15.91</c:v>
                </c:pt>
                <c:pt idx="12">
                  <c:v>16.32</c:v>
                </c:pt>
                <c:pt idx="13">
                  <c:v>16.579999999999998</c:v>
                </c:pt>
                <c:pt idx="14">
                  <c:v>16.75</c:v>
                </c:pt>
                <c:pt idx="15">
                  <c:v>16.850000000000001</c:v>
                </c:pt>
                <c:pt idx="16">
                  <c:v>16.91</c:v>
                </c:pt>
                <c:pt idx="17">
                  <c:v>16.96</c:v>
                </c:pt>
                <c:pt idx="18">
                  <c:v>16.98</c:v>
                </c:pt>
                <c:pt idx="19">
                  <c:v>17</c:v>
                </c:pt>
                <c:pt idx="20">
                  <c:v>11.97</c:v>
                </c:pt>
                <c:pt idx="21">
                  <c:v>8.8000000000000007</c:v>
                </c:pt>
                <c:pt idx="22">
                  <c:v>6.8</c:v>
                </c:pt>
                <c:pt idx="23">
                  <c:v>5.55</c:v>
                </c:pt>
                <c:pt idx="24">
                  <c:v>4.75</c:v>
                </c:pt>
                <c:pt idx="25">
                  <c:v>4.25</c:v>
                </c:pt>
                <c:pt idx="26">
                  <c:v>3.94</c:v>
                </c:pt>
                <c:pt idx="27">
                  <c:v>3.74</c:v>
                </c:pt>
                <c:pt idx="28">
                  <c:v>3.62</c:v>
                </c:pt>
                <c:pt idx="29">
                  <c:v>8.58</c:v>
                </c:pt>
                <c:pt idx="30">
                  <c:v>11.7</c:v>
                </c:pt>
                <c:pt idx="31">
                  <c:v>13.67</c:v>
                </c:pt>
                <c:pt idx="32">
                  <c:v>14.91</c:v>
                </c:pt>
                <c:pt idx="33">
                  <c:v>15.7</c:v>
                </c:pt>
                <c:pt idx="34">
                  <c:v>16.190000000000001</c:v>
                </c:pt>
                <c:pt idx="35">
                  <c:v>16.5</c:v>
                </c:pt>
                <c:pt idx="36">
                  <c:v>16.690000000000001</c:v>
                </c:pt>
                <c:pt idx="37">
                  <c:v>16.82</c:v>
                </c:pt>
                <c:pt idx="38">
                  <c:v>16.89</c:v>
                </c:pt>
                <c:pt idx="39">
                  <c:v>16.940000000000001</c:v>
                </c:pt>
                <c:pt idx="40">
                  <c:v>16.97</c:v>
                </c:pt>
                <c:pt idx="41">
                  <c:v>16.989999999999998</c:v>
                </c:pt>
                <c:pt idx="42">
                  <c:v>11.96</c:v>
                </c:pt>
                <c:pt idx="43">
                  <c:v>8.8000000000000007</c:v>
                </c:pt>
                <c:pt idx="44">
                  <c:v>6.8</c:v>
                </c:pt>
                <c:pt idx="45">
                  <c:v>5.55</c:v>
                </c:pt>
                <c:pt idx="46">
                  <c:v>4.75</c:v>
                </c:pt>
                <c:pt idx="47">
                  <c:v>4.25</c:v>
                </c:pt>
                <c:pt idx="48">
                  <c:v>3.94</c:v>
                </c:pt>
                <c:pt idx="49">
                  <c:v>3.74</c:v>
                </c:pt>
                <c:pt idx="50">
                  <c:v>3.62</c:v>
                </c:pt>
                <c:pt idx="51">
                  <c:v>8.58</c:v>
                </c:pt>
                <c:pt idx="52">
                  <c:v>11.7</c:v>
                </c:pt>
                <c:pt idx="53">
                  <c:v>13.67</c:v>
                </c:pt>
                <c:pt idx="54">
                  <c:v>14.91</c:v>
                </c:pt>
                <c:pt idx="55">
                  <c:v>15.7</c:v>
                </c:pt>
                <c:pt idx="56">
                  <c:v>16.190000000000001</c:v>
                </c:pt>
                <c:pt idx="57">
                  <c:v>16.5</c:v>
                </c:pt>
                <c:pt idx="58">
                  <c:v>16.690000000000001</c:v>
                </c:pt>
                <c:pt idx="59">
                  <c:v>16.82</c:v>
                </c:pt>
                <c:pt idx="60">
                  <c:v>16.89</c:v>
                </c:pt>
                <c:pt idx="61">
                  <c:v>16.940000000000001</c:v>
                </c:pt>
                <c:pt idx="62">
                  <c:v>16.97</c:v>
                </c:pt>
                <c:pt idx="63">
                  <c:v>16.989999999999998</c:v>
                </c:pt>
                <c:pt idx="64">
                  <c:v>11.96</c:v>
                </c:pt>
                <c:pt idx="65">
                  <c:v>8.8000000000000007</c:v>
                </c:pt>
                <c:pt idx="66">
                  <c:v>6.8</c:v>
                </c:pt>
                <c:pt idx="67">
                  <c:v>5.55</c:v>
                </c:pt>
                <c:pt idx="68">
                  <c:v>4.75</c:v>
                </c:pt>
                <c:pt idx="69">
                  <c:v>4.25</c:v>
                </c:pt>
                <c:pt idx="70">
                  <c:v>3.94</c:v>
                </c:pt>
                <c:pt idx="71">
                  <c:v>3.74</c:v>
                </c:pt>
                <c:pt idx="72">
                  <c:v>3.62</c:v>
                </c:pt>
                <c:pt idx="73">
                  <c:v>8.58</c:v>
                </c:pt>
                <c:pt idx="74">
                  <c:v>11.7</c:v>
                </c:pt>
                <c:pt idx="75">
                  <c:v>13.67</c:v>
                </c:pt>
                <c:pt idx="76">
                  <c:v>14.91</c:v>
                </c:pt>
                <c:pt idx="77">
                  <c:v>15.7</c:v>
                </c:pt>
                <c:pt idx="78">
                  <c:v>16.190000000000001</c:v>
                </c:pt>
                <c:pt idx="79">
                  <c:v>16.5</c:v>
                </c:pt>
                <c:pt idx="80">
                  <c:v>16.690000000000001</c:v>
                </c:pt>
                <c:pt idx="81">
                  <c:v>16.82</c:v>
                </c:pt>
                <c:pt idx="82">
                  <c:v>16.89</c:v>
                </c:pt>
                <c:pt idx="83">
                  <c:v>16.940000000000001</c:v>
                </c:pt>
                <c:pt idx="84">
                  <c:v>16.97</c:v>
                </c:pt>
                <c:pt idx="85">
                  <c:v>16.989999999999998</c:v>
                </c:pt>
                <c:pt idx="86">
                  <c:v>11.96</c:v>
                </c:pt>
                <c:pt idx="87">
                  <c:v>8.8000000000000007</c:v>
                </c:pt>
                <c:pt idx="88">
                  <c:v>6.8</c:v>
                </c:pt>
                <c:pt idx="89">
                  <c:v>5.55</c:v>
                </c:pt>
                <c:pt idx="90">
                  <c:v>4.75</c:v>
                </c:pt>
                <c:pt idx="91">
                  <c:v>4.25</c:v>
                </c:pt>
                <c:pt idx="92">
                  <c:v>3.94</c:v>
                </c:pt>
                <c:pt idx="93">
                  <c:v>3.74</c:v>
                </c:pt>
                <c:pt idx="94">
                  <c:v>3.62</c:v>
                </c:pt>
                <c:pt idx="95">
                  <c:v>8.58</c:v>
                </c:pt>
                <c:pt idx="96">
                  <c:v>11.7</c:v>
                </c:pt>
                <c:pt idx="97">
                  <c:v>13.67</c:v>
                </c:pt>
                <c:pt idx="98">
                  <c:v>14.91</c:v>
                </c:pt>
                <c:pt idx="99">
                  <c:v>15.7</c:v>
                </c:pt>
                <c:pt idx="100">
                  <c:v>16.190000000000001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F-4CE5-AA75-0DB68801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Enz_Level!$B$3:$B$103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10.23</c:v>
                </c:pt>
                <c:pt idx="9">
                  <c:v>8.8000000000000007</c:v>
                </c:pt>
                <c:pt idx="10">
                  <c:v>7.36</c:v>
                </c:pt>
                <c:pt idx="11">
                  <c:v>6.17</c:v>
                </c:pt>
                <c:pt idx="12">
                  <c:v>5.28</c:v>
                </c:pt>
                <c:pt idx="13">
                  <c:v>4.66</c:v>
                </c:pt>
                <c:pt idx="14">
                  <c:v>4.2300000000000004</c:v>
                </c:pt>
                <c:pt idx="15">
                  <c:v>3.94</c:v>
                </c:pt>
                <c:pt idx="16">
                  <c:v>3.75</c:v>
                </c:pt>
                <c:pt idx="17">
                  <c:v>3.63</c:v>
                </c:pt>
                <c:pt idx="18">
                  <c:v>3.55</c:v>
                </c:pt>
                <c:pt idx="19">
                  <c:v>3.5</c:v>
                </c:pt>
                <c:pt idx="20">
                  <c:v>3.46</c:v>
                </c:pt>
                <c:pt idx="21">
                  <c:v>5.96</c:v>
                </c:pt>
                <c:pt idx="22">
                  <c:v>8.8000000000000007</c:v>
                </c:pt>
                <c:pt idx="23">
                  <c:v>11.21</c:v>
                </c:pt>
                <c:pt idx="24">
                  <c:v>13.05</c:v>
                </c:pt>
                <c:pt idx="25">
                  <c:v>14.36</c:v>
                </c:pt>
                <c:pt idx="26">
                  <c:v>15.27</c:v>
                </c:pt>
                <c:pt idx="27">
                  <c:v>15.88</c:v>
                </c:pt>
                <c:pt idx="28">
                  <c:v>16.29</c:v>
                </c:pt>
                <c:pt idx="29">
                  <c:v>16.55</c:v>
                </c:pt>
                <c:pt idx="30">
                  <c:v>14.2</c:v>
                </c:pt>
                <c:pt idx="31">
                  <c:v>11.47</c:v>
                </c:pt>
                <c:pt idx="32">
                  <c:v>9.11</c:v>
                </c:pt>
                <c:pt idx="33">
                  <c:v>7.31</c:v>
                </c:pt>
                <c:pt idx="34">
                  <c:v>6.03</c:v>
                </c:pt>
                <c:pt idx="35">
                  <c:v>5.13</c:v>
                </c:pt>
                <c:pt idx="36">
                  <c:v>4.53</c:v>
                </c:pt>
                <c:pt idx="37">
                  <c:v>4.1399999999999997</c:v>
                </c:pt>
                <c:pt idx="38">
                  <c:v>3.88</c:v>
                </c:pt>
                <c:pt idx="39">
                  <c:v>3.71</c:v>
                </c:pt>
                <c:pt idx="40">
                  <c:v>3.6</c:v>
                </c:pt>
                <c:pt idx="41">
                  <c:v>3.53</c:v>
                </c:pt>
                <c:pt idx="42">
                  <c:v>3.48</c:v>
                </c:pt>
                <c:pt idx="43">
                  <c:v>5.97</c:v>
                </c:pt>
                <c:pt idx="44">
                  <c:v>8.8000000000000007</c:v>
                </c:pt>
                <c:pt idx="45">
                  <c:v>11.22</c:v>
                </c:pt>
                <c:pt idx="46">
                  <c:v>13.05</c:v>
                </c:pt>
                <c:pt idx="47">
                  <c:v>14.37</c:v>
                </c:pt>
                <c:pt idx="48">
                  <c:v>15.27</c:v>
                </c:pt>
                <c:pt idx="49">
                  <c:v>15.88</c:v>
                </c:pt>
                <c:pt idx="50">
                  <c:v>16.29</c:v>
                </c:pt>
                <c:pt idx="51">
                  <c:v>16.55</c:v>
                </c:pt>
                <c:pt idx="52">
                  <c:v>14.2</c:v>
                </c:pt>
                <c:pt idx="53">
                  <c:v>11.47</c:v>
                </c:pt>
                <c:pt idx="54">
                  <c:v>9.11</c:v>
                </c:pt>
                <c:pt idx="55">
                  <c:v>7.32</c:v>
                </c:pt>
                <c:pt idx="56">
                  <c:v>6.03</c:v>
                </c:pt>
                <c:pt idx="57">
                  <c:v>5.13</c:v>
                </c:pt>
                <c:pt idx="58">
                  <c:v>4.53</c:v>
                </c:pt>
                <c:pt idx="59">
                  <c:v>4.1399999999999997</c:v>
                </c:pt>
                <c:pt idx="60">
                  <c:v>3.88</c:v>
                </c:pt>
                <c:pt idx="61">
                  <c:v>3.71</c:v>
                </c:pt>
                <c:pt idx="62">
                  <c:v>3.6</c:v>
                </c:pt>
                <c:pt idx="63">
                  <c:v>3.53</c:v>
                </c:pt>
                <c:pt idx="64">
                  <c:v>3.48</c:v>
                </c:pt>
                <c:pt idx="65">
                  <c:v>5.97</c:v>
                </c:pt>
                <c:pt idx="66">
                  <c:v>8.8000000000000007</c:v>
                </c:pt>
                <c:pt idx="67">
                  <c:v>11.22</c:v>
                </c:pt>
                <c:pt idx="68">
                  <c:v>13.05</c:v>
                </c:pt>
                <c:pt idx="69">
                  <c:v>14.37</c:v>
                </c:pt>
                <c:pt idx="70">
                  <c:v>15.27</c:v>
                </c:pt>
                <c:pt idx="71">
                  <c:v>15.88</c:v>
                </c:pt>
                <c:pt idx="72">
                  <c:v>16.29</c:v>
                </c:pt>
                <c:pt idx="73">
                  <c:v>16.55</c:v>
                </c:pt>
                <c:pt idx="74">
                  <c:v>14.2</c:v>
                </c:pt>
                <c:pt idx="75">
                  <c:v>11.47</c:v>
                </c:pt>
                <c:pt idx="76">
                  <c:v>9.11</c:v>
                </c:pt>
                <c:pt idx="77">
                  <c:v>7.32</c:v>
                </c:pt>
                <c:pt idx="78">
                  <c:v>6.03</c:v>
                </c:pt>
                <c:pt idx="79">
                  <c:v>5.13</c:v>
                </c:pt>
                <c:pt idx="80">
                  <c:v>4.53</c:v>
                </c:pt>
                <c:pt idx="81">
                  <c:v>4.1399999999999997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3.48</c:v>
                </c:pt>
                <c:pt idx="87">
                  <c:v>5.97</c:v>
                </c:pt>
                <c:pt idx="88">
                  <c:v>8.8000000000000007</c:v>
                </c:pt>
                <c:pt idx="89">
                  <c:v>11.22</c:v>
                </c:pt>
                <c:pt idx="90">
                  <c:v>13.05</c:v>
                </c:pt>
                <c:pt idx="91">
                  <c:v>14.37</c:v>
                </c:pt>
                <c:pt idx="92">
                  <c:v>15.27</c:v>
                </c:pt>
                <c:pt idx="93">
                  <c:v>15.88</c:v>
                </c:pt>
                <c:pt idx="94">
                  <c:v>16.29</c:v>
                </c:pt>
                <c:pt idx="95">
                  <c:v>16.55</c:v>
                </c:pt>
                <c:pt idx="96">
                  <c:v>14.2</c:v>
                </c:pt>
                <c:pt idx="97">
                  <c:v>11.47</c:v>
                </c:pt>
                <c:pt idx="98">
                  <c:v>9.11</c:v>
                </c:pt>
                <c:pt idx="99">
                  <c:v>7.32</c:v>
                </c:pt>
                <c:pt idx="10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3-448E-A169-C1D495D15D4C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6.54</c:v>
                </c:pt>
                <c:pt idx="15">
                  <c:v>10.1</c:v>
                </c:pt>
                <c:pt idx="16">
                  <c:v>13.14</c:v>
                </c:pt>
                <c:pt idx="17">
                  <c:v>15.44</c:v>
                </c:pt>
                <c:pt idx="18">
                  <c:v>17.09</c:v>
                </c:pt>
                <c:pt idx="19">
                  <c:v>18.23</c:v>
                </c:pt>
                <c:pt idx="20">
                  <c:v>19</c:v>
                </c:pt>
                <c:pt idx="21">
                  <c:v>19.5</c:v>
                </c:pt>
                <c:pt idx="22">
                  <c:v>19.84</c:v>
                </c:pt>
                <c:pt idx="23">
                  <c:v>16.899999999999999</c:v>
                </c:pt>
                <c:pt idx="24">
                  <c:v>13.48</c:v>
                </c:pt>
                <c:pt idx="25">
                  <c:v>10.54</c:v>
                </c:pt>
                <c:pt idx="26">
                  <c:v>8.2899999999999991</c:v>
                </c:pt>
                <c:pt idx="27">
                  <c:v>6.68</c:v>
                </c:pt>
                <c:pt idx="28">
                  <c:v>5.57</c:v>
                </c:pt>
                <c:pt idx="29">
                  <c:v>4.82</c:v>
                </c:pt>
                <c:pt idx="30">
                  <c:v>4.32</c:v>
                </c:pt>
                <c:pt idx="31">
                  <c:v>3.99</c:v>
                </c:pt>
                <c:pt idx="32">
                  <c:v>3.78</c:v>
                </c:pt>
                <c:pt idx="33">
                  <c:v>3.65</c:v>
                </c:pt>
                <c:pt idx="34">
                  <c:v>3.56</c:v>
                </c:pt>
                <c:pt idx="35">
                  <c:v>3.5</c:v>
                </c:pt>
                <c:pt idx="36">
                  <c:v>6.62</c:v>
                </c:pt>
                <c:pt idx="37">
                  <c:v>10.15</c:v>
                </c:pt>
                <c:pt idx="38">
                  <c:v>13.17</c:v>
                </c:pt>
                <c:pt idx="39">
                  <c:v>15.46</c:v>
                </c:pt>
                <c:pt idx="40">
                  <c:v>17.11</c:v>
                </c:pt>
                <c:pt idx="41">
                  <c:v>18.239999999999998</c:v>
                </c:pt>
                <c:pt idx="42">
                  <c:v>19</c:v>
                </c:pt>
                <c:pt idx="43">
                  <c:v>19.510000000000002</c:v>
                </c:pt>
                <c:pt idx="44">
                  <c:v>19.84</c:v>
                </c:pt>
                <c:pt idx="45">
                  <c:v>16.899999999999999</c:v>
                </c:pt>
                <c:pt idx="46">
                  <c:v>13.48</c:v>
                </c:pt>
                <c:pt idx="47">
                  <c:v>10.54</c:v>
                </c:pt>
                <c:pt idx="48">
                  <c:v>8.2899999999999991</c:v>
                </c:pt>
                <c:pt idx="49">
                  <c:v>6.68</c:v>
                </c:pt>
                <c:pt idx="50">
                  <c:v>5.57</c:v>
                </c:pt>
                <c:pt idx="51">
                  <c:v>4.82</c:v>
                </c:pt>
                <c:pt idx="52">
                  <c:v>4.32</c:v>
                </c:pt>
                <c:pt idx="53">
                  <c:v>3.99</c:v>
                </c:pt>
                <c:pt idx="54">
                  <c:v>3.78</c:v>
                </c:pt>
                <c:pt idx="55">
                  <c:v>3.65</c:v>
                </c:pt>
                <c:pt idx="56">
                  <c:v>3.56</c:v>
                </c:pt>
                <c:pt idx="57">
                  <c:v>3.5</c:v>
                </c:pt>
                <c:pt idx="58">
                  <c:v>6.62</c:v>
                </c:pt>
                <c:pt idx="59">
                  <c:v>10.15</c:v>
                </c:pt>
                <c:pt idx="60">
                  <c:v>13.17</c:v>
                </c:pt>
                <c:pt idx="61">
                  <c:v>15.46</c:v>
                </c:pt>
                <c:pt idx="62">
                  <c:v>17.11</c:v>
                </c:pt>
                <c:pt idx="63">
                  <c:v>18.239999999999998</c:v>
                </c:pt>
                <c:pt idx="64">
                  <c:v>19</c:v>
                </c:pt>
                <c:pt idx="65">
                  <c:v>19.510000000000002</c:v>
                </c:pt>
                <c:pt idx="66">
                  <c:v>19.84</c:v>
                </c:pt>
                <c:pt idx="67">
                  <c:v>16.899999999999999</c:v>
                </c:pt>
                <c:pt idx="68">
                  <c:v>13.48</c:v>
                </c:pt>
                <c:pt idx="69">
                  <c:v>10.54</c:v>
                </c:pt>
                <c:pt idx="70">
                  <c:v>8.2899999999999991</c:v>
                </c:pt>
                <c:pt idx="71">
                  <c:v>6.68</c:v>
                </c:pt>
                <c:pt idx="72">
                  <c:v>5.57</c:v>
                </c:pt>
                <c:pt idx="73">
                  <c:v>4.82</c:v>
                </c:pt>
                <c:pt idx="74">
                  <c:v>4.32</c:v>
                </c:pt>
                <c:pt idx="75">
                  <c:v>3.99</c:v>
                </c:pt>
                <c:pt idx="76">
                  <c:v>3.78</c:v>
                </c:pt>
                <c:pt idx="77">
                  <c:v>3.65</c:v>
                </c:pt>
                <c:pt idx="78">
                  <c:v>3.56</c:v>
                </c:pt>
                <c:pt idx="79">
                  <c:v>3.5</c:v>
                </c:pt>
                <c:pt idx="80">
                  <c:v>6.62</c:v>
                </c:pt>
                <c:pt idx="81">
                  <c:v>10.15</c:v>
                </c:pt>
                <c:pt idx="82">
                  <c:v>13.17</c:v>
                </c:pt>
                <c:pt idx="83">
                  <c:v>15.46</c:v>
                </c:pt>
                <c:pt idx="84">
                  <c:v>17.11</c:v>
                </c:pt>
                <c:pt idx="85">
                  <c:v>18.239999999999998</c:v>
                </c:pt>
                <c:pt idx="86">
                  <c:v>19</c:v>
                </c:pt>
                <c:pt idx="87">
                  <c:v>19.510000000000002</c:v>
                </c:pt>
                <c:pt idx="88">
                  <c:v>19.84</c:v>
                </c:pt>
                <c:pt idx="89">
                  <c:v>16.899999999999999</c:v>
                </c:pt>
                <c:pt idx="90">
                  <c:v>13.48</c:v>
                </c:pt>
                <c:pt idx="91">
                  <c:v>10.54</c:v>
                </c:pt>
                <c:pt idx="92">
                  <c:v>8.2899999999999991</c:v>
                </c:pt>
                <c:pt idx="93">
                  <c:v>6.68</c:v>
                </c:pt>
                <c:pt idx="94">
                  <c:v>5.57</c:v>
                </c:pt>
                <c:pt idx="95">
                  <c:v>4.82</c:v>
                </c:pt>
                <c:pt idx="96">
                  <c:v>4.32</c:v>
                </c:pt>
                <c:pt idx="97">
                  <c:v>3.99</c:v>
                </c:pt>
                <c:pt idx="98">
                  <c:v>3.78</c:v>
                </c:pt>
                <c:pt idx="99">
                  <c:v>3.65</c:v>
                </c:pt>
                <c:pt idx="10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3-448E-A169-C1D495D15D4C}"/>
            </c:ext>
          </c:extLst>
        </c:ser>
        <c:ser>
          <c:idx val="2"/>
          <c:order val="2"/>
          <c:tx>
            <c:v>AraC</c:v>
          </c:tx>
          <c:spPr>
            <a:ln w="28575">
              <a:noFill/>
            </a:ln>
          </c:spPr>
          <c:xVal>
            <c:numRef>
              <c:f>Enz_Level!$B$205:$B$305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Enz_Level!$C$205:$C$305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6.13</c:v>
                </c:pt>
                <c:pt idx="6">
                  <c:v>4.91</c:v>
                </c:pt>
                <c:pt idx="7">
                  <c:v>3.88</c:v>
                </c:pt>
                <c:pt idx="8">
                  <c:v>3.15</c:v>
                </c:pt>
                <c:pt idx="9">
                  <c:v>2.68</c:v>
                </c:pt>
                <c:pt idx="10">
                  <c:v>2.39</c:v>
                </c:pt>
                <c:pt idx="11">
                  <c:v>2.2200000000000002</c:v>
                </c:pt>
                <c:pt idx="12">
                  <c:v>2.13</c:v>
                </c:pt>
                <c:pt idx="13">
                  <c:v>2.0699999999999998</c:v>
                </c:pt>
                <c:pt idx="14">
                  <c:v>2.04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4</c:v>
                </c:pt>
                <c:pt idx="19">
                  <c:v>6</c:v>
                </c:pt>
                <c:pt idx="20">
                  <c:v>7.5</c:v>
                </c:pt>
                <c:pt idx="21">
                  <c:v>8.5</c:v>
                </c:pt>
                <c:pt idx="22">
                  <c:v>9.1300000000000008</c:v>
                </c:pt>
                <c:pt idx="23">
                  <c:v>9.5</c:v>
                </c:pt>
                <c:pt idx="24">
                  <c:v>9.7200000000000006</c:v>
                </c:pt>
                <c:pt idx="25">
                  <c:v>9.85</c:v>
                </c:pt>
                <c:pt idx="26">
                  <c:v>7.92</c:v>
                </c:pt>
                <c:pt idx="27">
                  <c:v>5.96</c:v>
                </c:pt>
                <c:pt idx="28">
                  <c:v>4.4800000000000004</c:v>
                </c:pt>
                <c:pt idx="29">
                  <c:v>3.49</c:v>
                </c:pt>
                <c:pt idx="30">
                  <c:v>2.87</c:v>
                </c:pt>
                <c:pt idx="31">
                  <c:v>2.5</c:v>
                </c:pt>
                <c:pt idx="32">
                  <c:v>2.2799999999999998</c:v>
                </c:pt>
                <c:pt idx="33">
                  <c:v>2.16</c:v>
                </c:pt>
                <c:pt idx="34">
                  <c:v>2.09</c:v>
                </c:pt>
                <c:pt idx="35">
                  <c:v>2.0499999999999998</c:v>
                </c:pt>
                <c:pt idx="36">
                  <c:v>2.0299999999999998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7.5</c:v>
                </c:pt>
                <c:pt idx="43">
                  <c:v>8.5</c:v>
                </c:pt>
                <c:pt idx="44">
                  <c:v>9.1300000000000008</c:v>
                </c:pt>
                <c:pt idx="45">
                  <c:v>9.5</c:v>
                </c:pt>
                <c:pt idx="46">
                  <c:v>9.7200000000000006</c:v>
                </c:pt>
                <c:pt idx="47">
                  <c:v>9.85</c:v>
                </c:pt>
                <c:pt idx="48">
                  <c:v>7.92</c:v>
                </c:pt>
                <c:pt idx="49">
                  <c:v>5.96</c:v>
                </c:pt>
                <c:pt idx="50">
                  <c:v>4.4800000000000004</c:v>
                </c:pt>
                <c:pt idx="51">
                  <c:v>3.49</c:v>
                </c:pt>
                <c:pt idx="52">
                  <c:v>2.87</c:v>
                </c:pt>
                <c:pt idx="53">
                  <c:v>2.5</c:v>
                </c:pt>
                <c:pt idx="54">
                  <c:v>2.2799999999999998</c:v>
                </c:pt>
                <c:pt idx="55">
                  <c:v>2.16</c:v>
                </c:pt>
                <c:pt idx="56">
                  <c:v>2.09</c:v>
                </c:pt>
                <c:pt idx="57">
                  <c:v>2.0499999999999998</c:v>
                </c:pt>
                <c:pt idx="58">
                  <c:v>2.0299999999999998</c:v>
                </c:pt>
                <c:pt idx="59">
                  <c:v>2.0099999999999998</c:v>
                </c:pt>
                <c:pt idx="60">
                  <c:v>2.0099999999999998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7.5</c:v>
                </c:pt>
                <c:pt idx="65">
                  <c:v>8.5</c:v>
                </c:pt>
                <c:pt idx="66">
                  <c:v>9.1300000000000008</c:v>
                </c:pt>
                <c:pt idx="67">
                  <c:v>9.5</c:v>
                </c:pt>
                <c:pt idx="68">
                  <c:v>9.7200000000000006</c:v>
                </c:pt>
                <c:pt idx="69">
                  <c:v>9.85</c:v>
                </c:pt>
                <c:pt idx="70">
                  <c:v>7.92</c:v>
                </c:pt>
                <c:pt idx="71">
                  <c:v>5.96</c:v>
                </c:pt>
                <c:pt idx="72">
                  <c:v>4.4800000000000004</c:v>
                </c:pt>
                <c:pt idx="73">
                  <c:v>3.49</c:v>
                </c:pt>
                <c:pt idx="74">
                  <c:v>2.87</c:v>
                </c:pt>
                <c:pt idx="75">
                  <c:v>2.5</c:v>
                </c:pt>
                <c:pt idx="76">
                  <c:v>2.2799999999999998</c:v>
                </c:pt>
                <c:pt idx="77">
                  <c:v>2.16</c:v>
                </c:pt>
                <c:pt idx="78">
                  <c:v>2.09</c:v>
                </c:pt>
                <c:pt idx="79">
                  <c:v>2.0499999999999998</c:v>
                </c:pt>
                <c:pt idx="80">
                  <c:v>2.0299999999999998</c:v>
                </c:pt>
                <c:pt idx="81">
                  <c:v>2.0099999999999998</c:v>
                </c:pt>
                <c:pt idx="82">
                  <c:v>2.0099999999999998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7.5</c:v>
                </c:pt>
                <c:pt idx="87">
                  <c:v>8.5</c:v>
                </c:pt>
                <c:pt idx="88">
                  <c:v>9.1300000000000008</c:v>
                </c:pt>
                <c:pt idx="89">
                  <c:v>9.5</c:v>
                </c:pt>
                <c:pt idx="90">
                  <c:v>9.7200000000000006</c:v>
                </c:pt>
                <c:pt idx="91">
                  <c:v>9.85</c:v>
                </c:pt>
                <c:pt idx="92">
                  <c:v>7.92</c:v>
                </c:pt>
                <c:pt idx="93">
                  <c:v>5.96</c:v>
                </c:pt>
                <c:pt idx="94">
                  <c:v>4.4800000000000004</c:v>
                </c:pt>
                <c:pt idx="95">
                  <c:v>3.49</c:v>
                </c:pt>
                <c:pt idx="96">
                  <c:v>2.87</c:v>
                </c:pt>
                <c:pt idx="97">
                  <c:v>2.5</c:v>
                </c:pt>
                <c:pt idx="98">
                  <c:v>2.2799999999999998</c:v>
                </c:pt>
                <c:pt idx="99">
                  <c:v>2.16</c:v>
                </c:pt>
                <c:pt idx="100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3-448E-A169-C1D495D15D4C}"/>
            </c:ext>
          </c:extLst>
        </c:ser>
        <c:ser>
          <c:idx val="3"/>
          <c:order val="3"/>
          <c:tx>
            <c:v>tetR</c:v>
          </c:tx>
          <c:spPr>
            <a:ln w="28575">
              <a:noFill/>
            </a:ln>
          </c:spPr>
          <c:xVal>
            <c:numRef>
              <c:f>Enz_Level!$B$306:$B$406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Enz_Level!$C$306:$C$406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6.88</c:v>
                </c:pt>
                <c:pt idx="5">
                  <c:v>8.1300000000000008</c:v>
                </c:pt>
                <c:pt idx="6">
                  <c:v>8.91</c:v>
                </c:pt>
                <c:pt idx="7">
                  <c:v>9.3800000000000008</c:v>
                </c:pt>
                <c:pt idx="8">
                  <c:v>9.65</c:v>
                </c:pt>
                <c:pt idx="9">
                  <c:v>9.81</c:v>
                </c:pt>
                <c:pt idx="10">
                  <c:v>9.9</c:v>
                </c:pt>
                <c:pt idx="11">
                  <c:v>9.94</c:v>
                </c:pt>
                <c:pt idx="12">
                  <c:v>9.9700000000000006</c:v>
                </c:pt>
                <c:pt idx="13">
                  <c:v>9.99</c:v>
                </c:pt>
                <c:pt idx="14">
                  <c:v>7.99</c:v>
                </c:pt>
                <c:pt idx="15">
                  <c:v>6</c:v>
                </c:pt>
                <c:pt idx="16">
                  <c:v>4.5</c:v>
                </c:pt>
                <c:pt idx="17">
                  <c:v>3.5</c:v>
                </c:pt>
                <c:pt idx="18">
                  <c:v>2.88</c:v>
                </c:pt>
                <c:pt idx="19">
                  <c:v>2.5</c:v>
                </c:pt>
                <c:pt idx="20">
                  <c:v>2.2799999999999998</c:v>
                </c:pt>
                <c:pt idx="21">
                  <c:v>2.16</c:v>
                </c:pt>
                <c:pt idx="22">
                  <c:v>2.09</c:v>
                </c:pt>
                <c:pt idx="23">
                  <c:v>4.05</c:v>
                </c:pt>
                <c:pt idx="24">
                  <c:v>6.03</c:v>
                </c:pt>
                <c:pt idx="25">
                  <c:v>7.52</c:v>
                </c:pt>
                <c:pt idx="26">
                  <c:v>8.51</c:v>
                </c:pt>
                <c:pt idx="27">
                  <c:v>9.1300000000000008</c:v>
                </c:pt>
                <c:pt idx="28">
                  <c:v>9.5</c:v>
                </c:pt>
                <c:pt idx="29">
                  <c:v>9.7200000000000006</c:v>
                </c:pt>
                <c:pt idx="30">
                  <c:v>9.85</c:v>
                </c:pt>
                <c:pt idx="31">
                  <c:v>9.92</c:v>
                </c:pt>
                <c:pt idx="32">
                  <c:v>9.9600000000000009</c:v>
                </c:pt>
                <c:pt idx="33">
                  <c:v>9.98</c:v>
                </c:pt>
                <c:pt idx="34">
                  <c:v>9.99</c:v>
                </c:pt>
                <c:pt idx="35">
                  <c:v>10</c:v>
                </c:pt>
                <c:pt idx="36">
                  <c:v>8</c:v>
                </c:pt>
                <c:pt idx="37">
                  <c:v>6</c:v>
                </c:pt>
                <c:pt idx="38">
                  <c:v>4.5</c:v>
                </c:pt>
                <c:pt idx="39">
                  <c:v>3.5</c:v>
                </c:pt>
                <c:pt idx="40">
                  <c:v>2.88</c:v>
                </c:pt>
                <c:pt idx="41">
                  <c:v>2.5</c:v>
                </c:pt>
                <c:pt idx="42">
                  <c:v>2.2799999999999998</c:v>
                </c:pt>
                <c:pt idx="43">
                  <c:v>2.16</c:v>
                </c:pt>
                <c:pt idx="44">
                  <c:v>2.09</c:v>
                </c:pt>
                <c:pt idx="45">
                  <c:v>4.05</c:v>
                </c:pt>
                <c:pt idx="46">
                  <c:v>6.03</c:v>
                </c:pt>
                <c:pt idx="47">
                  <c:v>7.52</c:v>
                </c:pt>
                <c:pt idx="48">
                  <c:v>8.51</c:v>
                </c:pt>
                <c:pt idx="49">
                  <c:v>9.1300000000000008</c:v>
                </c:pt>
                <c:pt idx="50">
                  <c:v>9.5</c:v>
                </c:pt>
                <c:pt idx="51">
                  <c:v>9.7200000000000006</c:v>
                </c:pt>
                <c:pt idx="52">
                  <c:v>9.85</c:v>
                </c:pt>
                <c:pt idx="53">
                  <c:v>9.92</c:v>
                </c:pt>
                <c:pt idx="54">
                  <c:v>9.9600000000000009</c:v>
                </c:pt>
                <c:pt idx="55">
                  <c:v>9.98</c:v>
                </c:pt>
                <c:pt idx="56">
                  <c:v>9.99</c:v>
                </c:pt>
                <c:pt idx="57">
                  <c:v>10</c:v>
                </c:pt>
                <c:pt idx="58">
                  <c:v>8</c:v>
                </c:pt>
                <c:pt idx="59">
                  <c:v>6</c:v>
                </c:pt>
                <c:pt idx="60">
                  <c:v>4.5</c:v>
                </c:pt>
                <c:pt idx="61">
                  <c:v>3.5</c:v>
                </c:pt>
                <c:pt idx="62">
                  <c:v>2.88</c:v>
                </c:pt>
                <c:pt idx="63">
                  <c:v>2.5</c:v>
                </c:pt>
                <c:pt idx="64">
                  <c:v>2.2799999999999998</c:v>
                </c:pt>
                <c:pt idx="65">
                  <c:v>2.16</c:v>
                </c:pt>
                <c:pt idx="66">
                  <c:v>2.09</c:v>
                </c:pt>
                <c:pt idx="67">
                  <c:v>4.05</c:v>
                </c:pt>
                <c:pt idx="68">
                  <c:v>6.03</c:v>
                </c:pt>
                <c:pt idx="69">
                  <c:v>7.52</c:v>
                </c:pt>
                <c:pt idx="70">
                  <c:v>8.51</c:v>
                </c:pt>
                <c:pt idx="71">
                  <c:v>9.1300000000000008</c:v>
                </c:pt>
                <c:pt idx="72">
                  <c:v>9.5</c:v>
                </c:pt>
                <c:pt idx="73">
                  <c:v>9.7200000000000006</c:v>
                </c:pt>
                <c:pt idx="74">
                  <c:v>9.85</c:v>
                </c:pt>
                <c:pt idx="75">
                  <c:v>9.92</c:v>
                </c:pt>
                <c:pt idx="76">
                  <c:v>9.9600000000000009</c:v>
                </c:pt>
                <c:pt idx="77">
                  <c:v>9.98</c:v>
                </c:pt>
                <c:pt idx="78">
                  <c:v>9.99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4.5</c:v>
                </c:pt>
                <c:pt idx="83">
                  <c:v>3.5</c:v>
                </c:pt>
                <c:pt idx="84">
                  <c:v>2.88</c:v>
                </c:pt>
                <c:pt idx="85">
                  <c:v>2.5</c:v>
                </c:pt>
                <c:pt idx="86">
                  <c:v>2.2799999999999998</c:v>
                </c:pt>
                <c:pt idx="87">
                  <c:v>2.16</c:v>
                </c:pt>
                <c:pt idx="88">
                  <c:v>2.09</c:v>
                </c:pt>
                <c:pt idx="89">
                  <c:v>4.05</c:v>
                </c:pt>
                <c:pt idx="90">
                  <c:v>6.03</c:v>
                </c:pt>
                <c:pt idx="91">
                  <c:v>7.52</c:v>
                </c:pt>
                <c:pt idx="92">
                  <c:v>8.51</c:v>
                </c:pt>
                <c:pt idx="93">
                  <c:v>9.1300000000000008</c:v>
                </c:pt>
                <c:pt idx="94">
                  <c:v>9.5</c:v>
                </c:pt>
                <c:pt idx="95">
                  <c:v>9.7200000000000006</c:v>
                </c:pt>
                <c:pt idx="96">
                  <c:v>9.85</c:v>
                </c:pt>
                <c:pt idx="97">
                  <c:v>9.92</c:v>
                </c:pt>
                <c:pt idx="98">
                  <c:v>9.9600000000000009</c:v>
                </c:pt>
                <c:pt idx="99">
                  <c:v>9.98</c:v>
                </c:pt>
                <c:pt idx="100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3-448E-A169-C1D495D15D4C}"/>
            </c:ext>
          </c:extLst>
        </c:ser>
        <c:ser>
          <c:idx val="4"/>
          <c:order val="4"/>
          <c:tx>
            <c:v>cI</c:v>
          </c:tx>
          <c:spPr>
            <a:ln w="28575">
              <a:noFill/>
            </a:ln>
          </c:spPr>
          <c:xVal>
            <c:numRef>
              <c:f>Enz_Level!$B$407:$B$507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3</c:v>
                </c:pt>
                <c:pt idx="9">
                  <c:v>3.89</c:v>
                </c:pt>
                <c:pt idx="10">
                  <c:v>4.5199999999999996</c:v>
                </c:pt>
                <c:pt idx="11">
                  <c:v>4.9400000000000004</c:v>
                </c:pt>
                <c:pt idx="12">
                  <c:v>5.21</c:v>
                </c:pt>
                <c:pt idx="13">
                  <c:v>5.39</c:v>
                </c:pt>
                <c:pt idx="14">
                  <c:v>5.49</c:v>
                </c:pt>
                <c:pt idx="15">
                  <c:v>5.56</c:v>
                </c:pt>
                <c:pt idx="16">
                  <c:v>5.6</c:v>
                </c:pt>
                <c:pt idx="17">
                  <c:v>5.63</c:v>
                </c:pt>
                <c:pt idx="18">
                  <c:v>5.65</c:v>
                </c:pt>
                <c:pt idx="19">
                  <c:v>5.66</c:v>
                </c:pt>
                <c:pt idx="20">
                  <c:v>5.67</c:v>
                </c:pt>
                <c:pt idx="21">
                  <c:v>4.41</c:v>
                </c:pt>
                <c:pt idx="22">
                  <c:v>3.3</c:v>
                </c:pt>
                <c:pt idx="23">
                  <c:v>2.5299999999999998</c:v>
                </c:pt>
                <c:pt idx="24">
                  <c:v>2.02</c:v>
                </c:pt>
                <c:pt idx="25">
                  <c:v>1.69</c:v>
                </c:pt>
                <c:pt idx="26">
                  <c:v>1.49</c:v>
                </c:pt>
                <c:pt idx="27">
                  <c:v>1.36</c:v>
                </c:pt>
                <c:pt idx="28">
                  <c:v>1.28</c:v>
                </c:pt>
                <c:pt idx="29">
                  <c:v>1.22</c:v>
                </c:pt>
                <c:pt idx="30">
                  <c:v>2.4500000000000002</c:v>
                </c:pt>
                <c:pt idx="31">
                  <c:v>3.54</c:v>
                </c:pt>
                <c:pt idx="32">
                  <c:v>4.3</c:v>
                </c:pt>
                <c:pt idx="33">
                  <c:v>4.8099999999999996</c:v>
                </c:pt>
                <c:pt idx="34">
                  <c:v>5.13</c:v>
                </c:pt>
                <c:pt idx="35">
                  <c:v>5.33</c:v>
                </c:pt>
                <c:pt idx="36">
                  <c:v>5.46</c:v>
                </c:pt>
                <c:pt idx="37">
                  <c:v>5.54</c:v>
                </c:pt>
                <c:pt idx="38">
                  <c:v>5.59</c:v>
                </c:pt>
                <c:pt idx="39">
                  <c:v>5.62</c:v>
                </c:pt>
                <c:pt idx="40">
                  <c:v>5.64</c:v>
                </c:pt>
                <c:pt idx="41">
                  <c:v>5.66</c:v>
                </c:pt>
                <c:pt idx="42">
                  <c:v>5.66</c:v>
                </c:pt>
                <c:pt idx="43">
                  <c:v>4.41</c:v>
                </c:pt>
                <c:pt idx="44">
                  <c:v>3.3</c:v>
                </c:pt>
                <c:pt idx="45">
                  <c:v>2.5299999999999998</c:v>
                </c:pt>
                <c:pt idx="46">
                  <c:v>2.02</c:v>
                </c:pt>
                <c:pt idx="47">
                  <c:v>1.69</c:v>
                </c:pt>
                <c:pt idx="48">
                  <c:v>1.49</c:v>
                </c:pt>
                <c:pt idx="49">
                  <c:v>1.36</c:v>
                </c:pt>
                <c:pt idx="50">
                  <c:v>1.28</c:v>
                </c:pt>
                <c:pt idx="51">
                  <c:v>1.22</c:v>
                </c:pt>
                <c:pt idx="52">
                  <c:v>2.4500000000000002</c:v>
                </c:pt>
                <c:pt idx="53">
                  <c:v>3.54</c:v>
                </c:pt>
                <c:pt idx="54">
                  <c:v>4.3</c:v>
                </c:pt>
                <c:pt idx="55">
                  <c:v>4.8099999999999996</c:v>
                </c:pt>
                <c:pt idx="56">
                  <c:v>5.13</c:v>
                </c:pt>
                <c:pt idx="57">
                  <c:v>5.33</c:v>
                </c:pt>
                <c:pt idx="58">
                  <c:v>5.46</c:v>
                </c:pt>
                <c:pt idx="59">
                  <c:v>5.54</c:v>
                </c:pt>
                <c:pt idx="60">
                  <c:v>5.59</c:v>
                </c:pt>
                <c:pt idx="61">
                  <c:v>5.62</c:v>
                </c:pt>
                <c:pt idx="62">
                  <c:v>5.64</c:v>
                </c:pt>
                <c:pt idx="63">
                  <c:v>5.66</c:v>
                </c:pt>
                <c:pt idx="64">
                  <c:v>5.66</c:v>
                </c:pt>
                <c:pt idx="65">
                  <c:v>4.41</c:v>
                </c:pt>
                <c:pt idx="66">
                  <c:v>3.3</c:v>
                </c:pt>
                <c:pt idx="67">
                  <c:v>2.5299999999999998</c:v>
                </c:pt>
                <c:pt idx="68">
                  <c:v>2.02</c:v>
                </c:pt>
                <c:pt idx="69">
                  <c:v>1.69</c:v>
                </c:pt>
                <c:pt idx="70">
                  <c:v>1.49</c:v>
                </c:pt>
                <c:pt idx="71">
                  <c:v>1.36</c:v>
                </c:pt>
                <c:pt idx="72">
                  <c:v>1.28</c:v>
                </c:pt>
                <c:pt idx="73">
                  <c:v>1.22</c:v>
                </c:pt>
                <c:pt idx="74">
                  <c:v>2.4500000000000002</c:v>
                </c:pt>
                <c:pt idx="75">
                  <c:v>3.54</c:v>
                </c:pt>
                <c:pt idx="76">
                  <c:v>4.3</c:v>
                </c:pt>
                <c:pt idx="77">
                  <c:v>4.8099999999999996</c:v>
                </c:pt>
                <c:pt idx="78">
                  <c:v>5.13</c:v>
                </c:pt>
                <c:pt idx="79">
                  <c:v>5.33</c:v>
                </c:pt>
                <c:pt idx="80">
                  <c:v>5.46</c:v>
                </c:pt>
                <c:pt idx="81">
                  <c:v>5.54</c:v>
                </c:pt>
                <c:pt idx="82">
                  <c:v>5.59</c:v>
                </c:pt>
                <c:pt idx="83">
                  <c:v>5.62</c:v>
                </c:pt>
                <c:pt idx="84">
                  <c:v>5.64</c:v>
                </c:pt>
                <c:pt idx="85">
                  <c:v>5.66</c:v>
                </c:pt>
                <c:pt idx="86">
                  <c:v>5.66</c:v>
                </c:pt>
                <c:pt idx="87">
                  <c:v>4.41</c:v>
                </c:pt>
                <c:pt idx="88">
                  <c:v>3.3</c:v>
                </c:pt>
                <c:pt idx="89">
                  <c:v>2.5299999999999998</c:v>
                </c:pt>
                <c:pt idx="90">
                  <c:v>2.02</c:v>
                </c:pt>
                <c:pt idx="91">
                  <c:v>1.69</c:v>
                </c:pt>
                <c:pt idx="92">
                  <c:v>1.49</c:v>
                </c:pt>
                <c:pt idx="93">
                  <c:v>1.36</c:v>
                </c:pt>
                <c:pt idx="94">
                  <c:v>1.28</c:v>
                </c:pt>
                <c:pt idx="95">
                  <c:v>1.22</c:v>
                </c:pt>
                <c:pt idx="96">
                  <c:v>2.4500000000000002</c:v>
                </c:pt>
                <c:pt idx="97">
                  <c:v>3.54</c:v>
                </c:pt>
                <c:pt idx="98">
                  <c:v>4.3</c:v>
                </c:pt>
                <c:pt idx="99">
                  <c:v>4.8099999999999996</c:v>
                </c:pt>
                <c:pt idx="100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83-448E-A169-C1D495D1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Enz_Level!$B$104:$B$204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Enz_Level!$C$104:$C$204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6.54</c:v>
                </c:pt>
                <c:pt idx="15">
                  <c:v>10.1</c:v>
                </c:pt>
                <c:pt idx="16">
                  <c:v>13.14</c:v>
                </c:pt>
                <c:pt idx="17">
                  <c:v>15.44</c:v>
                </c:pt>
                <c:pt idx="18">
                  <c:v>17.09</c:v>
                </c:pt>
                <c:pt idx="19">
                  <c:v>18.23</c:v>
                </c:pt>
                <c:pt idx="20">
                  <c:v>19</c:v>
                </c:pt>
                <c:pt idx="21">
                  <c:v>19.5</c:v>
                </c:pt>
                <c:pt idx="22">
                  <c:v>19.84</c:v>
                </c:pt>
                <c:pt idx="23">
                  <c:v>16.899999999999999</c:v>
                </c:pt>
                <c:pt idx="24">
                  <c:v>13.48</c:v>
                </c:pt>
                <c:pt idx="25">
                  <c:v>10.54</c:v>
                </c:pt>
                <c:pt idx="26">
                  <c:v>8.2899999999999991</c:v>
                </c:pt>
                <c:pt idx="27">
                  <c:v>6.68</c:v>
                </c:pt>
                <c:pt idx="28">
                  <c:v>5.57</c:v>
                </c:pt>
                <c:pt idx="29">
                  <c:v>4.82</c:v>
                </c:pt>
                <c:pt idx="30">
                  <c:v>4.32</c:v>
                </c:pt>
                <c:pt idx="31">
                  <c:v>3.99</c:v>
                </c:pt>
                <c:pt idx="32">
                  <c:v>3.78</c:v>
                </c:pt>
                <c:pt idx="33">
                  <c:v>3.65</c:v>
                </c:pt>
                <c:pt idx="34">
                  <c:v>3.56</c:v>
                </c:pt>
                <c:pt idx="35">
                  <c:v>3.5</c:v>
                </c:pt>
                <c:pt idx="36">
                  <c:v>6.62</c:v>
                </c:pt>
                <c:pt idx="37">
                  <c:v>10.15</c:v>
                </c:pt>
                <c:pt idx="38">
                  <c:v>13.17</c:v>
                </c:pt>
                <c:pt idx="39">
                  <c:v>15.46</c:v>
                </c:pt>
                <c:pt idx="40">
                  <c:v>17.11</c:v>
                </c:pt>
                <c:pt idx="41">
                  <c:v>18.239999999999998</c:v>
                </c:pt>
                <c:pt idx="42">
                  <c:v>19</c:v>
                </c:pt>
                <c:pt idx="43">
                  <c:v>19.510000000000002</c:v>
                </c:pt>
                <c:pt idx="44">
                  <c:v>19.84</c:v>
                </c:pt>
                <c:pt idx="45">
                  <c:v>16.899999999999999</c:v>
                </c:pt>
                <c:pt idx="46">
                  <c:v>13.48</c:v>
                </c:pt>
                <c:pt idx="47">
                  <c:v>10.54</c:v>
                </c:pt>
                <c:pt idx="48">
                  <c:v>8.2899999999999991</c:v>
                </c:pt>
                <c:pt idx="49">
                  <c:v>6.68</c:v>
                </c:pt>
                <c:pt idx="50">
                  <c:v>5.57</c:v>
                </c:pt>
                <c:pt idx="51">
                  <c:v>4.82</c:v>
                </c:pt>
                <c:pt idx="52">
                  <c:v>4.32</c:v>
                </c:pt>
                <c:pt idx="53">
                  <c:v>3.99</c:v>
                </c:pt>
                <c:pt idx="54">
                  <c:v>3.78</c:v>
                </c:pt>
                <c:pt idx="55">
                  <c:v>3.65</c:v>
                </c:pt>
                <c:pt idx="56">
                  <c:v>3.56</c:v>
                </c:pt>
                <c:pt idx="57">
                  <c:v>3.5</c:v>
                </c:pt>
                <c:pt idx="58">
                  <c:v>6.62</c:v>
                </c:pt>
                <c:pt idx="59">
                  <c:v>10.15</c:v>
                </c:pt>
                <c:pt idx="60">
                  <c:v>13.17</c:v>
                </c:pt>
                <c:pt idx="61">
                  <c:v>15.46</c:v>
                </c:pt>
                <c:pt idx="62">
                  <c:v>17.11</c:v>
                </c:pt>
                <c:pt idx="63">
                  <c:v>18.239999999999998</c:v>
                </c:pt>
                <c:pt idx="64">
                  <c:v>19</c:v>
                </c:pt>
                <c:pt idx="65">
                  <c:v>19.510000000000002</c:v>
                </c:pt>
                <c:pt idx="66">
                  <c:v>19.84</c:v>
                </c:pt>
                <c:pt idx="67">
                  <c:v>16.899999999999999</c:v>
                </c:pt>
                <c:pt idx="68">
                  <c:v>13.48</c:v>
                </c:pt>
                <c:pt idx="69">
                  <c:v>10.54</c:v>
                </c:pt>
                <c:pt idx="70">
                  <c:v>8.2899999999999991</c:v>
                </c:pt>
                <c:pt idx="71">
                  <c:v>6.68</c:v>
                </c:pt>
                <c:pt idx="72">
                  <c:v>5.57</c:v>
                </c:pt>
                <c:pt idx="73">
                  <c:v>4.82</c:v>
                </c:pt>
                <c:pt idx="74">
                  <c:v>4.32</c:v>
                </c:pt>
                <c:pt idx="75">
                  <c:v>3.99</c:v>
                </c:pt>
                <c:pt idx="76">
                  <c:v>3.78</c:v>
                </c:pt>
                <c:pt idx="77">
                  <c:v>3.65</c:v>
                </c:pt>
                <c:pt idx="78">
                  <c:v>3.56</c:v>
                </c:pt>
                <c:pt idx="79">
                  <c:v>3.5</c:v>
                </c:pt>
                <c:pt idx="80">
                  <c:v>6.62</c:v>
                </c:pt>
                <c:pt idx="81">
                  <c:v>10.15</c:v>
                </c:pt>
                <c:pt idx="82">
                  <c:v>13.17</c:v>
                </c:pt>
                <c:pt idx="83">
                  <c:v>15.46</c:v>
                </c:pt>
                <c:pt idx="84">
                  <c:v>17.11</c:v>
                </c:pt>
                <c:pt idx="85">
                  <c:v>18.239999999999998</c:v>
                </c:pt>
                <c:pt idx="86">
                  <c:v>19</c:v>
                </c:pt>
                <c:pt idx="87">
                  <c:v>19.510000000000002</c:v>
                </c:pt>
                <c:pt idx="88">
                  <c:v>19.84</c:v>
                </c:pt>
                <c:pt idx="89">
                  <c:v>16.899999999999999</c:v>
                </c:pt>
                <c:pt idx="90">
                  <c:v>13.48</c:v>
                </c:pt>
                <c:pt idx="91">
                  <c:v>10.54</c:v>
                </c:pt>
                <c:pt idx="92">
                  <c:v>8.2899999999999991</c:v>
                </c:pt>
                <c:pt idx="93">
                  <c:v>6.68</c:v>
                </c:pt>
                <c:pt idx="94">
                  <c:v>5.57</c:v>
                </c:pt>
                <c:pt idx="95">
                  <c:v>4.82</c:v>
                </c:pt>
                <c:pt idx="96">
                  <c:v>4.32</c:v>
                </c:pt>
                <c:pt idx="97">
                  <c:v>3.99</c:v>
                </c:pt>
                <c:pt idx="98">
                  <c:v>3.78</c:v>
                </c:pt>
                <c:pt idx="99">
                  <c:v>3.65</c:v>
                </c:pt>
                <c:pt idx="100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7-4A8F-8B4F-489B02E994EE}"/>
            </c:ext>
          </c:extLst>
        </c:ser>
        <c:ser>
          <c:idx val="0"/>
          <c:order val="1"/>
          <c:tx>
            <c:v>sine GFP</c:v>
          </c:tx>
          <c:spPr>
            <a:ln w="2857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Enz_Level!$F$3:$F$103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Enz_Level!$G$3:$G$103</c:f>
              <c:numCache>
                <c:formatCode>General</c:formatCode>
                <c:ptCount val="101"/>
                <c:pt idx="0">
                  <c:v>17.64222032369636</c:v>
                </c:pt>
                <c:pt idx="1">
                  <c:v>16.409619946555591</c:v>
                </c:pt>
                <c:pt idx="2">
                  <c:v>14.687550563642899</c:v>
                </c:pt>
                <c:pt idx="3">
                  <c:v>12.615523994820915</c:v>
                </c:pt>
                <c:pt idx="4">
                  <c:v>10.361403509879104</c:v>
                </c:pt>
                <c:pt idx="5">
                  <c:v>8.1078045447367462</c:v>
                </c:pt>
                <c:pt idx="6">
                  <c:v>6.0373002848805672</c:v>
                </c:pt>
                <c:pt idx="7">
                  <c:v>4.3176306716811474</c:v>
                </c:pt>
                <c:pt idx="8">
                  <c:v>3.0881131099309131</c:v>
                </c:pt>
                <c:pt idx="9">
                  <c:v>2.4483558002603854</c:v>
                </c:pt>
                <c:pt idx="10">
                  <c:v>2.4501880751158414</c:v>
                </c:pt>
                <c:pt idx="11">
                  <c:v>3.093461494485453</c:v>
                </c:pt>
                <c:pt idx="12">
                  <c:v>4.3260618716262229</c:v>
                </c:pt>
                <c:pt idx="13">
                  <c:v>6.0481312545389105</c:v>
                </c:pt>
                <c:pt idx="14">
                  <c:v>8.1201578233608931</c:v>
                </c:pt>
                <c:pt idx="15">
                  <c:v>10.37427830830271</c:v>
                </c:pt>
                <c:pt idx="16">
                  <c:v>12.627877273445067</c:v>
                </c:pt>
                <c:pt idx="17">
                  <c:v>14.698381533301244</c:v>
                </c:pt>
                <c:pt idx="18">
                  <c:v>16.418051146500666</c:v>
                </c:pt>
                <c:pt idx="19">
                  <c:v>17.647568708250901</c:v>
                </c:pt>
                <c:pt idx="20">
                  <c:v>18.28732601792143</c:v>
                </c:pt>
                <c:pt idx="21">
                  <c:v>18.28549374306597</c:v>
                </c:pt>
                <c:pt idx="22">
                  <c:v>17.64222032369636</c:v>
                </c:pt>
                <c:pt idx="23">
                  <c:v>16.409619946555591</c:v>
                </c:pt>
                <c:pt idx="24">
                  <c:v>14.687550563642905</c:v>
                </c:pt>
                <c:pt idx="25">
                  <c:v>12.615523994820908</c:v>
                </c:pt>
                <c:pt idx="26">
                  <c:v>10.361403509879112</c:v>
                </c:pt>
                <c:pt idx="27">
                  <c:v>8.1078045447367408</c:v>
                </c:pt>
                <c:pt idx="28">
                  <c:v>6.0373002848805752</c:v>
                </c:pt>
                <c:pt idx="29">
                  <c:v>4.3176306716811439</c:v>
                </c:pt>
                <c:pt idx="30">
                  <c:v>3.088113109930914</c:v>
                </c:pt>
                <c:pt idx="31">
                  <c:v>2.4483558002603854</c:v>
                </c:pt>
                <c:pt idx="32">
                  <c:v>2.4501880751158414</c:v>
                </c:pt>
                <c:pt idx="33">
                  <c:v>3.0934614944854522</c:v>
                </c:pt>
                <c:pt idx="34">
                  <c:v>4.326061871626222</c:v>
                </c:pt>
                <c:pt idx="35">
                  <c:v>6.0481312545389088</c:v>
                </c:pt>
                <c:pt idx="36">
                  <c:v>8.1201578233608913</c:v>
                </c:pt>
                <c:pt idx="37">
                  <c:v>10.374278308302701</c:v>
                </c:pt>
                <c:pt idx="38">
                  <c:v>12.627877273445073</c:v>
                </c:pt>
                <c:pt idx="39">
                  <c:v>14.69838153330125</c:v>
                </c:pt>
                <c:pt idx="40">
                  <c:v>16.41805114650067</c:v>
                </c:pt>
                <c:pt idx="41">
                  <c:v>17.647568708250898</c:v>
                </c:pt>
                <c:pt idx="42">
                  <c:v>18.28732601792143</c:v>
                </c:pt>
                <c:pt idx="43">
                  <c:v>18.28549374306597</c:v>
                </c:pt>
                <c:pt idx="44">
                  <c:v>17.642220323696364</c:v>
                </c:pt>
                <c:pt idx="45">
                  <c:v>16.409619946555594</c:v>
                </c:pt>
                <c:pt idx="46">
                  <c:v>14.687550563642905</c:v>
                </c:pt>
                <c:pt idx="47">
                  <c:v>12.615523994820924</c:v>
                </c:pt>
                <c:pt idx="48">
                  <c:v>10.361403509879114</c:v>
                </c:pt>
                <c:pt idx="49">
                  <c:v>8.1078045447367426</c:v>
                </c:pt>
                <c:pt idx="50">
                  <c:v>6.037300284880553</c:v>
                </c:pt>
                <c:pt idx="51">
                  <c:v>4.3176306716811448</c:v>
                </c:pt>
                <c:pt idx="52">
                  <c:v>3.0881131099309211</c:v>
                </c:pt>
                <c:pt idx="53">
                  <c:v>2.4483558002603854</c:v>
                </c:pt>
                <c:pt idx="54">
                  <c:v>2.4501880751158431</c:v>
                </c:pt>
                <c:pt idx="55">
                  <c:v>3.0934614944854513</c:v>
                </c:pt>
                <c:pt idx="56">
                  <c:v>4.3260618716262114</c:v>
                </c:pt>
                <c:pt idx="57">
                  <c:v>6.048131254538907</c:v>
                </c:pt>
                <c:pt idx="58">
                  <c:v>8.120157823360902</c:v>
                </c:pt>
                <c:pt idx="59">
                  <c:v>10.374278308302699</c:v>
                </c:pt>
                <c:pt idx="60">
                  <c:v>12.627877273445069</c:v>
                </c:pt>
                <c:pt idx="61">
                  <c:v>14.698381533301236</c:v>
                </c:pt>
                <c:pt idx="62">
                  <c:v>16.418051146500666</c:v>
                </c:pt>
                <c:pt idx="63">
                  <c:v>17.647568708250894</c:v>
                </c:pt>
                <c:pt idx="64">
                  <c:v>18.28732601792143</c:v>
                </c:pt>
                <c:pt idx="65">
                  <c:v>18.28549374306597</c:v>
                </c:pt>
                <c:pt idx="66">
                  <c:v>17.642220323696364</c:v>
                </c:pt>
                <c:pt idx="67">
                  <c:v>16.409619946555583</c:v>
                </c:pt>
                <c:pt idx="68">
                  <c:v>14.687550563642908</c:v>
                </c:pt>
                <c:pt idx="69">
                  <c:v>12.615523994820911</c:v>
                </c:pt>
                <c:pt idx="70">
                  <c:v>10.361403509879116</c:v>
                </c:pt>
                <c:pt idx="71">
                  <c:v>8.1078045447367444</c:v>
                </c:pt>
                <c:pt idx="72">
                  <c:v>6.0373002848805788</c:v>
                </c:pt>
                <c:pt idx="73">
                  <c:v>4.3176306716811466</c:v>
                </c:pt>
                <c:pt idx="74">
                  <c:v>3.088113109930922</c:v>
                </c:pt>
                <c:pt idx="75">
                  <c:v>2.4483558002603862</c:v>
                </c:pt>
                <c:pt idx="76">
                  <c:v>2.4501880751158431</c:v>
                </c:pt>
                <c:pt idx="77">
                  <c:v>3.0934614944854504</c:v>
                </c:pt>
                <c:pt idx="78">
                  <c:v>4.3260618716262291</c:v>
                </c:pt>
                <c:pt idx="79">
                  <c:v>6.0481312545389052</c:v>
                </c:pt>
                <c:pt idx="80">
                  <c:v>8.120157823360902</c:v>
                </c:pt>
                <c:pt idx="81">
                  <c:v>10.374278308302697</c:v>
                </c:pt>
                <c:pt idx="82">
                  <c:v>12.627877273445067</c:v>
                </c:pt>
                <c:pt idx="83">
                  <c:v>14.698381533301234</c:v>
                </c:pt>
                <c:pt idx="84">
                  <c:v>16.418051146500666</c:v>
                </c:pt>
                <c:pt idx="85">
                  <c:v>17.647568708250891</c:v>
                </c:pt>
                <c:pt idx="86">
                  <c:v>18.287326017921426</c:v>
                </c:pt>
                <c:pt idx="87">
                  <c:v>18.28549374306597</c:v>
                </c:pt>
                <c:pt idx="88">
                  <c:v>17.642220323696364</c:v>
                </c:pt>
                <c:pt idx="89">
                  <c:v>16.409619946555587</c:v>
                </c:pt>
                <c:pt idx="90">
                  <c:v>14.687550563642908</c:v>
                </c:pt>
                <c:pt idx="91">
                  <c:v>12.615523994820913</c:v>
                </c:pt>
                <c:pt idx="92">
                  <c:v>10.361403509879118</c:v>
                </c:pt>
                <c:pt idx="93">
                  <c:v>8.1078045447367462</c:v>
                </c:pt>
                <c:pt idx="94">
                  <c:v>6.0373002848805797</c:v>
                </c:pt>
                <c:pt idx="95">
                  <c:v>4.3176306716811474</c:v>
                </c:pt>
                <c:pt idx="96">
                  <c:v>3.0881131099309229</c:v>
                </c:pt>
                <c:pt idx="97">
                  <c:v>2.4483558002603862</c:v>
                </c:pt>
                <c:pt idx="98">
                  <c:v>2.4501880751158431</c:v>
                </c:pt>
                <c:pt idx="99">
                  <c:v>3.0934614944854495</c:v>
                </c:pt>
                <c:pt idx="100">
                  <c:v>4.3260618716262274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37-4A8F-8B4F-489B02E9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cI</c:v>
          </c:tx>
          <c:spPr>
            <a:ln w="28575">
              <a:noFill/>
            </a:ln>
          </c:spPr>
          <c:xVal>
            <c:numRef>
              <c:f>Enz_Level!$B$407:$B$507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Enz_Level!$C$407:$C$507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3</c:v>
                </c:pt>
                <c:pt idx="9">
                  <c:v>3.89</c:v>
                </c:pt>
                <c:pt idx="10">
                  <c:v>4.5199999999999996</c:v>
                </c:pt>
                <c:pt idx="11">
                  <c:v>4.9400000000000004</c:v>
                </c:pt>
                <c:pt idx="12">
                  <c:v>5.21</c:v>
                </c:pt>
                <c:pt idx="13">
                  <c:v>5.39</c:v>
                </c:pt>
                <c:pt idx="14">
                  <c:v>5.49</c:v>
                </c:pt>
                <c:pt idx="15">
                  <c:v>5.56</c:v>
                </c:pt>
                <c:pt idx="16">
                  <c:v>5.6</c:v>
                </c:pt>
                <c:pt idx="17">
                  <c:v>5.63</c:v>
                </c:pt>
                <c:pt idx="18">
                  <c:v>5.65</c:v>
                </c:pt>
                <c:pt idx="19">
                  <c:v>5.66</c:v>
                </c:pt>
                <c:pt idx="20">
                  <c:v>5.67</c:v>
                </c:pt>
                <c:pt idx="21">
                  <c:v>4.41</c:v>
                </c:pt>
                <c:pt idx="22">
                  <c:v>3.3</c:v>
                </c:pt>
                <c:pt idx="23">
                  <c:v>2.5299999999999998</c:v>
                </c:pt>
                <c:pt idx="24">
                  <c:v>2.02</c:v>
                </c:pt>
                <c:pt idx="25">
                  <c:v>1.69</c:v>
                </c:pt>
                <c:pt idx="26">
                  <c:v>1.49</c:v>
                </c:pt>
                <c:pt idx="27">
                  <c:v>1.36</c:v>
                </c:pt>
                <c:pt idx="28">
                  <c:v>1.28</c:v>
                </c:pt>
                <c:pt idx="29">
                  <c:v>1.22</c:v>
                </c:pt>
                <c:pt idx="30">
                  <c:v>2.4500000000000002</c:v>
                </c:pt>
                <c:pt idx="31">
                  <c:v>3.54</c:v>
                </c:pt>
                <c:pt idx="32">
                  <c:v>4.3</c:v>
                </c:pt>
                <c:pt idx="33">
                  <c:v>4.8099999999999996</c:v>
                </c:pt>
                <c:pt idx="34">
                  <c:v>5.13</c:v>
                </c:pt>
                <c:pt idx="35">
                  <c:v>5.33</c:v>
                </c:pt>
                <c:pt idx="36">
                  <c:v>5.46</c:v>
                </c:pt>
                <c:pt idx="37">
                  <c:v>5.54</c:v>
                </c:pt>
                <c:pt idx="38">
                  <c:v>5.59</c:v>
                </c:pt>
                <c:pt idx="39">
                  <c:v>5.62</c:v>
                </c:pt>
                <c:pt idx="40">
                  <c:v>5.64</c:v>
                </c:pt>
                <c:pt idx="41">
                  <c:v>5.66</c:v>
                </c:pt>
                <c:pt idx="42">
                  <c:v>5.66</c:v>
                </c:pt>
                <c:pt idx="43">
                  <c:v>4.41</c:v>
                </c:pt>
                <c:pt idx="44">
                  <c:v>3.3</c:v>
                </c:pt>
                <c:pt idx="45">
                  <c:v>2.5299999999999998</c:v>
                </c:pt>
                <c:pt idx="46">
                  <c:v>2.02</c:v>
                </c:pt>
                <c:pt idx="47">
                  <c:v>1.69</c:v>
                </c:pt>
                <c:pt idx="48">
                  <c:v>1.49</c:v>
                </c:pt>
                <c:pt idx="49">
                  <c:v>1.36</c:v>
                </c:pt>
                <c:pt idx="50">
                  <c:v>1.28</c:v>
                </c:pt>
                <c:pt idx="51">
                  <c:v>1.22</c:v>
                </c:pt>
                <c:pt idx="52">
                  <c:v>2.4500000000000002</c:v>
                </c:pt>
                <c:pt idx="53">
                  <c:v>3.54</c:v>
                </c:pt>
                <c:pt idx="54">
                  <c:v>4.3</c:v>
                </c:pt>
                <c:pt idx="55">
                  <c:v>4.8099999999999996</c:v>
                </c:pt>
                <c:pt idx="56">
                  <c:v>5.13</c:v>
                </c:pt>
                <c:pt idx="57">
                  <c:v>5.33</c:v>
                </c:pt>
                <c:pt idx="58">
                  <c:v>5.46</c:v>
                </c:pt>
                <c:pt idx="59">
                  <c:v>5.54</c:v>
                </c:pt>
                <c:pt idx="60">
                  <c:v>5.59</c:v>
                </c:pt>
                <c:pt idx="61">
                  <c:v>5.62</c:v>
                </c:pt>
                <c:pt idx="62">
                  <c:v>5.64</c:v>
                </c:pt>
                <c:pt idx="63">
                  <c:v>5.66</c:v>
                </c:pt>
                <c:pt idx="64">
                  <c:v>5.66</c:v>
                </c:pt>
                <c:pt idx="65">
                  <c:v>4.41</c:v>
                </c:pt>
                <c:pt idx="66">
                  <c:v>3.3</c:v>
                </c:pt>
                <c:pt idx="67">
                  <c:v>2.5299999999999998</c:v>
                </c:pt>
                <c:pt idx="68">
                  <c:v>2.02</c:v>
                </c:pt>
                <c:pt idx="69">
                  <c:v>1.69</c:v>
                </c:pt>
                <c:pt idx="70">
                  <c:v>1.49</c:v>
                </c:pt>
                <c:pt idx="71">
                  <c:v>1.36</c:v>
                </c:pt>
                <c:pt idx="72">
                  <c:v>1.28</c:v>
                </c:pt>
                <c:pt idx="73">
                  <c:v>1.22</c:v>
                </c:pt>
                <c:pt idx="74">
                  <c:v>2.4500000000000002</c:v>
                </c:pt>
                <c:pt idx="75">
                  <c:v>3.54</c:v>
                </c:pt>
                <c:pt idx="76">
                  <c:v>4.3</c:v>
                </c:pt>
                <c:pt idx="77">
                  <c:v>4.8099999999999996</c:v>
                </c:pt>
                <c:pt idx="78">
                  <c:v>5.13</c:v>
                </c:pt>
                <c:pt idx="79">
                  <c:v>5.33</c:v>
                </c:pt>
                <c:pt idx="80">
                  <c:v>5.46</c:v>
                </c:pt>
                <c:pt idx="81">
                  <c:v>5.54</c:v>
                </c:pt>
                <c:pt idx="82">
                  <c:v>5.59</c:v>
                </c:pt>
                <c:pt idx="83">
                  <c:v>5.62</c:v>
                </c:pt>
                <c:pt idx="84">
                  <c:v>5.64</c:v>
                </c:pt>
                <c:pt idx="85">
                  <c:v>5.66</c:v>
                </c:pt>
                <c:pt idx="86">
                  <c:v>5.66</c:v>
                </c:pt>
                <c:pt idx="87">
                  <c:v>4.41</c:v>
                </c:pt>
                <c:pt idx="88">
                  <c:v>3.3</c:v>
                </c:pt>
                <c:pt idx="89">
                  <c:v>2.5299999999999998</c:v>
                </c:pt>
                <c:pt idx="90">
                  <c:v>2.02</c:v>
                </c:pt>
                <c:pt idx="91">
                  <c:v>1.69</c:v>
                </c:pt>
                <c:pt idx="92">
                  <c:v>1.49</c:v>
                </c:pt>
                <c:pt idx="93">
                  <c:v>1.36</c:v>
                </c:pt>
                <c:pt idx="94">
                  <c:v>1.28</c:v>
                </c:pt>
                <c:pt idx="95">
                  <c:v>1.22</c:v>
                </c:pt>
                <c:pt idx="96">
                  <c:v>2.4500000000000002</c:v>
                </c:pt>
                <c:pt idx="97">
                  <c:v>3.54</c:v>
                </c:pt>
                <c:pt idx="98">
                  <c:v>4.3</c:v>
                </c:pt>
                <c:pt idx="99">
                  <c:v>4.8099999999999996</c:v>
                </c:pt>
                <c:pt idx="100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A-4B6C-83A5-D6EAE5A908C6}"/>
            </c:ext>
          </c:extLst>
        </c:ser>
        <c:ser>
          <c:idx val="0"/>
          <c:order val="1"/>
          <c:tx>
            <c:v>sine</c:v>
          </c:tx>
          <c:spPr>
            <a:ln w="2857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Enz_Level!$F$107:$F$207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Enz_Level!$J$107:$J$207</c:f>
              <c:numCache>
                <c:formatCode>General</c:formatCode>
                <c:ptCount val="101"/>
                <c:pt idx="0">
                  <c:v>3.4233066716437843</c:v>
                </c:pt>
                <c:pt idx="1">
                  <c:v>2.8872274067314843</c:v>
                </c:pt>
                <c:pt idx="2">
                  <c:v>2.42681709747955</c:v>
                </c:pt>
                <c:pt idx="3">
                  <c:v>2.0793754489780341</c:v>
                </c:pt>
                <c:pt idx="4">
                  <c:v>1.873050117273483</c:v>
                </c:pt>
                <c:pt idx="5">
                  <c:v>1.8245563536766043</c:v>
                </c:pt>
                <c:pt idx="6">
                  <c:v>1.9378228345104997</c:v>
                </c:pt>
                <c:pt idx="7">
                  <c:v>2.2036733831197064</c:v>
                </c:pt>
                <c:pt idx="8">
                  <c:v>2.6005703691299971</c:v>
                </c:pt>
                <c:pt idx="9">
                  <c:v>3.0963595591720812</c:v>
                </c:pt>
                <c:pt idx="10">
                  <c:v>3.6508750616405976</c:v>
                </c:pt>
                <c:pt idx="11">
                  <c:v>4.2191933283562175</c:v>
                </c:pt>
                <c:pt idx="12">
                  <c:v>4.7552725932685176</c:v>
                </c:pt>
                <c:pt idx="13">
                  <c:v>5.2156829025204523</c:v>
                </c:pt>
                <c:pt idx="14">
                  <c:v>5.5631245510219678</c:v>
                </c:pt>
                <c:pt idx="15">
                  <c:v>5.7694498827265184</c:v>
                </c:pt>
                <c:pt idx="16">
                  <c:v>5.817943646323398</c:v>
                </c:pt>
                <c:pt idx="17">
                  <c:v>5.7046771654895023</c:v>
                </c:pt>
                <c:pt idx="18">
                  <c:v>5.4388266168802959</c:v>
                </c:pt>
                <c:pt idx="19">
                  <c:v>5.0419296308700021</c:v>
                </c:pt>
                <c:pt idx="20">
                  <c:v>4.5461404408279211</c:v>
                </c:pt>
                <c:pt idx="21">
                  <c:v>3.9916249383594029</c:v>
                </c:pt>
                <c:pt idx="22">
                  <c:v>3.4233066716437861</c:v>
                </c:pt>
                <c:pt idx="23">
                  <c:v>2.8872274067314829</c:v>
                </c:pt>
                <c:pt idx="24">
                  <c:v>2.4268170974795522</c:v>
                </c:pt>
                <c:pt idx="25">
                  <c:v>2.0793754489780341</c:v>
                </c:pt>
                <c:pt idx="26">
                  <c:v>1.8730501172734833</c:v>
                </c:pt>
                <c:pt idx="27">
                  <c:v>1.8245563536766043</c:v>
                </c:pt>
                <c:pt idx="28">
                  <c:v>1.9378228345104997</c:v>
                </c:pt>
                <c:pt idx="29">
                  <c:v>2.203673383119706</c:v>
                </c:pt>
                <c:pt idx="30">
                  <c:v>2.6005703691299997</c:v>
                </c:pt>
                <c:pt idx="31">
                  <c:v>3.0963595591720807</c:v>
                </c:pt>
                <c:pt idx="32">
                  <c:v>3.6508750616405989</c:v>
                </c:pt>
                <c:pt idx="33">
                  <c:v>4.2191933283562157</c:v>
                </c:pt>
                <c:pt idx="34">
                  <c:v>4.7552725932685185</c:v>
                </c:pt>
                <c:pt idx="35">
                  <c:v>5.2156829025204496</c:v>
                </c:pt>
                <c:pt idx="36">
                  <c:v>5.5631245510219678</c:v>
                </c:pt>
                <c:pt idx="37">
                  <c:v>5.7694498827265175</c:v>
                </c:pt>
                <c:pt idx="38">
                  <c:v>5.817943646323398</c:v>
                </c:pt>
                <c:pt idx="39">
                  <c:v>5.7046771654895014</c:v>
                </c:pt>
                <c:pt idx="40">
                  <c:v>5.4388266168802959</c:v>
                </c:pt>
                <c:pt idx="41">
                  <c:v>5.041929630870003</c:v>
                </c:pt>
                <c:pt idx="42">
                  <c:v>4.5461404408279211</c:v>
                </c:pt>
                <c:pt idx="43">
                  <c:v>3.9916249383594034</c:v>
                </c:pt>
                <c:pt idx="44">
                  <c:v>3.423306671643787</c:v>
                </c:pt>
                <c:pt idx="45">
                  <c:v>2.8872274067314834</c:v>
                </c:pt>
                <c:pt idx="46">
                  <c:v>2.4268170974795527</c:v>
                </c:pt>
                <c:pt idx="47">
                  <c:v>2.0793754489780345</c:v>
                </c:pt>
                <c:pt idx="48">
                  <c:v>1.8730501172734841</c:v>
                </c:pt>
                <c:pt idx="49">
                  <c:v>1.8245563536766043</c:v>
                </c:pt>
                <c:pt idx="50">
                  <c:v>1.9378228345105006</c:v>
                </c:pt>
                <c:pt idx="51">
                  <c:v>2.203673383119706</c:v>
                </c:pt>
                <c:pt idx="52">
                  <c:v>2.6005703691299988</c:v>
                </c:pt>
                <c:pt idx="53">
                  <c:v>3.0963595591720803</c:v>
                </c:pt>
                <c:pt idx="54">
                  <c:v>3.6508750616405985</c:v>
                </c:pt>
                <c:pt idx="55">
                  <c:v>4.2191933283562149</c:v>
                </c:pt>
                <c:pt idx="56">
                  <c:v>4.7552725932685185</c:v>
                </c:pt>
                <c:pt idx="57">
                  <c:v>5.2156829025204487</c:v>
                </c:pt>
                <c:pt idx="58">
                  <c:v>5.5631245510219669</c:v>
                </c:pt>
                <c:pt idx="59">
                  <c:v>5.7694498827265175</c:v>
                </c:pt>
                <c:pt idx="60">
                  <c:v>5.817943646323398</c:v>
                </c:pt>
                <c:pt idx="61">
                  <c:v>5.7046771654895032</c:v>
                </c:pt>
                <c:pt idx="62">
                  <c:v>5.4388266168802959</c:v>
                </c:pt>
                <c:pt idx="63">
                  <c:v>5.0419296308700083</c:v>
                </c:pt>
                <c:pt idx="64">
                  <c:v>4.546140440827922</c:v>
                </c:pt>
                <c:pt idx="65">
                  <c:v>3.9916249383594038</c:v>
                </c:pt>
                <c:pt idx="66">
                  <c:v>3.4233066716437874</c:v>
                </c:pt>
                <c:pt idx="67">
                  <c:v>2.8872274067314838</c:v>
                </c:pt>
                <c:pt idx="68">
                  <c:v>2.4268170974795531</c:v>
                </c:pt>
                <c:pt idx="69">
                  <c:v>2.0793754489780349</c:v>
                </c:pt>
                <c:pt idx="70">
                  <c:v>1.8730501172734844</c:v>
                </c:pt>
                <c:pt idx="71">
                  <c:v>1.8245563536766043</c:v>
                </c:pt>
                <c:pt idx="72">
                  <c:v>1.9378228345104982</c:v>
                </c:pt>
                <c:pt idx="73">
                  <c:v>2.2036733831197055</c:v>
                </c:pt>
                <c:pt idx="74">
                  <c:v>2.6005703691299931</c:v>
                </c:pt>
                <c:pt idx="75">
                  <c:v>3.0963595591720798</c:v>
                </c:pt>
                <c:pt idx="76">
                  <c:v>3.6508750616405976</c:v>
                </c:pt>
                <c:pt idx="77">
                  <c:v>4.219193328356214</c:v>
                </c:pt>
                <c:pt idx="78">
                  <c:v>4.7552725932685176</c:v>
                </c:pt>
                <c:pt idx="79">
                  <c:v>5.2156829025204487</c:v>
                </c:pt>
                <c:pt idx="80">
                  <c:v>5.5631245510219669</c:v>
                </c:pt>
                <c:pt idx="81">
                  <c:v>5.7694498827265175</c:v>
                </c:pt>
                <c:pt idx="82">
                  <c:v>5.817943646323398</c:v>
                </c:pt>
                <c:pt idx="83">
                  <c:v>5.7046771654895041</c:v>
                </c:pt>
                <c:pt idx="84">
                  <c:v>5.4388266168802968</c:v>
                </c:pt>
                <c:pt idx="85">
                  <c:v>5.0419296308700092</c:v>
                </c:pt>
                <c:pt idx="86">
                  <c:v>4.546140440827922</c:v>
                </c:pt>
                <c:pt idx="87">
                  <c:v>3.9916249383594042</c:v>
                </c:pt>
                <c:pt idx="88">
                  <c:v>3.4233066716437879</c:v>
                </c:pt>
                <c:pt idx="89">
                  <c:v>2.8872274067314843</c:v>
                </c:pt>
                <c:pt idx="90">
                  <c:v>2.4268170974795531</c:v>
                </c:pt>
                <c:pt idx="91">
                  <c:v>2.0793754489780349</c:v>
                </c:pt>
                <c:pt idx="92">
                  <c:v>1.8730501172734844</c:v>
                </c:pt>
                <c:pt idx="93">
                  <c:v>1.8245563536766043</c:v>
                </c:pt>
                <c:pt idx="94">
                  <c:v>1.937822834510498</c:v>
                </c:pt>
                <c:pt idx="95">
                  <c:v>2.2036733831197051</c:v>
                </c:pt>
                <c:pt idx="96">
                  <c:v>2.6005703691299926</c:v>
                </c:pt>
                <c:pt idx="97">
                  <c:v>3.0963595591720794</c:v>
                </c:pt>
                <c:pt idx="98">
                  <c:v>3.6508750616405972</c:v>
                </c:pt>
                <c:pt idx="99">
                  <c:v>4.219193328356214</c:v>
                </c:pt>
                <c:pt idx="100">
                  <c:v>4.7552725932685176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1A-4B6C-83A5-D6EAE5A9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604</xdr:row>
      <xdr:rowOff>0</xdr:rowOff>
    </xdr:from>
    <xdr:to>
      <xdr:col>7</xdr:col>
      <xdr:colOff>304800</xdr:colOff>
      <xdr:row>618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604</xdr:row>
      <xdr:rowOff>0</xdr:rowOff>
    </xdr:from>
    <xdr:to>
      <xdr:col>7</xdr:col>
      <xdr:colOff>304800</xdr:colOff>
      <xdr:row>618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604</xdr:row>
      <xdr:rowOff>0</xdr:rowOff>
    </xdr:from>
    <xdr:to>
      <xdr:col>7</xdr:col>
      <xdr:colOff>304800</xdr:colOff>
      <xdr:row>618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1</xdr:row>
      <xdr:rowOff>95250</xdr:rowOff>
    </xdr:from>
    <xdr:to>
      <xdr:col>29</xdr:col>
      <xdr:colOff>76200</xdr:colOff>
      <xdr:row>15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359019</xdr:colOff>
      <xdr:row>17</xdr:row>
      <xdr:rowOff>65943</xdr:rowOff>
    </xdr:from>
    <xdr:to>
      <xdr:col>29</xdr:col>
      <xdr:colOff>54219</xdr:colOff>
      <xdr:row>31</xdr:row>
      <xdr:rowOff>142143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446943</xdr:colOff>
      <xdr:row>121</xdr:row>
      <xdr:rowOff>168519</xdr:rowOff>
    </xdr:from>
    <xdr:to>
      <xdr:col>24</xdr:col>
      <xdr:colOff>142143</xdr:colOff>
      <xdr:row>136</xdr:row>
      <xdr:rowOff>54219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>
      <selection activeCell="C30" sqref="C3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>
        <v>0</v>
      </c>
      <c r="C3">
        <v>1</v>
      </c>
    </row>
    <row r="4" spans="1:3" x14ac:dyDescent="0.25">
      <c r="A4" t="s">
        <v>4</v>
      </c>
      <c r="B4">
        <v>1</v>
      </c>
      <c r="C4">
        <v>1</v>
      </c>
    </row>
    <row r="5" spans="1:3" x14ac:dyDescent="0.25">
      <c r="A5" t="s">
        <v>4</v>
      </c>
      <c r="B5">
        <v>2</v>
      </c>
      <c r="C5">
        <v>1</v>
      </c>
    </row>
    <row r="6" spans="1:3" x14ac:dyDescent="0.25">
      <c r="A6" t="s">
        <v>4</v>
      </c>
      <c r="B6">
        <v>3</v>
      </c>
      <c r="C6">
        <v>5</v>
      </c>
    </row>
    <row r="7" spans="1:3" x14ac:dyDescent="0.25">
      <c r="A7" t="s">
        <v>4</v>
      </c>
      <c r="B7">
        <v>4</v>
      </c>
      <c r="C7">
        <v>5</v>
      </c>
    </row>
    <row r="8" spans="1:3" x14ac:dyDescent="0.25">
      <c r="A8" t="s">
        <v>4</v>
      </c>
      <c r="B8">
        <v>5</v>
      </c>
      <c r="C8">
        <v>5</v>
      </c>
    </row>
    <row r="9" spans="1:3" x14ac:dyDescent="0.25">
      <c r="A9" t="s">
        <v>4</v>
      </c>
      <c r="B9">
        <v>6</v>
      </c>
      <c r="C9">
        <v>1</v>
      </c>
    </row>
    <row r="10" spans="1:3" x14ac:dyDescent="0.25">
      <c r="A10" t="s">
        <v>4</v>
      </c>
      <c r="B10">
        <v>7</v>
      </c>
      <c r="C10">
        <v>1</v>
      </c>
    </row>
    <row r="11" spans="1:3" x14ac:dyDescent="0.25">
      <c r="A11" t="s">
        <v>4</v>
      </c>
      <c r="B11">
        <v>8</v>
      </c>
      <c r="C11">
        <v>1</v>
      </c>
    </row>
    <row r="12" spans="1:3" x14ac:dyDescent="0.25">
      <c r="A12" t="s">
        <v>4</v>
      </c>
      <c r="B12">
        <v>9</v>
      </c>
      <c r="C12">
        <v>1</v>
      </c>
    </row>
    <row r="13" spans="1:3" x14ac:dyDescent="0.25">
      <c r="A13" t="s">
        <v>4</v>
      </c>
      <c r="B13">
        <v>10</v>
      </c>
      <c r="C13">
        <v>1</v>
      </c>
    </row>
    <row r="14" spans="1:3" x14ac:dyDescent="0.25">
      <c r="A14" t="s">
        <v>4</v>
      </c>
      <c r="B14">
        <v>11</v>
      </c>
      <c r="C14">
        <v>1</v>
      </c>
    </row>
    <row r="15" spans="1:3" x14ac:dyDescent="0.25">
      <c r="A15" t="s">
        <v>4</v>
      </c>
      <c r="B15">
        <v>12</v>
      </c>
      <c r="C15">
        <v>1</v>
      </c>
    </row>
    <row r="16" spans="1:3" x14ac:dyDescent="0.25">
      <c r="A16" t="s">
        <v>4</v>
      </c>
      <c r="B16">
        <v>13</v>
      </c>
      <c r="C16">
        <v>1</v>
      </c>
    </row>
    <row r="17" spans="1:3" x14ac:dyDescent="0.25">
      <c r="A17" t="s">
        <v>4</v>
      </c>
      <c r="B17">
        <v>14</v>
      </c>
      <c r="C17">
        <v>1</v>
      </c>
    </row>
    <row r="18" spans="1:3" x14ac:dyDescent="0.25">
      <c r="A18" t="s">
        <v>4</v>
      </c>
      <c r="B18">
        <v>15</v>
      </c>
      <c r="C18">
        <v>1</v>
      </c>
    </row>
    <row r="19" spans="1:3" x14ac:dyDescent="0.25">
      <c r="A19" t="s">
        <v>4</v>
      </c>
      <c r="B19">
        <v>16</v>
      </c>
      <c r="C19">
        <v>1</v>
      </c>
    </row>
    <row r="20" spans="1:3" x14ac:dyDescent="0.25">
      <c r="A20" t="s">
        <v>4</v>
      </c>
      <c r="B20">
        <v>17</v>
      </c>
      <c r="C20">
        <v>1</v>
      </c>
    </row>
    <row r="21" spans="1:3" x14ac:dyDescent="0.25">
      <c r="A21" t="s">
        <v>4</v>
      </c>
      <c r="B21">
        <v>18</v>
      </c>
      <c r="C21">
        <v>1</v>
      </c>
    </row>
    <row r="22" spans="1:3" x14ac:dyDescent="0.25">
      <c r="A22" t="s">
        <v>4</v>
      </c>
      <c r="B22">
        <v>19</v>
      </c>
      <c r="C22">
        <v>5</v>
      </c>
    </row>
    <row r="23" spans="1:3" x14ac:dyDescent="0.25">
      <c r="A23" t="s">
        <v>4</v>
      </c>
      <c r="B23">
        <v>20</v>
      </c>
      <c r="C23">
        <v>5</v>
      </c>
    </row>
    <row r="24" spans="1:3" x14ac:dyDescent="0.25">
      <c r="A24" t="s">
        <v>4</v>
      </c>
      <c r="B24">
        <v>21</v>
      </c>
      <c r="C24">
        <v>5</v>
      </c>
    </row>
    <row r="25" spans="1:3" x14ac:dyDescent="0.25">
      <c r="A25" t="s">
        <v>4</v>
      </c>
      <c r="B25">
        <v>22</v>
      </c>
      <c r="C25">
        <v>5</v>
      </c>
    </row>
    <row r="26" spans="1:3" x14ac:dyDescent="0.25">
      <c r="A26" t="s">
        <v>4</v>
      </c>
      <c r="B26">
        <v>23</v>
      </c>
      <c r="C26">
        <v>5</v>
      </c>
    </row>
    <row r="27" spans="1:3" x14ac:dyDescent="0.25">
      <c r="A27" t="s">
        <v>4</v>
      </c>
      <c r="B27">
        <v>24</v>
      </c>
      <c r="C27">
        <v>5</v>
      </c>
    </row>
    <row r="28" spans="1:3" x14ac:dyDescent="0.25">
      <c r="A28" t="s">
        <v>4</v>
      </c>
      <c r="B28">
        <v>25</v>
      </c>
      <c r="C28">
        <v>5</v>
      </c>
    </row>
    <row r="29" spans="1:3" x14ac:dyDescent="0.25">
      <c r="A29" t="s">
        <v>4</v>
      </c>
      <c r="B29">
        <v>26</v>
      </c>
      <c r="C29">
        <v>5</v>
      </c>
    </row>
    <row r="30" spans="1:3" x14ac:dyDescent="0.25">
      <c r="A30" t="s">
        <v>4</v>
      </c>
      <c r="B30">
        <v>27</v>
      </c>
      <c r="C30">
        <v>5</v>
      </c>
    </row>
    <row r="31" spans="1:3" x14ac:dyDescent="0.25">
      <c r="A31" t="s">
        <v>4</v>
      </c>
      <c r="B31">
        <v>28</v>
      </c>
      <c r="C31">
        <v>1</v>
      </c>
    </row>
    <row r="32" spans="1:3" x14ac:dyDescent="0.25">
      <c r="A32" t="s">
        <v>4</v>
      </c>
      <c r="B32">
        <v>29</v>
      </c>
      <c r="C32">
        <v>1</v>
      </c>
    </row>
    <row r="33" spans="1:3" x14ac:dyDescent="0.25">
      <c r="A33" t="s">
        <v>4</v>
      </c>
      <c r="B33">
        <v>30</v>
      </c>
      <c r="C33">
        <v>1</v>
      </c>
    </row>
    <row r="34" spans="1:3" x14ac:dyDescent="0.25">
      <c r="A34" t="s">
        <v>4</v>
      </c>
      <c r="B34">
        <v>31</v>
      </c>
      <c r="C34">
        <v>1</v>
      </c>
    </row>
    <row r="35" spans="1:3" x14ac:dyDescent="0.25">
      <c r="A35" t="s">
        <v>4</v>
      </c>
      <c r="B35">
        <v>32</v>
      </c>
      <c r="C35">
        <v>1</v>
      </c>
    </row>
    <row r="36" spans="1:3" x14ac:dyDescent="0.25">
      <c r="A36" t="s">
        <v>4</v>
      </c>
      <c r="B36">
        <v>33</v>
      </c>
      <c r="C36">
        <v>1</v>
      </c>
    </row>
    <row r="37" spans="1:3" x14ac:dyDescent="0.25">
      <c r="A37" t="s">
        <v>4</v>
      </c>
      <c r="B37">
        <v>34</v>
      </c>
      <c r="C37">
        <v>1</v>
      </c>
    </row>
    <row r="38" spans="1:3" x14ac:dyDescent="0.25">
      <c r="A38" t="s">
        <v>4</v>
      </c>
      <c r="B38">
        <v>35</v>
      </c>
      <c r="C38">
        <v>1</v>
      </c>
    </row>
    <row r="39" spans="1:3" x14ac:dyDescent="0.25">
      <c r="A39" t="s">
        <v>4</v>
      </c>
      <c r="B39">
        <v>36</v>
      </c>
      <c r="C39">
        <v>1</v>
      </c>
    </row>
    <row r="40" spans="1:3" x14ac:dyDescent="0.25">
      <c r="A40" t="s">
        <v>4</v>
      </c>
      <c r="B40">
        <v>37</v>
      </c>
      <c r="C40">
        <v>1</v>
      </c>
    </row>
    <row r="41" spans="1:3" x14ac:dyDescent="0.25">
      <c r="A41" t="s">
        <v>4</v>
      </c>
      <c r="B41">
        <v>38</v>
      </c>
      <c r="C41">
        <v>1</v>
      </c>
    </row>
    <row r="42" spans="1:3" x14ac:dyDescent="0.25">
      <c r="A42" t="s">
        <v>4</v>
      </c>
      <c r="B42">
        <v>39</v>
      </c>
      <c r="C42">
        <v>1</v>
      </c>
    </row>
    <row r="43" spans="1:3" x14ac:dyDescent="0.25">
      <c r="A43" t="s">
        <v>4</v>
      </c>
      <c r="B43">
        <v>40</v>
      </c>
      <c r="C43">
        <v>1</v>
      </c>
    </row>
    <row r="44" spans="1:3" x14ac:dyDescent="0.25">
      <c r="A44" t="s">
        <v>4</v>
      </c>
      <c r="B44">
        <v>41</v>
      </c>
      <c r="C44">
        <v>5</v>
      </c>
    </row>
    <row r="45" spans="1:3" x14ac:dyDescent="0.25">
      <c r="A45" t="s">
        <v>4</v>
      </c>
      <c r="B45">
        <v>42</v>
      </c>
      <c r="C45">
        <v>5</v>
      </c>
    </row>
    <row r="46" spans="1:3" x14ac:dyDescent="0.25">
      <c r="A46" t="s">
        <v>4</v>
      </c>
      <c r="B46">
        <v>43</v>
      </c>
      <c r="C46">
        <v>5</v>
      </c>
    </row>
    <row r="47" spans="1:3" x14ac:dyDescent="0.25">
      <c r="A47" t="s">
        <v>4</v>
      </c>
      <c r="B47">
        <v>44</v>
      </c>
      <c r="C47">
        <v>5</v>
      </c>
    </row>
    <row r="48" spans="1:3" x14ac:dyDescent="0.25">
      <c r="A48" t="s">
        <v>4</v>
      </c>
      <c r="B48">
        <v>45</v>
      </c>
      <c r="C48">
        <v>5</v>
      </c>
    </row>
    <row r="49" spans="1:3" x14ac:dyDescent="0.25">
      <c r="A49" t="s">
        <v>4</v>
      </c>
      <c r="B49">
        <v>46</v>
      </c>
      <c r="C49">
        <v>5</v>
      </c>
    </row>
    <row r="50" spans="1:3" x14ac:dyDescent="0.25">
      <c r="A50" t="s">
        <v>4</v>
      </c>
      <c r="B50">
        <v>47</v>
      </c>
      <c r="C50">
        <v>5</v>
      </c>
    </row>
    <row r="51" spans="1:3" x14ac:dyDescent="0.25">
      <c r="A51" t="s">
        <v>4</v>
      </c>
      <c r="B51">
        <v>48</v>
      </c>
      <c r="C51">
        <v>5</v>
      </c>
    </row>
    <row r="52" spans="1:3" x14ac:dyDescent="0.25">
      <c r="A52" t="s">
        <v>4</v>
      </c>
      <c r="B52">
        <v>49</v>
      </c>
      <c r="C52">
        <v>5</v>
      </c>
    </row>
    <row r="53" spans="1:3" x14ac:dyDescent="0.25">
      <c r="A53" t="s">
        <v>4</v>
      </c>
      <c r="B53">
        <v>50</v>
      </c>
      <c r="C53">
        <v>1</v>
      </c>
    </row>
    <row r="54" spans="1:3" x14ac:dyDescent="0.25">
      <c r="A54" t="s">
        <v>4</v>
      </c>
      <c r="B54">
        <v>51</v>
      </c>
      <c r="C54">
        <v>1</v>
      </c>
    </row>
    <row r="55" spans="1:3" x14ac:dyDescent="0.25">
      <c r="A55" t="s">
        <v>4</v>
      </c>
      <c r="B55">
        <v>52</v>
      </c>
      <c r="C55">
        <v>1</v>
      </c>
    </row>
    <row r="56" spans="1:3" x14ac:dyDescent="0.25">
      <c r="A56" t="s">
        <v>4</v>
      </c>
      <c r="B56">
        <v>53</v>
      </c>
      <c r="C56">
        <v>1</v>
      </c>
    </row>
    <row r="57" spans="1:3" x14ac:dyDescent="0.25">
      <c r="A57" t="s">
        <v>4</v>
      </c>
      <c r="B57">
        <v>54</v>
      </c>
      <c r="C57">
        <v>1</v>
      </c>
    </row>
    <row r="58" spans="1:3" x14ac:dyDescent="0.25">
      <c r="A58" t="s">
        <v>4</v>
      </c>
      <c r="B58">
        <v>55</v>
      </c>
      <c r="C58">
        <v>1</v>
      </c>
    </row>
    <row r="59" spans="1:3" x14ac:dyDescent="0.25">
      <c r="A59" t="s">
        <v>4</v>
      </c>
      <c r="B59">
        <v>56</v>
      </c>
      <c r="C59">
        <v>1</v>
      </c>
    </row>
    <row r="60" spans="1:3" x14ac:dyDescent="0.25">
      <c r="A60" t="s">
        <v>4</v>
      </c>
      <c r="B60">
        <v>57</v>
      </c>
      <c r="C60">
        <v>1</v>
      </c>
    </row>
    <row r="61" spans="1:3" x14ac:dyDescent="0.25">
      <c r="A61" t="s">
        <v>4</v>
      </c>
      <c r="B61">
        <v>58</v>
      </c>
      <c r="C61">
        <v>1</v>
      </c>
    </row>
    <row r="62" spans="1:3" x14ac:dyDescent="0.25">
      <c r="A62" t="s">
        <v>4</v>
      </c>
      <c r="B62">
        <v>59</v>
      </c>
      <c r="C62">
        <v>1</v>
      </c>
    </row>
    <row r="63" spans="1:3" x14ac:dyDescent="0.25">
      <c r="A63" t="s">
        <v>4</v>
      </c>
      <c r="B63">
        <v>60</v>
      </c>
      <c r="C63">
        <v>1</v>
      </c>
    </row>
    <row r="64" spans="1:3" x14ac:dyDescent="0.25">
      <c r="A64" t="s">
        <v>4</v>
      </c>
      <c r="B64">
        <v>61</v>
      </c>
      <c r="C64">
        <v>1</v>
      </c>
    </row>
    <row r="65" spans="1:3" x14ac:dyDescent="0.25">
      <c r="A65" t="s">
        <v>4</v>
      </c>
      <c r="B65">
        <v>62</v>
      </c>
      <c r="C65">
        <v>1</v>
      </c>
    </row>
    <row r="66" spans="1:3" x14ac:dyDescent="0.25">
      <c r="A66" t="s">
        <v>4</v>
      </c>
      <c r="B66">
        <v>63</v>
      </c>
      <c r="C66">
        <v>5</v>
      </c>
    </row>
    <row r="67" spans="1:3" x14ac:dyDescent="0.25">
      <c r="A67" t="s">
        <v>4</v>
      </c>
      <c r="B67">
        <v>64</v>
      </c>
      <c r="C67">
        <v>5</v>
      </c>
    </row>
    <row r="68" spans="1:3" x14ac:dyDescent="0.25">
      <c r="A68" t="s">
        <v>4</v>
      </c>
      <c r="B68">
        <v>65</v>
      </c>
      <c r="C68">
        <v>5</v>
      </c>
    </row>
    <row r="69" spans="1:3" x14ac:dyDescent="0.25">
      <c r="A69" t="s">
        <v>4</v>
      </c>
      <c r="B69">
        <v>66</v>
      </c>
      <c r="C69">
        <v>5</v>
      </c>
    </row>
    <row r="70" spans="1:3" x14ac:dyDescent="0.25">
      <c r="A70" t="s">
        <v>4</v>
      </c>
      <c r="B70">
        <v>67</v>
      </c>
      <c r="C70">
        <v>5</v>
      </c>
    </row>
    <row r="71" spans="1:3" x14ac:dyDescent="0.25">
      <c r="A71" t="s">
        <v>4</v>
      </c>
      <c r="B71">
        <v>68</v>
      </c>
      <c r="C71">
        <v>5</v>
      </c>
    </row>
    <row r="72" spans="1:3" x14ac:dyDescent="0.25">
      <c r="A72" t="s">
        <v>4</v>
      </c>
      <c r="B72">
        <v>69</v>
      </c>
      <c r="C72">
        <v>5</v>
      </c>
    </row>
    <row r="73" spans="1:3" x14ac:dyDescent="0.25">
      <c r="A73" t="s">
        <v>4</v>
      </c>
      <c r="B73">
        <v>70</v>
      </c>
      <c r="C73">
        <v>5</v>
      </c>
    </row>
    <row r="74" spans="1:3" x14ac:dyDescent="0.25">
      <c r="A74" t="s">
        <v>4</v>
      </c>
      <c r="B74">
        <v>71</v>
      </c>
      <c r="C74">
        <v>5</v>
      </c>
    </row>
    <row r="75" spans="1:3" x14ac:dyDescent="0.25">
      <c r="A75" t="s">
        <v>4</v>
      </c>
      <c r="B75">
        <v>72</v>
      </c>
      <c r="C75">
        <v>1</v>
      </c>
    </row>
    <row r="76" spans="1:3" x14ac:dyDescent="0.25">
      <c r="A76" t="s">
        <v>4</v>
      </c>
      <c r="B76">
        <v>73</v>
      </c>
      <c r="C76">
        <v>1</v>
      </c>
    </row>
    <row r="77" spans="1:3" x14ac:dyDescent="0.25">
      <c r="A77" t="s">
        <v>4</v>
      </c>
      <c r="B77">
        <v>74</v>
      </c>
      <c r="C77">
        <v>1</v>
      </c>
    </row>
    <row r="78" spans="1:3" x14ac:dyDescent="0.25">
      <c r="A78" t="s">
        <v>4</v>
      </c>
      <c r="B78">
        <v>75</v>
      </c>
      <c r="C78">
        <v>1</v>
      </c>
    </row>
    <row r="79" spans="1:3" x14ac:dyDescent="0.25">
      <c r="A79" t="s">
        <v>4</v>
      </c>
      <c r="B79">
        <v>76</v>
      </c>
      <c r="C79">
        <v>1</v>
      </c>
    </row>
    <row r="80" spans="1:3" x14ac:dyDescent="0.25">
      <c r="A80" t="s">
        <v>4</v>
      </c>
      <c r="B80">
        <v>77</v>
      </c>
      <c r="C80">
        <v>1</v>
      </c>
    </row>
    <row r="81" spans="1:3" x14ac:dyDescent="0.25">
      <c r="A81" t="s">
        <v>4</v>
      </c>
      <c r="B81">
        <v>78</v>
      </c>
      <c r="C81">
        <v>1</v>
      </c>
    </row>
    <row r="82" spans="1:3" x14ac:dyDescent="0.25">
      <c r="A82" t="s">
        <v>4</v>
      </c>
      <c r="B82">
        <v>79</v>
      </c>
      <c r="C82">
        <v>1</v>
      </c>
    </row>
    <row r="83" spans="1:3" x14ac:dyDescent="0.25">
      <c r="A83" t="s">
        <v>4</v>
      </c>
      <c r="B83">
        <v>80</v>
      </c>
      <c r="C83">
        <v>1</v>
      </c>
    </row>
    <row r="84" spans="1:3" x14ac:dyDescent="0.25">
      <c r="A84" t="s">
        <v>4</v>
      </c>
      <c r="B84">
        <v>81</v>
      </c>
      <c r="C84">
        <v>1</v>
      </c>
    </row>
    <row r="85" spans="1:3" x14ac:dyDescent="0.25">
      <c r="A85" t="s">
        <v>4</v>
      </c>
      <c r="B85">
        <v>82</v>
      </c>
      <c r="C85">
        <v>1</v>
      </c>
    </row>
    <row r="86" spans="1:3" x14ac:dyDescent="0.25">
      <c r="A86" t="s">
        <v>4</v>
      </c>
      <c r="B86">
        <v>83</v>
      </c>
      <c r="C86">
        <v>1</v>
      </c>
    </row>
    <row r="87" spans="1:3" x14ac:dyDescent="0.25">
      <c r="A87" t="s">
        <v>4</v>
      </c>
      <c r="B87">
        <v>84</v>
      </c>
      <c r="C87">
        <v>1</v>
      </c>
    </row>
    <row r="88" spans="1:3" x14ac:dyDescent="0.25">
      <c r="A88" t="s">
        <v>4</v>
      </c>
      <c r="B88">
        <v>85</v>
      </c>
      <c r="C88">
        <v>5</v>
      </c>
    </row>
    <row r="89" spans="1:3" x14ac:dyDescent="0.25">
      <c r="A89" t="s">
        <v>4</v>
      </c>
      <c r="B89">
        <v>86</v>
      </c>
      <c r="C89">
        <v>5</v>
      </c>
    </row>
    <row r="90" spans="1:3" x14ac:dyDescent="0.25">
      <c r="A90" t="s">
        <v>4</v>
      </c>
      <c r="B90">
        <v>87</v>
      </c>
      <c r="C90">
        <v>5</v>
      </c>
    </row>
    <row r="91" spans="1:3" x14ac:dyDescent="0.25">
      <c r="A91" t="s">
        <v>4</v>
      </c>
      <c r="B91">
        <v>88</v>
      </c>
      <c r="C91">
        <v>5</v>
      </c>
    </row>
    <row r="92" spans="1:3" x14ac:dyDescent="0.25">
      <c r="A92" t="s">
        <v>4</v>
      </c>
      <c r="B92">
        <v>89</v>
      </c>
      <c r="C92">
        <v>5</v>
      </c>
    </row>
    <row r="93" spans="1:3" x14ac:dyDescent="0.25">
      <c r="A93" t="s">
        <v>4</v>
      </c>
      <c r="B93">
        <v>90</v>
      </c>
      <c r="C93">
        <v>5</v>
      </c>
    </row>
    <row r="94" spans="1:3" x14ac:dyDescent="0.25">
      <c r="A94" t="s">
        <v>4</v>
      </c>
      <c r="B94">
        <v>91</v>
      </c>
      <c r="C94">
        <v>5</v>
      </c>
    </row>
    <row r="95" spans="1:3" x14ac:dyDescent="0.25">
      <c r="A95" t="s">
        <v>4</v>
      </c>
      <c r="B95">
        <v>92</v>
      </c>
      <c r="C95">
        <v>5</v>
      </c>
    </row>
    <row r="96" spans="1:3" x14ac:dyDescent="0.25">
      <c r="A96" t="s">
        <v>4</v>
      </c>
      <c r="B96">
        <v>93</v>
      </c>
      <c r="C96">
        <v>5</v>
      </c>
    </row>
    <row r="97" spans="1:3" x14ac:dyDescent="0.25">
      <c r="A97" t="s">
        <v>4</v>
      </c>
      <c r="B97">
        <v>94</v>
      </c>
      <c r="C97">
        <v>1</v>
      </c>
    </row>
    <row r="98" spans="1:3" x14ac:dyDescent="0.25">
      <c r="A98" t="s">
        <v>4</v>
      </c>
      <c r="B98">
        <v>95</v>
      </c>
      <c r="C98">
        <v>1</v>
      </c>
    </row>
    <row r="99" spans="1:3" x14ac:dyDescent="0.25">
      <c r="A99" t="s">
        <v>4</v>
      </c>
      <c r="B99">
        <v>96</v>
      </c>
      <c r="C99">
        <v>1</v>
      </c>
    </row>
    <row r="100" spans="1:3" x14ac:dyDescent="0.25">
      <c r="A100" t="s">
        <v>4</v>
      </c>
      <c r="B100">
        <v>97</v>
      </c>
      <c r="C100">
        <v>1</v>
      </c>
    </row>
    <row r="101" spans="1:3" x14ac:dyDescent="0.25">
      <c r="A101" t="s">
        <v>4</v>
      </c>
      <c r="B101">
        <v>98</v>
      </c>
      <c r="C101">
        <v>1</v>
      </c>
    </row>
    <row r="102" spans="1:3" x14ac:dyDescent="0.25">
      <c r="A102" t="s">
        <v>4</v>
      </c>
      <c r="B102">
        <v>99</v>
      </c>
      <c r="C102">
        <v>1</v>
      </c>
    </row>
    <row r="103" spans="1:3" x14ac:dyDescent="0.25">
      <c r="A103" t="s">
        <v>4</v>
      </c>
      <c r="B103">
        <v>100</v>
      </c>
      <c r="C103">
        <v>1</v>
      </c>
    </row>
    <row r="104" spans="1:3" x14ac:dyDescent="0.25">
      <c r="A104" t="s">
        <v>5</v>
      </c>
      <c r="B104">
        <v>0</v>
      </c>
      <c r="C104">
        <v>1</v>
      </c>
    </row>
    <row r="105" spans="1:3" x14ac:dyDescent="0.25">
      <c r="A105" t="s">
        <v>5</v>
      </c>
      <c r="B105">
        <v>1</v>
      </c>
      <c r="C105">
        <v>1</v>
      </c>
    </row>
    <row r="106" spans="1:3" x14ac:dyDescent="0.25">
      <c r="A106" t="s">
        <v>5</v>
      </c>
      <c r="B106">
        <v>2</v>
      </c>
      <c r="C106">
        <v>1</v>
      </c>
    </row>
    <row r="107" spans="1:3" x14ac:dyDescent="0.25">
      <c r="A107" t="s">
        <v>5</v>
      </c>
      <c r="B107">
        <v>3</v>
      </c>
      <c r="C107">
        <v>1</v>
      </c>
    </row>
    <row r="108" spans="1:3" x14ac:dyDescent="0.25">
      <c r="A108" t="s">
        <v>5</v>
      </c>
      <c r="B108">
        <v>4</v>
      </c>
      <c r="C108">
        <v>1</v>
      </c>
    </row>
    <row r="109" spans="1:3" x14ac:dyDescent="0.25">
      <c r="A109" t="s">
        <v>5</v>
      </c>
      <c r="B109">
        <v>5</v>
      </c>
      <c r="C109">
        <v>1</v>
      </c>
    </row>
    <row r="110" spans="1:3" x14ac:dyDescent="0.25">
      <c r="A110" t="s">
        <v>5</v>
      </c>
      <c r="B110">
        <v>6</v>
      </c>
      <c r="C110">
        <v>1</v>
      </c>
    </row>
    <row r="111" spans="1:3" x14ac:dyDescent="0.25">
      <c r="A111" t="s">
        <v>5</v>
      </c>
      <c r="B111">
        <v>7</v>
      </c>
      <c r="C111">
        <v>1</v>
      </c>
    </row>
    <row r="112" spans="1:3" x14ac:dyDescent="0.25">
      <c r="A112" t="s">
        <v>5</v>
      </c>
      <c r="B112">
        <v>8</v>
      </c>
      <c r="C112">
        <v>1</v>
      </c>
    </row>
    <row r="113" spans="1:3" x14ac:dyDescent="0.25">
      <c r="A113" t="s">
        <v>5</v>
      </c>
      <c r="B113">
        <v>9</v>
      </c>
      <c r="C113">
        <v>1</v>
      </c>
    </row>
    <row r="114" spans="1:3" x14ac:dyDescent="0.25">
      <c r="A114" t="s">
        <v>5</v>
      </c>
      <c r="B114">
        <v>10</v>
      </c>
      <c r="C114">
        <v>1</v>
      </c>
    </row>
    <row r="115" spans="1:3" x14ac:dyDescent="0.25">
      <c r="A115" t="s">
        <v>5</v>
      </c>
      <c r="B115">
        <v>11</v>
      </c>
      <c r="C115">
        <v>1</v>
      </c>
    </row>
    <row r="116" spans="1:3" x14ac:dyDescent="0.25">
      <c r="A116" t="s">
        <v>5</v>
      </c>
      <c r="B116">
        <v>12</v>
      </c>
      <c r="C116">
        <v>6</v>
      </c>
    </row>
    <row r="117" spans="1:3" x14ac:dyDescent="0.25">
      <c r="A117" t="s">
        <v>5</v>
      </c>
      <c r="B117">
        <v>13</v>
      </c>
      <c r="C117">
        <v>6</v>
      </c>
    </row>
    <row r="118" spans="1:3" x14ac:dyDescent="0.25">
      <c r="A118" t="s">
        <v>5</v>
      </c>
      <c r="B118">
        <v>14</v>
      </c>
      <c r="C118">
        <v>6</v>
      </c>
    </row>
    <row r="119" spans="1:3" x14ac:dyDescent="0.25">
      <c r="A119" t="s">
        <v>5</v>
      </c>
      <c r="B119">
        <v>15</v>
      </c>
      <c r="C119">
        <v>6</v>
      </c>
    </row>
    <row r="120" spans="1:3" x14ac:dyDescent="0.25">
      <c r="A120" t="s">
        <v>5</v>
      </c>
      <c r="B120">
        <v>16</v>
      </c>
      <c r="C120">
        <v>6</v>
      </c>
    </row>
    <row r="121" spans="1:3" x14ac:dyDescent="0.25">
      <c r="A121" t="s">
        <v>5</v>
      </c>
      <c r="B121">
        <v>17</v>
      </c>
      <c r="C121">
        <v>6</v>
      </c>
    </row>
    <row r="122" spans="1:3" x14ac:dyDescent="0.25">
      <c r="A122" t="s">
        <v>5</v>
      </c>
      <c r="B122">
        <v>18</v>
      </c>
      <c r="C122">
        <v>6</v>
      </c>
    </row>
    <row r="123" spans="1:3" x14ac:dyDescent="0.25">
      <c r="A123" t="s">
        <v>5</v>
      </c>
      <c r="B123">
        <v>19</v>
      </c>
      <c r="C123">
        <v>6</v>
      </c>
    </row>
    <row r="124" spans="1:3" x14ac:dyDescent="0.25">
      <c r="A124" t="s">
        <v>5</v>
      </c>
      <c r="B124">
        <v>20</v>
      </c>
      <c r="C124">
        <v>6</v>
      </c>
    </row>
    <row r="125" spans="1:3" x14ac:dyDescent="0.25">
      <c r="A125" t="s">
        <v>5</v>
      </c>
      <c r="B125">
        <v>21</v>
      </c>
      <c r="C125">
        <v>1</v>
      </c>
    </row>
    <row r="126" spans="1:3" x14ac:dyDescent="0.25">
      <c r="A126" t="s">
        <v>5</v>
      </c>
      <c r="B126">
        <v>22</v>
      </c>
      <c r="C126">
        <v>1</v>
      </c>
    </row>
    <row r="127" spans="1:3" x14ac:dyDescent="0.25">
      <c r="A127" t="s">
        <v>5</v>
      </c>
      <c r="B127">
        <v>23</v>
      </c>
      <c r="C127">
        <v>1</v>
      </c>
    </row>
    <row r="128" spans="1:3" x14ac:dyDescent="0.25">
      <c r="A128" t="s">
        <v>5</v>
      </c>
      <c r="B128">
        <v>24</v>
      </c>
      <c r="C128">
        <v>1</v>
      </c>
    </row>
    <row r="129" spans="1:3" x14ac:dyDescent="0.25">
      <c r="A129" t="s">
        <v>5</v>
      </c>
      <c r="B129">
        <v>25</v>
      </c>
      <c r="C129">
        <v>1</v>
      </c>
    </row>
    <row r="130" spans="1:3" x14ac:dyDescent="0.25">
      <c r="A130" t="s">
        <v>5</v>
      </c>
      <c r="B130">
        <v>26</v>
      </c>
      <c r="C130">
        <v>1</v>
      </c>
    </row>
    <row r="131" spans="1:3" x14ac:dyDescent="0.25">
      <c r="A131" t="s">
        <v>5</v>
      </c>
      <c r="B131">
        <v>27</v>
      </c>
      <c r="C131">
        <v>1</v>
      </c>
    </row>
    <row r="132" spans="1:3" x14ac:dyDescent="0.25">
      <c r="A132" t="s">
        <v>5</v>
      </c>
      <c r="B132">
        <v>28</v>
      </c>
      <c r="C132">
        <v>1</v>
      </c>
    </row>
    <row r="133" spans="1:3" x14ac:dyDescent="0.25">
      <c r="A133" t="s">
        <v>5</v>
      </c>
      <c r="B133">
        <v>29</v>
      </c>
      <c r="C133">
        <v>1</v>
      </c>
    </row>
    <row r="134" spans="1:3" x14ac:dyDescent="0.25">
      <c r="A134" t="s">
        <v>5</v>
      </c>
      <c r="B134">
        <v>30</v>
      </c>
      <c r="C134">
        <v>1</v>
      </c>
    </row>
    <row r="135" spans="1:3" x14ac:dyDescent="0.25">
      <c r="A135" t="s">
        <v>5</v>
      </c>
      <c r="B135">
        <v>31</v>
      </c>
      <c r="C135">
        <v>1</v>
      </c>
    </row>
    <row r="136" spans="1:3" x14ac:dyDescent="0.25">
      <c r="A136" t="s">
        <v>5</v>
      </c>
      <c r="B136">
        <v>32</v>
      </c>
      <c r="C136">
        <v>1</v>
      </c>
    </row>
    <row r="137" spans="1:3" x14ac:dyDescent="0.25">
      <c r="A137" t="s">
        <v>5</v>
      </c>
      <c r="B137">
        <v>33</v>
      </c>
      <c r="C137">
        <v>1</v>
      </c>
    </row>
    <row r="138" spans="1:3" x14ac:dyDescent="0.25">
      <c r="A138" t="s">
        <v>5</v>
      </c>
      <c r="B138">
        <v>34</v>
      </c>
      <c r="C138">
        <v>6</v>
      </c>
    </row>
    <row r="139" spans="1:3" x14ac:dyDescent="0.25">
      <c r="A139" t="s">
        <v>5</v>
      </c>
      <c r="B139">
        <v>35</v>
      </c>
      <c r="C139">
        <v>6</v>
      </c>
    </row>
    <row r="140" spans="1:3" x14ac:dyDescent="0.25">
      <c r="A140" t="s">
        <v>5</v>
      </c>
      <c r="B140">
        <v>36</v>
      </c>
      <c r="C140">
        <v>6</v>
      </c>
    </row>
    <row r="141" spans="1:3" x14ac:dyDescent="0.25">
      <c r="A141" t="s">
        <v>5</v>
      </c>
      <c r="B141">
        <v>37</v>
      </c>
      <c r="C141">
        <v>6</v>
      </c>
    </row>
    <row r="142" spans="1:3" x14ac:dyDescent="0.25">
      <c r="A142" t="s">
        <v>5</v>
      </c>
      <c r="B142">
        <v>38</v>
      </c>
      <c r="C142">
        <v>6</v>
      </c>
    </row>
    <row r="143" spans="1:3" x14ac:dyDescent="0.25">
      <c r="A143" t="s">
        <v>5</v>
      </c>
      <c r="B143">
        <v>39</v>
      </c>
      <c r="C143">
        <v>6</v>
      </c>
    </row>
    <row r="144" spans="1:3" x14ac:dyDescent="0.25">
      <c r="A144" t="s">
        <v>5</v>
      </c>
      <c r="B144">
        <v>40</v>
      </c>
      <c r="C144">
        <v>6</v>
      </c>
    </row>
    <row r="145" spans="1:3" x14ac:dyDescent="0.25">
      <c r="A145" t="s">
        <v>5</v>
      </c>
      <c r="B145">
        <v>41</v>
      </c>
      <c r="C145">
        <v>6</v>
      </c>
    </row>
    <row r="146" spans="1:3" x14ac:dyDescent="0.25">
      <c r="A146" t="s">
        <v>5</v>
      </c>
      <c r="B146">
        <v>42</v>
      </c>
      <c r="C146">
        <v>6</v>
      </c>
    </row>
    <row r="147" spans="1:3" x14ac:dyDescent="0.25">
      <c r="A147" t="s">
        <v>5</v>
      </c>
      <c r="B147">
        <v>43</v>
      </c>
      <c r="C147">
        <v>1</v>
      </c>
    </row>
    <row r="148" spans="1:3" x14ac:dyDescent="0.25">
      <c r="A148" t="s">
        <v>5</v>
      </c>
      <c r="B148">
        <v>44</v>
      </c>
      <c r="C148">
        <v>1</v>
      </c>
    </row>
    <row r="149" spans="1:3" x14ac:dyDescent="0.25">
      <c r="A149" t="s">
        <v>5</v>
      </c>
      <c r="B149">
        <v>45</v>
      </c>
      <c r="C149">
        <v>1</v>
      </c>
    </row>
    <row r="150" spans="1:3" x14ac:dyDescent="0.25">
      <c r="A150" t="s">
        <v>5</v>
      </c>
      <c r="B150">
        <v>46</v>
      </c>
      <c r="C150">
        <v>1</v>
      </c>
    </row>
    <row r="151" spans="1:3" x14ac:dyDescent="0.25">
      <c r="A151" t="s">
        <v>5</v>
      </c>
      <c r="B151">
        <v>47</v>
      </c>
      <c r="C151">
        <v>1</v>
      </c>
    </row>
    <row r="152" spans="1:3" x14ac:dyDescent="0.25">
      <c r="A152" t="s">
        <v>5</v>
      </c>
      <c r="B152">
        <v>48</v>
      </c>
      <c r="C152">
        <v>1</v>
      </c>
    </row>
    <row r="153" spans="1:3" x14ac:dyDescent="0.25">
      <c r="A153" t="s">
        <v>5</v>
      </c>
      <c r="B153">
        <v>49</v>
      </c>
      <c r="C153">
        <v>1</v>
      </c>
    </row>
    <row r="154" spans="1:3" x14ac:dyDescent="0.25">
      <c r="A154" t="s">
        <v>5</v>
      </c>
      <c r="B154">
        <v>50</v>
      </c>
      <c r="C154">
        <v>1</v>
      </c>
    </row>
    <row r="155" spans="1:3" x14ac:dyDescent="0.25">
      <c r="A155" t="s">
        <v>5</v>
      </c>
      <c r="B155">
        <v>51</v>
      </c>
      <c r="C155">
        <v>1</v>
      </c>
    </row>
    <row r="156" spans="1:3" x14ac:dyDescent="0.25">
      <c r="A156" t="s">
        <v>5</v>
      </c>
      <c r="B156">
        <v>52</v>
      </c>
      <c r="C156">
        <v>1</v>
      </c>
    </row>
    <row r="157" spans="1:3" x14ac:dyDescent="0.25">
      <c r="A157" t="s">
        <v>5</v>
      </c>
      <c r="B157">
        <v>53</v>
      </c>
      <c r="C157">
        <v>1</v>
      </c>
    </row>
    <row r="158" spans="1:3" x14ac:dyDescent="0.25">
      <c r="A158" t="s">
        <v>5</v>
      </c>
      <c r="B158">
        <v>54</v>
      </c>
      <c r="C158">
        <v>1</v>
      </c>
    </row>
    <row r="159" spans="1:3" x14ac:dyDescent="0.25">
      <c r="A159" t="s">
        <v>5</v>
      </c>
      <c r="B159">
        <v>55</v>
      </c>
      <c r="C159">
        <v>1</v>
      </c>
    </row>
    <row r="160" spans="1:3" x14ac:dyDescent="0.25">
      <c r="A160" t="s">
        <v>5</v>
      </c>
      <c r="B160">
        <v>56</v>
      </c>
      <c r="C160">
        <v>6</v>
      </c>
    </row>
    <row r="161" spans="1:3" x14ac:dyDescent="0.25">
      <c r="A161" t="s">
        <v>5</v>
      </c>
      <c r="B161">
        <v>57</v>
      </c>
      <c r="C161">
        <v>6</v>
      </c>
    </row>
    <row r="162" spans="1:3" x14ac:dyDescent="0.25">
      <c r="A162" t="s">
        <v>5</v>
      </c>
      <c r="B162">
        <v>58</v>
      </c>
      <c r="C162">
        <v>6</v>
      </c>
    </row>
    <row r="163" spans="1:3" x14ac:dyDescent="0.25">
      <c r="A163" t="s">
        <v>5</v>
      </c>
      <c r="B163">
        <v>59</v>
      </c>
      <c r="C163">
        <v>6</v>
      </c>
    </row>
    <row r="164" spans="1:3" x14ac:dyDescent="0.25">
      <c r="A164" t="s">
        <v>5</v>
      </c>
      <c r="B164">
        <v>60</v>
      </c>
      <c r="C164">
        <v>6</v>
      </c>
    </row>
    <row r="165" spans="1:3" x14ac:dyDescent="0.25">
      <c r="A165" t="s">
        <v>5</v>
      </c>
      <c r="B165">
        <v>61</v>
      </c>
      <c r="C165">
        <v>6</v>
      </c>
    </row>
    <row r="166" spans="1:3" x14ac:dyDescent="0.25">
      <c r="A166" t="s">
        <v>5</v>
      </c>
      <c r="B166">
        <v>62</v>
      </c>
      <c r="C166">
        <v>6</v>
      </c>
    </row>
    <row r="167" spans="1:3" x14ac:dyDescent="0.25">
      <c r="A167" t="s">
        <v>5</v>
      </c>
      <c r="B167">
        <v>63</v>
      </c>
      <c r="C167">
        <v>6</v>
      </c>
    </row>
    <row r="168" spans="1:3" x14ac:dyDescent="0.25">
      <c r="A168" t="s">
        <v>5</v>
      </c>
      <c r="B168">
        <v>64</v>
      </c>
      <c r="C168">
        <v>6</v>
      </c>
    </row>
    <row r="169" spans="1:3" x14ac:dyDescent="0.25">
      <c r="A169" t="s">
        <v>5</v>
      </c>
      <c r="B169">
        <v>65</v>
      </c>
      <c r="C169">
        <v>1</v>
      </c>
    </row>
    <row r="170" spans="1:3" x14ac:dyDescent="0.25">
      <c r="A170" t="s">
        <v>5</v>
      </c>
      <c r="B170">
        <v>66</v>
      </c>
      <c r="C170">
        <v>1</v>
      </c>
    </row>
    <row r="171" spans="1:3" x14ac:dyDescent="0.25">
      <c r="A171" t="s">
        <v>5</v>
      </c>
      <c r="B171">
        <v>67</v>
      </c>
      <c r="C171">
        <v>1</v>
      </c>
    </row>
    <row r="172" spans="1:3" x14ac:dyDescent="0.25">
      <c r="A172" t="s">
        <v>5</v>
      </c>
      <c r="B172">
        <v>68</v>
      </c>
      <c r="C172">
        <v>1</v>
      </c>
    </row>
    <row r="173" spans="1:3" x14ac:dyDescent="0.25">
      <c r="A173" t="s">
        <v>5</v>
      </c>
      <c r="B173">
        <v>69</v>
      </c>
      <c r="C173">
        <v>1</v>
      </c>
    </row>
    <row r="174" spans="1:3" x14ac:dyDescent="0.25">
      <c r="A174" t="s">
        <v>5</v>
      </c>
      <c r="B174">
        <v>70</v>
      </c>
      <c r="C174">
        <v>1</v>
      </c>
    </row>
    <row r="175" spans="1:3" x14ac:dyDescent="0.25">
      <c r="A175" t="s">
        <v>5</v>
      </c>
      <c r="B175">
        <v>71</v>
      </c>
      <c r="C175">
        <v>1</v>
      </c>
    </row>
    <row r="176" spans="1:3" x14ac:dyDescent="0.25">
      <c r="A176" t="s">
        <v>5</v>
      </c>
      <c r="B176">
        <v>72</v>
      </c>
      <c r="C176">
        <v>1</v>
      </c>
    </row>
    <row r="177" spans="1:3" x14ac:dyDescent="0.25">
      <c r="A177" t="s">
        <v>5</v>
      </c>
      <c r="B177">
        <v>73</v>
      </c>
      <c r="C177">
        <v>1</v>
      </c>
    </row>
    <row r="178" spans="1:3" x14ac:dyDescent="0.25">
      <c r="A178" t="s">
        <v>5</v>
      </c>
      <c r="B178">
        <v>74</v>
      </c>
      <c r="C178">
        <v>1</v>
      </c>
    </row>
    <row r="179" spans="1:3" x14ac:dyDescent="0.25">
      <c r="A179" t="s">
        <v>5</v>
      </c>
      <c r="B179">
        <v>75</v>
      </c>
      <c r="C179">
        <v>1</v>
      </c>
    </row>
    <row r="180" spans="1:3" x14ac:dyDescent="0.25">
      <c r="A180" t="s">
        <v>5</v>
      </c>
      <c r="B180">
        <v>76</v>
      </c>
      <c r="C180">
        <v>1</v>
      </c>
    </row>
    <row r="181" spans="1:3" x14ac:dyDescent="0.25">
      <c r="A181" t="s">
        <v>5</v>
      </c>
      <c r="B181">
        <v>77</v>
      </c>
      <c r="C181">
        <v>1</v>
      </c>
    </row>
    <row r="182" spans="1:3" x14ac:dyDescent="0.25">
      <c r="A182" t="s">
        <v>5</v>
      </c>
      <c r="B182">
        <v>78</v>
      </c>
      <c r="C182">
        <v>6</v>
      </c>
    </row>
    <row r="183" spans="1:3" x14ac:dyDescent="0.25">
      <c r="A183" t="s">
        <v>5</v>
      </c>
      <c r="B183">
        <v>79</v>
      </c>
      <c r="C183">
        <v>6</v>
      </c>
    </row>
    <row r="184" spans="1:3" x14ac:dyDescent="0.25">
      <c r="A184" t="s">
        <v>5</v>
      </c>
      <c r="B184">
        <v>80</v>
      </c>
      <c r="C184">
        <v>6</v>
      </c>
    </row>
    <row r="185" spans="1:3" x14ac:dyDescent="0.25">
      <c r="A185" t="s">
        <v>5</v>
      </c>
      <c r="B185">
        <v>81</v>
      </c>
      <c r="C185">
        <v>6</v>
      </c>
    </row>
    <row r="186" spans="1:3" x14ac:dyDescent="0.25">
      <c r="A186" t="s">
        <v>5</v>
      </c>
      <c r="B186">
        <v>82</v>
      </c>
      <c r="C186">
        <v>6</v>
      </c>
    </row>
    <row r="187" spans="1:3" x14ac:dyDescent="0.25">
      <c r="A187" t="s">
        <v>5</v>
      </c>
      <c r="B187">
        <v>83</v>
      </c>
      <c r="C187">
        <v>6</v>
      </c>
    </row>
    <row r="188" spans="1:3" x14ac:dyDescent="0.25">
      <c r="A188" t="s">
        <v>5</v>
      </c>
      <c r="B188">
        <v>84</v>
      </c>
      <c r="C188">
        <v>6</v>
      </c>
    </row>
    <row r="189" spans="1:3" x14ac:dyDescent="0.25">
      <c r="A189" t="s">
        <v>5</v>
      </c>
      <c r="B189">
        <v>85</v>
      </c>
      <c r="C189">
        <v>6</v>
      </c>
    </row>
    <row r="190" spans="1:3" x14ac:dyDescent="0.25">
      <c r="A190" t="s">
        <v>5</v>
      </c>
      <c r="B190">
        <v>86</v>
      </c>
      <c r="C190">
        <v>6</v>
      </c>
    </row>
    <row r="191" spans="1:3" x14ac:dyDescent="0.25">
      <c r="A191" t="s">
        <v>5</v>
      </c>
      <c r="B191">
        <v>87</v>
      </c>
      <c r="C191">
        <v>1</v>
      </c>
    </row>
    <row r="192" spans="1:3" x14ac:dyDescent="0.25">
      <c r="A192" t="s">
        <v>5</v>
      </c>
      <c r="B192">
        <v>88</v>
      </c>
      <c r="C192">
        <v>1</v>
      </c>
    </row>
    <row r="193" spans="1:3" x14ac:dyDescent="0.25">
      <c r="A193" t="s">
        <v>5</v>
      </c>
      <c r="B193">
        <v>89</v>
      </c>
      <c r="C193">
        <v>1</v>
      </c>
    </row>
    <row r="194" spans="1:3" x14ac:dyDescent="0.25">
      <c r="A194" t="s">
        <v>5</v>
      </c>
      <c r="B194">
        <v>90</v>
      </c>
      <c r="C194">
        <v>1</v>
      </c>
    </row>
    <row r="195" spans="1:3" x14ac:dyDescent="0.25">
      <c r="A195" t="s">
        <v>5</v>
      </c>
      <c r="B195">
        <v>91</v>
      </c>
      <c r="C195">
        <v>1</v>
      </c>
    </row>
    <row r="196" spans="1:3" x14ac:dyDescent="0.25">
      <c r="A196" t="s">
        <v>5</v>
      </c>
      <c r="B196">
        <v>92</v>
      </c>
      <c r="C196">
        <v>1</v>
      </c>
    </row>
    <row r="197" spans="1:3" x14ac:dyDescent="0.25">
      <c r="A197" t="s">
        <v>5</v>
      </c>
      <c r="B197">
        <v>93</v>
      </c>
      <c r="C197">
        <v>1</v>
      </c>
    </row>
    <row r="198" spans="1:3" x14ac:dyDescent="0.25">
      <c r="A198" t="s">
        <v>5</v>
      </c>
      <c r="B198">
        <v>94</v>
      </c>
      <c r="C198">
        <v>1</v>
      </c>
    </row>
    <row r="199" spans="1:3" x14ac:dyDescent="0.25">
      <c r="A199" t="s">
        <v>5</v>
      </c>
      <c r="B199">
        <v>95</v>
      </c>
      <c r="C199">
        <v>1</v>
      </c>
    </row>
    <row r="200" spans="1:3" x14ac:dyDescent="0.25">
      <c r="A200" t="s">
        <v>5</v>
      </c>
      <c r="B200">
        <v>96</v>
      </c>
      <c r="C200">
        <v>1</v>
      </c>
    </row>
    <row r="201" spans="1:3" x14ac:dyDescent="0.25">
      <c r="A201" t="s">
        <v>5</v>
      </c>
      <c r="B201">
        <v>97</v>
      </c>
      <c r="C201">
        <v>1</v>
      </c>
    </row>
    <row r="202" spans="1:3" x14ac:dyDescent="0.25">
      <c r="A202" t="s">
        <v>5</v>
      </c>
      <c r="B202">
        <v>98</v>
      </c>
      <c r="C202">
        <v>1</v>
      </c>
    </row>
    <row r="203" spans="1:3" x14ac:dyDescent="0.25">
      <c r="A203" t="s">
        <v>5</v>
      </c>
      <c r="B203">
        <v>99</v>
      </c>
      <c r="C203">
        <v>1</v>
      </c>
    </row>
    <row r="204" spans="1:3" x14ac:dyDescent="0.25">
      <c r="A204" t="s">
        <v>5</v>
      </c>
      <c r="B204">
        <v>100</v>
      </c>
      <c r="C204">
        <v>6</v>
      </c>
    </row>
    <row r="205" spans="1:3" x14ac:dyDescent="0.25">
      <c r="A205" t="s">
        <v>6</v>
      </c>
      <c r="B205">
        <v>0</v>
      </c>
      <c r="C205">
        <v>5</v>
      </c>
    </row>
    <row r="206" spans="1:3" x14ac:dyDescent="0.25">
      <c r="A206" t="s">
        <v>6</v>
      </c>
      <c r="B206">
        <v>1</v>
      </c>
      <c r="C206">
        <v>5</v>
      </c>
    </row>
    <row r="207" spans="1:3" x14ac:dyDescent="0.25">
      <c r="A207" t="s">
        <v>6</v>
      </c>
      <c r="B207">
        <v>2</v>
      </c>
      <c r="C207">
        <v>5</v>
      </c>
    </row>
    <row r="208" spans="1:3" x14ac:dyDescent="0.25">
      <c r="A208" t="s">
        <v>6</v>
      </c>
      <c r="B208">
        <v>3</v>
      </c>
      <c r="C208">
        <v>1</v>
      </c>
    </row>
    <row r="209" spans="1:3" x14ac:dyDescent="0.25">
      <c r="A209" t="s">
        <v>6</v>
      </c>
      <c r="B209">
        <v>4</v>
      </c>
      <c r="C209">
        <v>1</v>
      </c>
    </row>
    <row r="210" spans="1:3" x14ac:dyDescent="0.25">
      <c r="A210" t="s">
        <v>6</v>
      </c>
      <c r="B210">
        <v>5</v>
      </c>
      <c r="C210">
        <v>1</v>
      </c>
    </row>
    <row r="211" spans="1:3" x14ac:dyDescent="0.25">
      <c r="A211" t="s">
        <v>6</v>
      </c>
      <c r="B211">
        <v>6</v>
      </c>
      <c r="C211">
        <v>1</v>
      </c>
    </row>
    <row r="212" spans="1:3" x14ac:dyDescent="0.25">
      <c r="A212" t="s">
        <v>6</v>
      </c>
      <c r="B212">
        <v>7</v>
      </c>
      <c r="C212">
        <v>1</v>
      </c>
    </row>
    <row r="213" spans="1:3" x14ac:dyDescent="0.25">
      <c r="A213" t="s">
        <v>6</v>
      </c>
      <c r="B213">
        <v>8</v>
      </c>
      <c r="C213">
        <v>1</v>
      </c>
    </row>
    <row r="214" spans="1:3" x14ac:dyDescent="0.25">
      <c r="A214" t="s">
        <v>6</v>
      </c>
      <c r="B214">
        <v>9</v>
      </c>
      <c r="C214">
        <v>1</v>
      </c>
    </row>
    <row r="215" spans="1:3" x14ac:dyDescent="0.25">
      <c r="A215" t="s">
        <v>6</v>
      </c>
      <c r="B215">
        <v>10</v>
      </c>
      <c r="C215">
        <v>1</v>
      </c>
    </row>
    <row r="216" spans="1:3" x14ac:dyDescent="0.25">
      <c r="A216" t="s">
        <v>6</v>
      </c>
      <c r="B216">
        <v>11</v>
      </c>
      <c r="C216">
        <v>1</v>
      </c>
    </row>
    <row r="217" spans="1:3" x14ac:dyDescent="0.25">
      <c r="A217" t="s">
        <v>6</v>
      </c>
      <c r="B217">
        <v>12</v>
      </c>
      <c r="C217">
        <v>1</v>
      </c>
    </row>
    <row r="218" spans="1:3" x14ac:dyDescent="0.25">
      <c r="A218" t="s">
        <v>6</v>
      </c>
      <c r="B218">
        <v>13</v>
      </c>
      <c r="C218">
        <v>1</v>
      </c>
    </row>
    <row r="219" spans="1:3" x14ac:dyDescent="0.25">
      <c r="A219" t="s">
        <v>6</v>
      </c>
      <c r="B219">
        <v>14</v>
      </c>
      <c r="C219">
        <v>1</v>
      </c>
    </row>
    <row r="220" spans="1:3" x14ac:dyDescent="0.25">
      <c r="A220" t="s">
        <v>6</v>
      </c>
      <c r="B220">
        <v>15</v>
      </c>
      <c r="C220">
        <v>1</v>
      </c>
    </row>
    <row r="221" spans="1:3" x14ac:dyDescent="0.25">
      <c r="A221" t="s">
        <v>6</v>
      </c>
      <c r="B221">
        <v>16</v>
      </c>
      <c r="C221">
        <v>5</v>
      </c>
    </row>
    <row r="222" spans="1:3" x14ac:dyDescent="0.25">
      <c r="A222" t="s">
        <v>6</v>
      </c>
      <c r="B222">
        <v>17</v>
      </c>
      <c r="C222">
        <v>5</v>
      </c>
    </row>
    <row r="223" spans="1:3" x14ac:dyDescent="0.25">
      <c r="A223" t="s">
        <v>6</v>
      </c>
      <c r="B223">
        <v>18</v>
      </c>
      <c r="C223">
        <v>5</v>
      </c>
    </row>
    <row r="224" spans="1:3" x14ac:dyDescent="0.25">
      <c r="A224" t="s">
        <v>6</v>
      </c>
      <c r="B224">
        <v>19</v>
      </c>
      <c r="C224">
        <v>5</v>
      </c>
    </row>
    <row r="225" spans="1:3" x14ac:dyDescent="0.25">
      <c r="A225" t="s">
        <v>6</v>
      </c>
      <c r="B225">
        <v>20</v>
      </c>
      <c r="C225">
        <v>5</v>
      </c>
    </row>
    <row r="226" spans="1:3" x14ac:dyDescent="0.25">
      <c r="A226" t="s">
        <v>6</v>
      </c>
      <c r="B226">
        <v>21</v>
      </c>
      <c r="C226">
        <v>5</v>
      </c>
    </row>
    <row r="227" spans="1:3" x14ac:dyDescent="0.25">
      <c r="A227" t="s">
        <v>6</v>
      </c>
      <c r="B227">
        <v>22</v>
      </c>
      <c r="C227">
        <v>5</v>
      </c>
    </row>
    <row r="228" spans="1:3" x14ac:dyDescent="0.25">
      <c r="A228" t="s">
        <v>6</v>
      </c>
      <c r="B228">
        <v>23</v>
      </c>
      <c r="C228">
        <v>5</v>
      </c>
    </row>
    <row r="229" spans="1:3" x14ac:dyDescent="0.25">
      <c r="A229" t="s">
        <v>6</v>
      </c>
      <c r="B229">
        <v>24</v>
      </c>
      <c r="C229">
        <v>1</v>
      </c>
    </row>
    <row r="230" spans="1:3" x14ac:dyDescent="0.25">
      <c r="A230" t="s">
        <v>6</v>
      </c>
      <c r="B230">
        <v>25</v>
      </c>
      <c r="C230">
        <v>1</v>
      </c>
    </row>
    <row r="231" spans="1:3" x14ac:dyDescent="0.25">
      <c r="A231" t="s">
        <v>6</v>
      </c>
      <c r="B231">
        <v>26</v>
      </c>
      <c r="C231">
        <v>1</v>
      </c>
    </row>
    <row r="232" spans="1:3" x14ac:dyDescent="0.25">
      <c r="A232" t="s">
        <v>6</v>
      </c>
      <c r="B232">
        <v>27</v>
      </c>
      <c r="C232">
        <v>1</v>
      </c>
    </row>
    <row r="233" spans="1:3" x14ac:dyDescent="0.25">
      <c r="A233" t="s">
        <v>6</v>
      </c>
      <c r="B233">
        <v>28</v>
      </c>
      <c r="C233">
        <v>1</v>
      </c>
    </row>
    <row r="234" spans="1:3" x14ac:dyDescent="0.25">
      <c r="A234" t="s">
        <v>6</v>
      </c>
      <c r="B234">
        <v>29</v>
      </c>
      <c r="C234">
        <v>1</v>
      </c>
    </row>
    <row r="235" spans="1:3" x14ac:dyDescent="0.25">
      <c r="A235" t="s">
        <v>6</v>
      </c>
      <c r="B235">
        <v>30</v>
      </c>
      <c r="C235">
        <v>1</v>
      </c>
    </row>
    <row r="236" spans="1:3" x14ac:dyDescent="0.25">
      <c r="A236" t="s">
        <v>6</v>
      </c>
      <c r="B236">
        <v>31</v>
      </c>
      <c r="C236">
        <v>1</v>
      </c>
    </row>
    <row r="237" spans="1:3" x14ac:dyDescent="0.25">
      <c r="A237" t="s">
        <v>6</v>
      </c>
      <c r="B237">
        <v>32</v>
      </c>
      <c r="C237">
        <v>1</v>
      </c>
    </row>
    <row r="238" spans="1:3" x14ac:dyDescent="0.25">
      <c r="A238" t="s">
        <v>6</v>
      </c>
      <c r="B238">
        <v>33</v>
      </c>
      <c r="C238">
        <v>1</v>
      </c>
    </row>
    <row r="239" spans="1:3" x14ac:dyDescent="0.25">
      <c r="A239" t="s">
        <v>6</v>
      </c>
      <c r="B239">
        <v>34</v>
      </c>
      <c r="C239">
        <v>1</v>
      </c>
    </row>
    <row r="240" spans="1:3" x14ac:dyDescent="0.25">
      <c r="A240" t="s">
        <v>6</v>
      </c>
      <c r="B240">
        <v>35</v>
      </c>
      <c r="C240">
        <v>1</v>
      </c>
    </row>
    <row r="241" spans="1:3" x14ac:dyDescent="0.25">
      <c r="A241" t="s">
        <v>6</v>
      </c>
      <c r="B241">
        <v>36</v>
      </c>
      <c r="C241">
        <v>1</v>
      </c>
    </row>
    <row r="242" spans="1:3" x14ac:dyDescent="0.25">
      <c r="A242" t="s">
        <v>6</v>
      </c>
      <c r="B242">
        <v>37</v>
      </c>
      <c r="C242">
        <v>1</v>
      </c>
    </row>
    <row r="243" spans="1:3" x14ac:dyDescent="0.25">
      <c r="A243" t="s">
        <v>6</v>
      </c>
      <c r="B243">
        <v>38</v>
      </c>
      <c r="C243">
        <v>5</v>
      </c>
    </row>
    <row r="244" spans="1:3" x14ac:dyDescent="0.25">
      <c r="A244" t="s">
        <v>6</v>
      </c>
      <c r="B244">
        <v>39</v>
      </c>
      <c r="C244">
        <v>5</v>
      </c>
    </row>
    <row r="245" spans="1:3" x14ac:dyDescent="0.25">
      <c r="A245" t="s">
        <v>6</v>
      </c>
      <c r="B245">
        <v>40</v>
      </c>
      <c r="C245">
        <v>5</v>
      </c>
    </row>
    <row r="246" spans="1:3" x14ac:dyDescent="0.25">
      <c r="A246" t="s">
        <v>6</v>
      </c>
      <c r="B246">
        <v>41</v>
      </c>
      <c r="C246">
        <v>5</v>
      </c>
    </row>
    <row r="247" spans="1:3" x14ac:dyDescent="0.25">
      <c r="A247" t="s">
        <v>6</v>
      </c>
      <c r="B247">
        <v>42</v>
      </c>
      <c r="C247">
        <v>5</v>
      </c>
    </row>
    <row r="248" spans="1:3" x14ac:dyDescent="0.25">
      <c r="A248" t="s">
        <v>6</v>
      </c>
      <c r="B248">
        <v>43</v>
      </c>
      <c r="C248">
        <v>5</v>
      </c>
    </row>
    <row r="249" spans="1:3" x14ac:dyDescent="0.25">
      <c r="A249" t="s">
        <v>6</v>
      </c>
      <c r="B249">
        <v>44</v>
      </c>
      <c r="C249">
        <v>5</v>
      </c>
    </row>
    <row r="250" spans="1:3" x14ac:dyDescent="0.25">
      <c r="A250" t="s">
        <v>6</v>
      </c>
      <c r="B250">
        <v>45</v>
      </c>
      <c r="C250">
        <v>5</v>
      </c>
    </row>
    <row r="251" spans="1:3" x14ac:dyDescent="0.25">
      <c r="A251" t="s">
        <v>6</v>
      </c>
      <c r="B251">
        <v>46</v>
      </c>
      <c r="C251">
        <v>1</v>
      </c>
    </row>
    <row r="252" spans="1:3" x14ac:dyDescent="0.25">
      <c r="A252" t="s">
        <v>6</v>
      </c>
      <c r="B252">
        <v>47</v>
      </c>
      <c r="C252">
        <v>1</v>
      </c>
    </row>
    <row r="253" spans="1:3" x14ac:dyDescent="0.25">
      <c r="A253" t="s">
        <v>6</v>
      </c>
      <c r="B253">
        <v>48</v>
      </c>
      <c r="C253">
        <v>1</v>
      </c>
    </row>
    <row r="254" spans="1:3" x14ac:dyDescent="0.25">
      <c r="A254" t="s">
        <v>6</v>
      </c>
      <c r="B254">
        <v>49</v>
      </c>
      <c r="C254">
        <v>1</v>
      </c>
    </row>
    <row r="255" spans="1:3" x14ac:dyDescent="0.25">
      <c r="A255" t="s">
        <v>6</v>
      </c>
      <c r="B255">
        <v>50</v>
      </c>
      <c r="C255">
        <v>1</v>
      </c>
    </row>
    <row r="256" spans="1:3" x14ac:dyDescent="0.25">
      <c r="A256" t="s">
        <v>6</v>
      </c>
      <c r="B256">
        <v>51</v>
      </c>
      <c r="C256">
        <v>1</v>
      </c>
    </row>
    <row r="257" spans="1:3" x14ac:dyDescent="0.25">
      <c r="A257" t="s">
        <v>6</v>
      </c>
      <c r="B257">
        <v>52</v>
      </c>
      <c r="C257">
        <v>1</v>
      </c>
    </row>
    <row r="258" spans="1:3" x14ac:dyDescent="0.25">
      <c r="A258" t="s">
        <v>6</v>
      </c>
      <c r="B258">
        <v>53</v>
      </c>
      <c r="C258">
        <v>1</v>
      </c>
    </row>
    <row r="259" spans="1:3" x14ac:dyDescent="0.25">
      <c r="A259" t="s">
        <v>6</v>
      </c>
      <c r="B259">
        <v>54</v>
      </c>
      <c r="C259">
        <v>1</v>
      </c>
    </row>
    <row r="260" spans="1:3" x14ac:dyDescent="0.25">
      <c r="A260" t="s">
        <v>6</v>
      </c>
      <c r="B260">
        <v>55</v>
      </c>
      <c r="C260">
        <v>1</v>
      </c>
    </row>
    <row r="261" spans="1:3" x14ac:dyDescent="0.25">
      <c r="A261" t="s">
        <v>6</v>
      </c>
      <c r="B261">
        <v>56</v>
      </c>
      <c r="C261">
        <v>1</v>
      </c>
    </row>
    <row r="262" spans="1:3" x14ac:dyDescent="0.25">
      <c r="A262" t="s">
        <v>6</v>
      </c>
      <c r="B262">
        <v>57</v>
      </c>
      <c r="C262">
        <v>1</v>
      </c>
    </row>
    <row r="263" spans="1:3" x14ac:dyDescent="0.25">
      <c r="A263" t="s">
        <v>6</v>
      </c>
      <c r="B263">
        <v>58</v>
      </c>
      <c r="C263">
        <v>1</v>
      </c>
    </row>
    <row r="264" spans="1:3" x14ac:dyDescent="0.25">
      <c r="A264" t="s">
        <v>6</v>
      </c>
      <c r="B264">
        <v>59</v>
      </c>
      <c r="C264">
        <v>1</v>
      </c>
    </row>
    <row r="265" spans="1:3" x14ac:dyDescent="0.25">
      <c r="A265" t="s">
        <v>6</v>
      </c>
      <c r="B265">
        <v>60</v>
      </c>
      <c r="C265">
        <v>5</v>
      </c>
    </row>
    <row r="266" spans="1:3" x14ac:dyDescent="0.25">
      <c r="A266" t="s">
        <v>6</v>
      </c>
      <c r="B266">
        <v>61</v>
      </c>
      <c r="C266">
        <v>5</v>
      </c>
    </row>
    <row r="267" spans="1:3" x14ac:dyDescent="0.25">
      <c r="A267" t="s">
        <v>6</v>
      </c>
      <c r="B267">
        <v>62</v>
      </c>
      <c r="C267">
        <v>5</v>
      </c>
    </row>
    <row r="268" spans="1:3" x14ac:dyDescent="0.25">
      <c r="A268" t="s">
        <v>6</v>
      </c>
      <c r="B268">
        <v>63</v>
      </c>
      <c r="C268">
        <v>5</v>
      </c>
    </row>
    <row r="269" spans="1:3" x14ac:dyDescent="0.25">
      <c r="A269" t="s">
        <v>6</v>
      </c>
      <c r="B269">
        <v>64</v>
      </c>
      <c r="C269">
        <v>5</v>
      </c>
    </row>
    <row r="270" spans="1:3" x14ac:dyDescent="0.25">
      <c r="A270" t="s">
        <v>6</v>
      </c>
      <c r="B270">
        <v>65</v>
      </c>
      <c r="C270">
        <v>5</v>
      </c>
    </row>
    <row r="271" spans="1:3" x14ac:dyDescent="0.25">
      <c r="A271" t="s">
        <v>6</v>
      </c>
      <c r="B271">
        <v>66</v>
      </c>
      <c r="C271">
        <v>5</v>
      </c>
    </row>
    <row r="272" spans="1:3" x14ac:dyDescent="0.25">
      <c r="A272" t="s">
        <v>6</v>
      </c>
      <c r="B272">
        <v>67</v>
      </c>
      <c r="C272">
        <v>5</v>
      </c>
    </row>
    <row r="273" spans="1:3" x14ac:dyDescent="0.25">
      <c r="A273" t="s">
        <v>6</v>
      </c>
      <c r="B273">
        <v>68</v>
      </c>
      <c r="C273">
        <v>1</v>
      </c>
    </row>
    <row r="274" spans="1:3" x14ac:dyDescent="0.25">
      <c r="A274" t="s">
        <v>6</v>
      </c>
      <c r="B274">
        <v>69</v>
      </c>
      <c r="C274">
        <v>1</v>
      </c>
    </row>
    <row r="275" spans="1:3" x14ac:dyDescent="0.25">
      <c r="A275" t="s">
        <v>6</v>
      </c>
      <c r="B275">
        <v>70</v>
      </c>
      <c r="C275">
        <v>1</v>
      </c>
    </row>
    <row r="276" spans="1:3" x14ac:dyDescent="0.25">
      <c r="A276" t="s">
        <v>6</v>
      </c>
      <c r="B276">
        <v>71</v>
      </c>
      <c r="C276">
        <v>1</v>
      </c>
    </row>
    <row r="277" spans="1:3" x14ac:dyDescent="0.25">
      <c r="A277" t="s">
        <v>6</v>
      </c>
      <c r="B277">
        <v>72</v>
      </c>
      <c r="C277">
        <v>1</v>
      </c>
    </row>
    <row r="278" spans="1:3" x14ac:dyDescent="0.25">
      <c r="A278" t="s">
        <v>6</v>
      </c>
      <c r="B278">
        <v>73</v>
      </c>
      <c r="C278">
        <v>1</v>
      </c>
    </row>
    <row r="279" spans="1:3" x14ac:dyDescent="0.25">
      <c r="A279" t="s">
        <v>6</v>
      </c>
      <c r="B279">
        <v>74</v>
      </c>
      <c r="C279">
        <v>1</v>
      </c>
    </row>
    <row r="280" spans="1:3" x14ac:dyDescent="0.25">
      <c r="A280" t="s">
        <v>6</v>
      </c>
      <c r="B280">
        <v>75</v>
      </c>
      <c r="C280">
        <v>1</v>
      </c>
    </row>
    <row r="281" spans="1:3" x14ac:dyDescent="0.25">
      <c r="A281" t="s">
        <v>6</v>
      </c>
      <c r="B281">
        <v>76</v>
      </c>
      <c r="C281">
        <v>1</v>
      </c>
    </row>
    <row r="282" spans="1:3" x14ac:dyDescent="0.25">
      <c r="A282" t="s">
        <v>6</v>
      </c>
      <c r="B282">
        <v>77</v>
      </c>
      <c r="C282">
        <v>1</v>
      </c>
    </row>
    <row r="283" spans="1:3" x14ac:dyDescent="0.25">
      <c r="A283" t="s">
        <v>6</v>
      </c>
      <c r="B283">
        <v>78</v>
      </c>
      <c r="C283">
        <v>1</v>
      </c>
    </row>
    <row r="284" spans="1:3" x14ac:dyDescent="0.25">
      <c r="A284" t="s">
        <v>6</v>
      </c>
      <c r="B284">
        <v>79</v>
      </c>
      <c r="C284">
        <v>1</v>
      </c>
    </row>
    <row r="285" spans="1:3" x14ac:dyDescent="0.25">
      <c r="A285" t="s">
        <v>6</v>
      </c>
      <c r="B285">
        <v>80</v>
      </c>
      <c r="C285">
        <v>1</v>
      </c>
    </row>
    <row r="286" spans="1:3" x14ac:dyDescent="0.25">
      <c r="A286" t="s">
        <v>6</v>
      </c>
      <c r="B286">
        <v>81</v>
      </c>
      <c r="C286">
        <v>1</v>
      </c>
    </row>
    <row r="287" spans="1:3" x14ac:dyDescent="0.25">
      <c r="A287" t="s">
        <v>6</v>
      </c>
      <c r="B287">
        <v>82</v>
      </c>
      <c r="C287">
        <v>5</v>
      </c>
    </row>
    <row r="288" spans="1:3" x14ac:dyDescent="0.25">
      <c r="A288" t="s">
        <v>6</v>
      </c>
      <c r="B288">
        <v>83</v>
      </c>
      <c r="C288">
        <v>5</v>
      </c>
    </row>
    <row r="289" spans="1:3" x14ac:dyDescent="0.25">
      <c r="A289" t="s">
        <v>6</v>
      </c>
      <c r="B289">
        <v>84</v>
      </c>
      <c r="C289">
        <v>5</v>
      </c>
    </row>
    <row r="290" spans="1:3" x14ac:dyDescent="0.25">
      <c r="A290" t="s">
        <v>6</v>
      </c>
      <c r="B290">
        <v>85</v>
      </c>
      <c r="C290">
        <v>5</v>
      </c>
    </row>
    <row r="291" spans="1:3" x14ac:dyDescent="0.25">
      <c r="A291" t="s">
        <v>6</v>
      </c>
      <c r="B291">
        <v>86</v>
      </c>
      <c r="C291">
        <v>5</v>
      </c>
    </row>
    <row r="292" spans="1:3" x14ac:dyDescent="0.25">
      <c r="A292" t="s">
        <v>6</v>
      </c>
      <c r="B292">
        <v>87</v>
      </c>
      <c r="C292">
        <v>5</v>
      </c>
    </row>
    <row r="293" spans="1:3" x14ac:dyDescent="0.25">
      <c r="A293" t="s">
        <v>6</v>
      </c>
      <c r="B293">
        <v>88</v>
      </c>
      <c r="C293">
        <v>5</v>
      </c>
    </row>
    <row r="294" spans="1:3" x14ac:dyDescent="0.25">
      <c r="A294" t="s">
        <v>6</v>
      </c>
      <c r="B294">
        <v>89</v>
      </c>
      <c r="C294">
        <v>5</v>
      </c>
    </row>
    <row r="295" spans="1:3" x14ac:dyDescent="0.25">
      <c r="A295" t="s">
        <v>6</v>
      </c>
      <c r="B295">
        <v>90</v>
      </c>
      <c r="C295">
        <v>1</v>
      </c>
    </row>
    <row r="296" spans="1:3" x14ac:dyDescent="0.25">
      <c r="A296" t="s">
        <v>6</v>
      </c>
      <c r="B296">
        <v>91</v>
      </c>
      <c r="C296">
        <v>1</v>
      </c>
    </row>
    <row r="297" spans="1:3" x14ac:dyDescent="0.25">
      <c r="A297" t="s">
        <v>6</v>
      </c>
      <c r="B297">
        <v>92</v>
      </c>
      <c r="C297">
        <v>1</v>
      </c>
    </row>
    <row r="298" spans="1:3" x14ac:dyDescent="0.25">
      <c r="A298" t="s">
        <v>6</v>
      </c>
      <c r="B298">
        <v>93</v>
      </c>
      <c r="C298">
        <v>1</v>
      </c>
    </row>
    <row r="299" spans="1:3" x14ac:dyDescent="0.25">
      <c r="A299" t="s">
        <v>6</v>
      </c>
      <c r="B299">
        <v>94</v>
      </c>
      <c r="C299">
        <v>1</v>
      </c>
    </row>
    <row r="300" spans="1:3" x14ac:dyDescent="0.25">
      <c r="A300" t="s">
        <v>6</v>
      </c>
      <c r="B300">
        <v>95</v>
      </c>
      <c r="C300">
        <v>1</v>
      </c>
    </row>
    <row r="301" spans="1:3" x14ac:dyDescent="0.25">
      <c r="A301" t="s">
        <v>6</v>
      </c>
      <c r="B301">
        <v>96</v>
      </c>
      <c r="C301">
        <v>1</v>
      </c>
    </row>
    <row r="302" spans="1:3" x14ac:dyDescent="0.25">
      <c r="A302" t="s">
        <v>6</v>
      </c>
      <c r="B302">
        <v>97</v>
      </c>
      <c r="C302">
        <v>1</v>
      </c>
    </row>
    <row r="303" spans="1:3" x14ac:dyDescent="0.25">
      <c r="A303" t="s">
        <v>6</v>
      </c>
      <c r="B303">
        <v>98</v>
      </c>
      <c r="C303">
        <v>1</v>
      </c>
    </row>
    <row r="304" spans="1:3" x14ac:dyDescent="0.25">
      <c r="A304" t="s">
        <v>6</v>
      </c>
      <c r="B304">
        <v>99</v>
      </c>
      <c r="C304">
        <v>1</v>
      </c>
    </row>
    <row r="305" spans="1:3" x14ac:dyDescent="0.25">
      <c r="A305" t="s">
        <v>6</v>
      </c>
      <c r="B305">
        <v>100</v>
      </c>
      <c r="C305">
        <v>1</v>
      </c>
    </row>
    <row r="306" spans="1:3" x14ac:dyDescent="0.25">
      <c r="A306" t="s">
        <v>7</v>
      </c>
      <c r="B306">
        <v>0</v>
      </c>
      <c r="C306">
        <v>5</v>
      </c>
    </row>
    <row r="307" spans="1:3" x14ac:dyDescent="0.25">
      <c r="A307" t="s">
        <v>7</v>
      </c>
      <c r="B307">
        <v>1</v>
      </c>
      <c r="C307">
        <v>5</v>
      </c>
    </row>
    <row r="308" spans="1:3" x14ac:dyDescent="0.25">
      <c r="A308" t="s">
        <v>7</v>
      </c>
      <c r="B308">
        <v>2</v>
      </c>
      <c r="C308">
        <v>5</v>
      </c>
    </row>
    <row r="309" spans="1:3" x14ac:dyDescent="0.25">
      <c r="A309" t="s">
        <v>7</v>
      </c>
      <c r="B309">
        <v>3</v>
      </c>
      <c r="C309">
        <v>5</v>
      </c>
    </row>
    <row r="310" spans="1:3" x14ac:dyDescent="0.25">
      <c r="A310" t="s">
        <v>7</v>
      </c>
      <c r="B310">
        <v>4</v>
      </c>
      <c r="C310">
        <v>5</v>
      </c>
    </row>
    <row r="311" spans="1:3" x14ac:dyDescent="0.25">
      <c r="A311" t="s">
        <v>7</v>
      </c>
      <c r="B311">
        <v>5</v>
      </c>
      <c r="C311">
        <v>5</v>
      </c>
    </row>
    <row r="312" spans="1:3" x14ac:dyDescent="0.25">
      <c r="A312" t="s">
        <v>7</v>
      </c>
      <c r="B312">
        <v>6</v>
      </c>
      <c r="C312">
        <v>5</v>
      </c>
    </row>
    <row r="313" spans="1:3" x14ac:dyDescent="0.25">
      <c r="A313" t="s">
        <v>7</v>
      </c>
      <c r="B313">
        <v>7</v>
      </c>
      <c r="C313">
        <v>5</v>
      </c>
    </row>
    <row r="314" spans="1:3" x14ac:dyDescent="0.25">
      <c r="A314" t="s">
        <v>7</v>
      </c>
      <c r="B314">
        <v>8</v>
      </c>
      <c r="C314">
        <v>5</v>
      </c>
    </row>
    <row r="315" spans="1:3" x14ac:dyDescent="0.25">
      <c r="A315" t="s">
        <v>7</v>
      </c>
      <c r="B315">
        <v>9</v>
      </c>
      <c r="C315">
        <v>5</v>
      </c>
    </row>
    <row r="316" spans="1:3" x14ac:dyDescent="0.25">
      <c r="A316" t="s">
        <v>7</v>
      </c>
      <c r="B316">
        <v>10</v>
      </c>
      <c r="C316">
        <v>5</v>
      </c>
    </row>
    <row r="317" spans="1:3" x14ac:dyDescent="0.25">
      <c r="A317" t="s">
        <v>7</v>
      </c>
      <c r="B317">
        <v>11</v>
      </c>
      <c r="C317">
        <v>5</v>
      </c>
    </row>
    <row r="318" spans="1:3" x14ac:dyDescent="0.25">
      <c r="A318" t="s">
        <v>7</v>
      </c>
      <c r="B318">
        <v>12</v>
      </c>
      <c r="C318">
        <v>1</v>
      </c>
    </row>
    <row r="319" spans="1:3" x14ac:dyDescent="0.25">
      <c r="A319" t="s">
        <v>7</v>
      </c>
      <c r="B319">
        <v>13</v>
      </c>
      <c r="C319">
        <v>1</v>
      </c>
    </row>
    <row r="320" spans="1:3" x14ac:dyDescent="0.25">
      <c r="A320" t="s">
        <v>7</v>
      </c>
      <c r="B320">
        <v>14</v>
      </c>
      <c r="C320">
        <v>1</v>
      </c>
    </row>
    <row r="321" spans="1:3" x14ac:dyDescent="0.25">
      <c r="A321" t="s">
        <v>7</v>
      </c>
      <c r="B321">
        <v>15</v>
      </c>
      <c r="C321">
        <v>1</v>
      </c>
    </row>
    <row r="322" spans="1:3" x14ac:dyDescent="0.25">
      <c r="A322" t="s">
        <v>7</v>
      </c>
      <c r="B322">
        <v>16</v>
      </c>
      <c r="C322">
        <v>1</v>
      </c>
    </row>
    <row r="323" spans="1:3" x14ac:dyDescent="0.25">
      <c r="A323" t="s">
        <v>7</v>
      </c>
      <c r="B323">
        <v>17</v>
      </c>
      <c r="C323">
        <v>1</v>
      </c>
    </row>
    <row r="324" spans="1:3" x14ac:dyDescent="0.25">
      <c r="A324" t="s">
        <v>7</v>
      </c>
      <c r="B324">
        <v>18</v>
      </c>
      <c r="C324">
        <v>1</v>
      </c>
    </row>
    <row r="325" spans="1:3" x14ac:dyDescent="0.25">
      <c r="A325" t="s">
        <v>7</v>
      </c>
      <c r="B325">
        <v>19</v>
      </c>
      <c r="C325">
        <v>1</v>
      </c>
    </row>
    <row r="326" spans="1:3" x14ac:dyDescent="0.25">
      <c r="A326" t="s">
        <v>7</v>
      </c>
      <c r="B326">
        <v>20</v>
      </c>
      <c r="C326">
        <v>1</v>
      </c>
    </row>
    <row r="327" spans="1:3" x14ac:dyDescent="0.25">
      <c r="A327" t="s">
        <v>7</v>
      </c>
      <c r="B327">
        <v>21</v>
      </c>
      <c r="C327">
        <v>5</v>
      </c>
    </row>
    <row r="328" spans="1:3" x14ac:dyDescent="0.25">
      <c r="A328" t="s">
        <v>7</v>
      </c>
      <c r="B328">
        <v>22</v>
      </c>
      <c r="C328">
        <v>5</v>
      </c>
    </row>
    <row r="329" spans="1:3" x14ac:dyDescent="0.25">
      <c r="A329" t="s">
        <v>7</v>
      </c>
      <c r="B329">
        <v>23</v>
      </c>
      <c r="C329">
        <v>5</v>
      </c>
    </row>
    <row r="330" spans="1:3" x14ac:dyDescent="0.25">
      <c r="A330" t="s">
        <v>7</v>
      </c>
      <c r="B330">
        <v>24</v>
      </c>
      <c r="C330">
        <v>5</v>
      </c>
    </row>
    <row r="331" spans="1:3" x14ac:dyDescent="0.25">
      <c r="A331" t="s">
        <v>7</v>
      </c>
      <c r="B331">
        <v>25</v>
      </c>
      <c r="C331">
        <v>5</v>
      </c>
    </row>
    <row r="332" spans="1:3" x14ac:dyDescent="0.25">
      <c r="A332" t="s">
        <v>7</v>
      </c>
      <c r="B332">
        <v>26</v>
      </c>
      <c r="C332">
        <v>5</v>
      </c>
    </row>
    <row r="333" spans="1:3" x14ac:dyDescent="0.25">
      <c r="A333" t="s">
        <v>7</v>
      </c>
      <c r="B333">
        <v>27</v>
      </c>
      <c r="C333">
        <v>5</v>
      </c>
    </row>
    <row r="334" spans="1:3" x14ac:dyDescent="0.25">
      <c r="A334" t="s">
        <v>7</v>
      </c>
      <c r="B334">
        <v>28</v>
      </c>
      <c r="C334">
        <v>5</v>
      </c>
    </row>
    <row r="335" spans="1:3" x14ac:dyDescent="0.25">
      <c r="A335" t="s">
        <v>7</v>
      </c>
      <c r="B335">
        <v>29</v>
      </c>
      <c r="C335">
        <v>5</v>
      </c>
    </row>
    <row r="336" spans="1:3" x14ac:dyDescent="0.25">
      <c r="A336" t="s">
        <v>7</v>
      </c>
      <c r="B336">
        <v>30</v>
      </c>
      <c r="C336">
        <v>5</v>
      </c>
    </row>
    <row r="337" spans="1:3" x14ac:dyDescent="0.25">
      <c r="A337" t="s">
        <v>7</v>
      </c>
      <c r="B337">
        <v>31</v>
      </c>
      <c r="C337">
        <v>5</v>
      </c>
    </row>
    <row r="338" spans="1:3" x14ac:dyDescent="0.25">
      <c r="A338" t="s">
        <v>7</v>
      </c>
      <c r="B338">
        <v>32</v>
      </c>
      <c r="C338">
        <v>5</v>
      </c>
    </row>
    <row r="339" spans="1:3" x14ac:dyDescent="0.25">
      <c r="A339" t="s">
        <v>7</v>
      </c>
      <c r="B339">
        <v>33</v>
      </c>
      <c r="C339">
        <v>5</v>
      </c>
    </row>
    <row r="340" spans="1:3" x14ac:dyDescent="0.25">
      <c r="A340" t="s">
        <v>7</v>
      </c>
      <c r="B340">
        <v>34</v>
      </c>
      <c r="C340">
        <v>1</v>
      </c>
    </row>
    <row r="341" spans="1:3" x14ac:dyDescent="0.25">
      <c r="A341" t="s">
        <v>7</v>
      </c>
      <c r="B341">
        <v>35</v>
      </c>
      <c r="C341">
        <v>1</v>
      </c>
    </row>
    <row r="342" spans="1:3" x14ac:dyDescent="0.25">
      <c r="A342" t="s">
        <v>7</v>
      </c>
      <c r="B342">
        <v>36</v>
      </c>
      <c r="C342">
        <v>1</v>
      </c>
    </row>
    <row r="343" spans="1:3" x14ac:dyDescent="0.25">
      <c r="A343" t="s">
        <v>7</v>
      </c>
      <c r="B343">
        <v>37</v>
      </c>
      <c r="C343">
        <v>1</v>
      </c>
    </row>
    <row r="344" spans="1:3" x14ac:dyDescent="0.25">
      <c r="A344" t="s">
        <v>7</v>
      </c>
      <c r="B344">
        <v>38</v>
      </c>
      <c r="C344">
        <v>1</v>
      </c>
    </row>
    <row r="345" spans="1:3" x14ac:dyDescent="0.25">
      <c r="A345" t="s">
        <v>7</v>
      </c>
      <c r="B345">
        <v>39</v>
      </c>
      <c r="C345">
        <v>1</v>
      </c>
    </row>
    <row r="346" spans="1:3" x14ac:dyDescent="0.25">
      <c r="A346" t="s">
        <v>7</v>
      </c>
      <c r="B346">
        <v>40</v>
      </c>
      <c r="C346">
        <v>1</v>
      </c>
    </row>
    <row r="347" spans="1:3" x14ac:dyDescent="0.25">
      <c r="A347" t="s">
        <v>7</v>
      </c>
      <c r="B347">
        <v>41</v>
      </c>
      <c r="C347">
        <v>1</v>
      </c>
    </row>
    <row r="348" spans="1:3" x14ac:dyDescent="0.25">
      <c r="A348" t="s">
        <v>7</v>
      </c>
      <c r="B348">
        <v>42</v>
      </c>
      <c r="C348">
        <v>1</v>
      </c>
    </row>
    <row r="349" spans="1:3" x14ac:dyDescent="0.25">
      <c r="A349" t="s">
        <v>7</v>
      </c>
      <c r="B349">
        <v>43</v>
      </c>
      <c r="C349">
        <v>5</v>
      </c>
    </row>
    <row r="350" spans="1:3" x14ac:dyDescent="0.25">
      <c r="A350" t="s">
        <v>7</v>
      </c>
      <c r="B350">
        <v>44</v>
      </c>
      <c r="C350">
        <v>5</v>
      </c>
    </row>
    <row r="351" spans="1:3" x14ac:dyDescent="0.25">
      <c r="A351" t="s">
        <v>7</v>
      </c>
      <c r="B351">
        <v>45</v>
      </c>
      <c r="C351">
        <v>5</v>
      </c>
    </row>
    <row r="352" spans="1:3" x14ac:dyDescent="0.25">
      <c r="A352" t="s">
        <v>7</v>
      </c>
      <c r="B352">
        <v>46</v>
      </c>
      <c r="C352">
        <v>5</v>
      </c>
    </row>
    <row r="353" spans="1:3" x14ac:dyDescent="0.25">
      <c r="A353" t="s">
        <v>7</v>
      </c>
      <c r="B353">
        <v>47</v>
      </c>
      <c r="C353">
        <v>5</v>
      </c>
    </row>
    <row r="354" spans="1:3" x14ac:dyDescent="0.25">
      <c r="A354" t="s">
        <v>7</v>
      </c>
      <c r="B354">
        <v>48</v>
      </c>
      <c r="C354">
        <v>5</v>
      </c>
    </row>
    <row r="355" spans="1:3" x14ac:dyDescent="0.25">
      <c r="A355" t="s">
        <v>7</v>
      </c>
      <c r="B355">
        <v>49</v>
      </c>
      <c r="C355">
        <v>5</v>
      </c>
    </row>
    <row r="356" spans="1:3" x14ac:dyDescent="0.25">
      <c r="A356" t="s">
        <v>7</v>
      </c>
      <c r="B356">
        <v>50</v>
      </c>
      <c r="C356">
        <v>5</v>
      </c>
    </row>
    <row r="357" spans="1:3" x14ac:dyDescent="0.25">
      <c r="A357" t="s">
        <v>7</v>
      </c>
      <c r="B357">
        <v>51</v>
      </c>
      <c r="C357">
        <v>5</v>
      </c>
    </row>
    <row r="358" spans="1:3" x14ac:dyDescent="0.25">
      <c r="A358" t="s">
        <v>7</v>
      </c>
      <c r="B358">
        <v>52</v>
      </c>
      <c r="C358">
        <v>5</v>
      </c>
    </row>
    <row r="359" spans="1:3" x14ac:dyDescent="0.25">
      <c r="A359" t="s">
        <v>7</v>
      </c>
      <c r="B359">
        <v>53</v>
      </c>
      <c r="C359">
        <v>5</v>
      </c>
    </row>
    <row r="360" spans="1:3" x14ac:dyDescent="0.25">
      <c r="A360" t="s">
        <v>7</v>
      </c>
      <c r="B360">
        <v>54</v>
      </c>
      <c r="C360">
        <v>5</v>
      </c>
    </row>
    <row r="361" spans="1:3" x14ac:dyDescent="0.25">
      <c r="A361" t="s">
        <v>7</v>
      </c>
      <c r="B361">
        <v>55</v>
      </c>
      <c r="C361">
        <v>5</v>
      </c>
    </row>
    <row r="362" spans="1:3" x14ac:dyDescent="0.25">
      <c r="A362" t="s">
        <v>7</v>
      </c>
      <c r="B362">
        <v>56</v>
      </c>
      <c r="C362">
        <v>1</v>
      </c>
    </row>
    <row r="363" spans="1:3" x14ac:dyDescent="0.25">
      <c r="A363" t="s">
        <v>7</v>
      </c>
      <c r="B363">
        <v>57</v>
      </c>
      <c r="C363">
        <v>1</v>
      </c>
    </row>
    <row r="364" spans="1:3" x14ac:dyDescent="0.25">
      <c r="A364" t="s">
        <v>7</v>
      </c>
      <c r="B364">
        <v>58</v>
      </c>
      <c r="C364">
        <v>1</v>
      </c>
    </row>
    <row r="365" spans="1:3" x14ac:dyDescent="0.25">
      <c r="A365" t="s">
        <v>7</v>
      </c>
      <c r="B365">
        <v>59</v>
      </c>
      <c r="C365">
        <v>1</v>
      </c>
    </row>
    <row r="366" spans="1:3" x14ac:dyDescent="0.25">
      <c r="A366" t="s">
        <v>7</v>
      </c>
      <c r="B366">
        <v>60</v>
      </c>
      <c r="C366">
        <v>1</v>
      </c>
    </row>
    <row r="367" spans="1:3" x14ac:dyDescent="0.25">
      <c r="A367" t="s">
        <v>7</v>
      </c>
      <c r="B367">
        <v>61</v>
      </c>
      <c r="C367">
        <v>1</v>
      </c>
    </row>
    <row r="368" spans="1:3" x14ac:dyDescent="0.25">
      <c r="A368" t="s">
        <v>7</v>
      </c>
      <c r="B368">
        <v>62</v>
      </c>
      <c r="C368">
        <v>1</v>
      </c>
    </row>
    <row r="369" spans="1:3" x14ac:dyDescent="0.25">
      <c r="A369" t="s">
        <v>7</v>
      </c>
      <c r="B369">
        <v>63</v>
      </c>
      <c r="C369">
        <v>1</v>
      </c>
    </row>
    <row r="370" spans="1:3" x14ac:dyDescent="0.25">
      <c r="A370" t="s">
        <v>7</v>
      </c>
      <c r="B370">
        <v>64</v>
      </c>
      <c r="C370">
        <v>1</v>
      </c>
    </row>
    <row r="371" spans="1:3" x14ac:dyDescent="0.25">
      <c r="A371" t="s">
        <v>7</v>
      </c>
      <c r="B371">
        <v>65</v>
      </c>
      <c r="C371">
        <v>5</v>
      </c>
    </row>
    <row r="372" spans="1:3" x14ac:dyDescent="0.25">
      <c r="A372" t="s">
        <v>7</v>
      </c>
      <c r="B372">
        <v>66</v>
      </c>
      <c r="C372">
        <v>5</v>
      </c>
    </row>
    <row r="373" spans="1:3" x14ac:dyDescent="0.25">
      <c r="A373" t="s">
        <v>7</v>
      </c>
      <c r="B373">
        <v>67</v>
      </c>
      <c r="C373">
        <v>5</v>
      </c>
    </row>
    <row r="374" spans="1:3" x14ac:dyDescent="0.25">
      <c r="A374" t="s">
        <v>7</v>
      </c>
      <c r="B374">
        <v>68</v>
      </c>
      <c r="C374">
        <v>5</v>
      </c>
    </row>
    <row r="375" spans="1:3" x14ac:dyDescent="0.25">
      <c r="A375" t="s">
        <v>7</v>
      </c>
      <c r="B375">
        <v>69</v>
      </c>
      <c r="C375">
        <v>5</v>
      </c>
    </row>
    <row r="376" spans="1:3" x14ac:dyDescent="0.25">
      <c r="A376" t="s">
        <v>7</v>
      </c>
      <c r="B376">
        <v>70</v>
      </c>
      <c r="C376">
        <v>5</v>
      </c>
    </row>
    <row r="377" spans="1:3" x14ac:dyDescent="0.25">
      <c r="A377" t="s">
        <v>7</v>
      </c>
      <c r="B377">
        <v>71</v>
      </c>
      <c r="C377">
        <v>5</v>
      </c>
    </row>
    <row r="378" spans="1:3" x14ac:dyDescent="0.25">
      <c r="A378" t="s">
        <v>7</v>
      </c>
      <c r="B378">
        <v>72</v>
      </c>
      <c r="C378">
        <v>5</v>
      </c>
    </row>
    <row r="379" spans="1:3" x14ac:dyDescent="0.25">
      <c r="A379" t="s">
        <v>7</v>
      </c>
      <c r="B379">
        <v>73</v>
      </c>
      <c r="C379">
        <v>5</v>
      </c>
    </row>
    <row r="380" spans="1:3" x14ac:dyDescent="0.25">
      <c r="A380" t="s">
        <v>7</v>
      </c>
      <c r="B380">
        <v>74</v>
      </c>
      <c r="C380">
        <v>5</v>
      </c>
    </row>
    <row r="381" spans="1:3" x14ac:dyDescent="0.25">
      <c r="A381" t="s">
        <v>7</v>
      </c>
      <c r="B381">
        <v>75</v>
      </c>
      <c r="C381">
        <v>5</v>
      </c>
    </row>
    <row r="382" spans="1:3" x14ac:dyDescent="0.25">
      <c r="A382" t="s">
        <v>7</v>
      </c>
      <c r="B382">
        <v>76</v>
      </c>
      <c r="C382">
        <v>5</v>
      </c>
    </row>
    <row r="383" spans="1:3" x14ac:dyDescent="0.25">
      <c r="A383" t="s">
        <v>7</v>
      </c>
      <c r="B383">
        <v>77</v>
      </c>
      <c r="C383">
        <v>5</v>
      </c>
    </row>
    <row r="384" spans="1:3" x14ac:dyDescent="0.25">
      <c r="A384" t="s">
        <v>7</v>
      </c>
      <c r="B384">
        <v>78</v>
      </c>
      <c r="C384">
        <v>1</v>
      </c>
    </row>
    <row r="385" spans="1:3" x14ac:dyDescent="0.25">
      <c r="A385" t="s">
        <v>7</v>
      </c>
      <c r="B385">
        <v>79</v>
      </c>
      <c r="C385">
        <v>1</v>
      </c>
    </row>
    <row r="386" spans="1:3" x14ac:dyDescent="0.25">
      <c r="A386" t="s">
        <v>7</v>
      </c>
      <c r="B386">
        <v>80</v>
      </c>
      <c r="C386">
        <v>1</v>
      </c>
    </row>
    <row r="387" spans="1:3" x14ac:dyDescent="0.25">
      <c r="A387" t="s">
        <v>7</v>
      </c>
      <c r="B387">
        <v>81</v>
      </c>
      <c r="C387">
        <v>1</v>
      </c>
    </row>
    <row r="388" spans="1:3" x14ac:dyDescent="0.25">
      <c r="A388" t="s">
        <v>7</v>
      </c>
      <c r="B388">
        <v>82</v>
      </c>
      <c r="C388">
        <v>1</v>
      </c>
    </row>
    <row r="389" spans="1:3" x14ac:dyDescent="0.25">
      <c r="A389" t="s">
        <v>7</v>
      </c>
      <c r="B389">
        <v>83</v>
      </c>
      <c r="C389">
        <v>1</v>
      </c>
    </row>
    <row r="390" spans="1:3" x14ac:dyDescent="0.25">
      <c r="A390" t="s">
        <v>7</v>
      </c>
      <c r="B390">
        <v>84</v>
      </c>
      <c r="C390">
        <v>1</v>
      </c>
    </row>
    <row r="391" spans="1:3" x14ac:dyDescent="0.25">
      <c r="A391" t="s">
        <v>7</v>
      </c>
      <c r="B391">
        <v>85</v>
      </c>
      <c r="C391">
        <v>1</v>
      </c>
    </row>
    <row r="392" spans="1:3" x14ac:dyDescent="0.25">
      <c r="A392" t="s">
        <v>7</v>
      </c>
      <c r="B392">
        <v>86</v>
      </c>
      <c r="C392">
        <v>1</v>
      </c>
    </row>
    <row r="393" spans="1:3" x14ac:dyDescent="0.25">
      <c r="A393" t="s">
        <v>7</v>
      </c>
      <c r="B393">
        <v>87</v>
      </c>
      <c r="C393">
        <v>5</v>
      </c>
    </row>
    <row r="394" spans="1:3" x14ac:dyDescent="0.25">
      <c r="A394" t="s">
        <v>7</v>
      </c>
      <c r="B394">
        <v>88</v>
      </c>
      <c r="C394">
        <v>5</v>
      </c>
    </row>
    <row r="395" spans="1:3" x14ac:dyDescent="0.25">
      <c r="A395" t="s">
        <v>7</v>
      </c>
      <c r="B395">
        <v>89</v>
      </c>
      <c r="C395">
        <v>5</v>
      </c>
    </row>
    <row r="396" spans="1:3" x14ac:dyDescent="0.25">
      <c r="A396" t="s">
        <v>7</v>
      </c>
      <c r="B396">
        <v>90</v>
      </c>
      <c r="C396">
        <v>5</v>
      </c>
    </row>
    <row r="397" spans="1:3" x14ac:dyDescent="0.25">
      <c r="A397" t="s">
        <v>7</v>
      </c>
      <c r="B397">
        <v>91</v>
      </c>
      <c r="C397">
        <v>5</v>
      </c>
    </row>
    <row r="398" spans="1:3" x14ac:dyDescent="0.25">
      <c r="A398" t="s">
        <v>7</v>
      </c>
      <c r="B398">
        <v>92</v>
      </c>
      <c r="C398">
        <v>5</v>
      </c>
    </row>
    <row r="399" spans="1:3" x14ac:dyDescent="0.25">
      <c r="A399" t="s">
        <v>7</v>
      </c>
      <c r="B399">
        <v>93</v>
      </c>
      <c r="C399">
        <v>5</v>
      </c>
    </row>
    <row r="400" spans="1:3" x14ac:dyDescent="0.25">
      <c r="A400" t="s">
        <v>7</v>
      </c>
      <c r="B400">
        <v>94</v>
      </c>
      <c r="C400">
        <v>5</v>
      </c>
    </row>
    <row r="401" spans="1:3" x14ac:dyDescent="0.25">
      <c r="A401" t="s">
        <v>7</v>
      </c>
      <c r="B401">
        <v>95</v>
      </c>
      <c r="C401">
        <v>5</v>
      </c>
    </row>
    <row r="402" spans="1:3" x14ac:dyDescent="0.25">
      <c r="A402" t="s">
        <v>7</v>
      </c>
      <c r="B402">
        <v>96</v>
      </c>
      <c r="C402">
        <v>5</v>
      </c>
    </row>
    <row r="403" spans="1:3" x14ac:dyDescent="0.25">
      <c r="A403" t="s">
        <v>7</v>
      </c>
      <c r="B403">
        <v>97</v>
      </c>
      <c r="C403">
        <v>5</v>
      </c>
    </row>
    <row r="404" spans="1:3" x14ac:dyDescent="0.25">
      <c r="A404" t="s">
        <v>7</v>
      </c>
      <c r="B404">
        <v>98</v>
      </c>
      <c r="C404">
        <v>5</v>
      </c>
    </row>
    <row r="405" spans="1:3" x14ac:dyDescent="0.25">
      <c r="A405" t="s">
        <v>7</v>
      </c>
      <c r="B405">
        <v>99</v>
      </c>
      <c r="C405">
        <v>5</v>
      </c>
    </row>
    <row r="406" spans="1:3" x14ac:dyDescent="0.25">
      <c r="A406" t="s">
        <v>7</v>
      </c>
      <c r="B406">
        <v>100</v>
      </c>
      <c r="C406">
        <v>1</v>
      </c>
    </row>
    <row r="407" spans="1:3" x14ac:dyDescent="0.25">
      <c r="A407" t="s">
        <v>8</v>
      </c>
      <c r="B407">
        <v>0</v>
      </c>
      <c r="C407">
        <v>5</v>
      </c>
    </row>
    <row r="408" spans="1:3" x14ac:dyDescent="0.25">
      <c r="A408" t="s">
        <v>8</v>
      </c>
      <c r="B408">
        <v>1</v>
      </c>
      <c r="C408">
        <v>5</v>
      </c>
    </row>
    <row r="409" spans="1:3" x14ac:dyDescent="0.25">
      <c r="A409" t="s">
        <v>8</v>
      </c>
      <c r="B409">
        <v>2</v>
      </c>
      <c r="C409">
        <v>5</v>
      </c>
    </row>
    <row r="410" spans="1:3" x14ac:dyDescent="0.25">
      <c r="A410" t="s">
        <v>8</v>
      </c>
      <c r="B410">
        <v>3</v>
      </c>
      <c r="C410">
        <v>1</v>
      </c>
    </row>
    <row r="411" spans="1:3" x14ac:dyDescent="0.25">
      <c r="A411" t="s">
        <v>8</v>
      </c>
      <c r="B411">
        <v>4</v>
      </c>
      <c r="C411">
        <v>1</v>
      </c>
    </row>
    <row r="412" spans="1:3" x14ac:dyDescent="0.25">
      <c r="A412" t="s">
        <v>8</v>
      </c>
      <c r="B412">
        <v>5</v>
      </c>
      <c r="C412">
        <v>1</v>
      </c>
    </row>
    <row r="413" spans="1:3" x14ac:dyDescent="0.25">
      <c r="A413" t="s">
        <v>8</v>
      </c>
      <c r="B413">
        <v>6</v>
      </c>
      <c r="C413">
        <v>5</v>
      </c>
    </row>
    <row r="414" spans="1:3" x14ac:dyDescent="0.25">
      <c r="A414" t="s">
        <v>8</v>
      </c>
      <c r="B414">
        <v>7</v>
      </c>
      <c r="C414">
        <v>5</v>
      </c>
    </row>
    <row r="415" spans="1:3" x14ac:dyDescent="0.25">
      <c r="A415" t="s">
        <v>8</v>
      </c>
      <c r="B415">
        <v>8</v>
      </c>
      <c r="C415">
        <v>5</v>
      </c>
    </row>
    <row r="416" spans="1:3" x14ac:dyDescent="0.25">
      <c r="A416" t="s">
        <v>8</v>
      </c>
      <c r="B416">
        <v>9</v>
      </c>
      <c r="C416">
        <v>5</v>
      </c>
    </row>
    <row r="417" spans="1:3" x14ac:dyDescent="0.25">
      <c r="A417" t="s">
        <v>8</v>
      </c>
      <c r="B417">
        <v>10</v>
      </c>
      <c r="C417">
        <v>5</v>
      </c>
    </row>
    <row r="418" spans="1:3" x14ac:dyDescent="0.25">
      <c r="A418" t="s">
        <v>8</v>
      </c>
      <c r="B418">
        <v>11</v>
      </c>
      <c r="C418">
        <v>5</v>
      </c>
    </row>
    <row r="419" spans="1:3" x14ac:dyDescent="0.25">
      <c r="A419" t="s">
        <v>8</v>
      </c>
      <c r="B419">
        <v>12</v>
      </c>
      <c r="C419">
        <v>5</v>
      </c>
    </row>
    <row r="420" spans="1:3" x14ac:dyDescent="0.25">
      <c r="A420" t="s">
        <v>8</v>
      </c>
      <c r="B420">
        <v>13</v>
      </c>
      <c r="C420">
        <v>5</v>
      </c>
    </row>
    <row r="421" spans="1:3" x14ac:dyDescent="0.25">
      <c r="A421" t="s">
        <v>8</v>
      </c>
      <c r="B421">
        <v>14</v>
      </c>
      <c r="C421">
        <v>5</v>
      </c>
    </row>
    <row r="422" spans="1:3" x14ac:dyDescent="0.25">
      <c r="A422" t="s">
        <v>8</v>
      </c>
      <c r="B422">
        <v>15</v>
      </c>
      <c r="C422">
        <v>5</v>
      </c>
    </row>
    <row r="423" spans="1:3" x14ac:dyDescent="0.25">
      <c r="A423" t="s">
        <v>8</v>
      </c>
      <c r="B423">
        <v>16</v>
      </c>
      <c r="C423">
        <v>5</v>
      </c>
    </row>
    <row r="424" spans="1:3" x14ac:dyDescent="0.25">
      <c r="A424" t="s">
        <v>8</v>
      </c>
      <c r="B424">
        <v>17</v>
      </c>
      <c r="C424">
        <v>5</v>
      </c>
    </row>
    <row r="425" spans="1:3" x14ac:dyDescent="0.25">
      <c r="A425" t="s">
        <v>8</v>
      </c>
      <c r="B425">
        <v>18</v>
      </c>
      <c r="C425">
        <v>5</v>
      </c>
    </row>
    <row r="426" spans="1:3" x14ac:dyDescent="0.25">
      <c r="A426" t="s">
        <v>8</v>
      </c>
      <c r="B426">
        <v>19</v>
      </c>
      <c r="C426">
        <v>1</v>
      </c>
    </row>
    <row r="427" spans="1:3" x14ac:dyDescent="0.25">
      <c r="A427" t="s">
        <v>8</v>
      </c>
      <c r="B427">
        <v>20</v>
      </c>
      <c r="C427">
        <v>1</v>
      </c>
    </row>
    <row r="428" spans="1:3" x14ac:dyDescent="0.25">
      <c r="A428" t="s">
        <v>8</v>
      </c>
      <c r="B428">
        <v>21</v>
      </c>
      <c r="C428">
        <v>1</v>
      </c>
    </row>
    <row r="429" spans="1:3" x14ac:dyDescent="0.25">
      <c r="A429" t="s">
        <v>8</v>
      </c>
      <c r="B429">
        <v>22</v>
      </c>
      <c r="C429">
        <v>1</v>
      </c>
    </row>
    <row r="430" spans="1:3" x14ac:dyDescent="0.25">
      <c r="A430" t="s">
        <v>8</v>
      </c>
      <c r="B430">
        <v>23</v>
      </c>
      <c r="C430">
        <v>1</v>
      </c>
    </row>
    <row r="431" spans="1:3" x14ac:dyDescent="0.25">
      <c r="A431" t="s">
        <v>8</v>
      </c>
      <c r="B431">
        <v>24</v>
      </c>
      <c r="C431">
        <v>1</v>
      </c>
    </row>
    <row r="432" spans="1:3" x14ac:dyDescent="0.25">
      <c r="A432" t="s">
        <v>8</v>
      </c>
      <c r="B432">
        <v>25</v>
      </c>
      <c r="C432">
        <v>1</v>
      </c>
    </row>
    <row r="433" spans="1:3" x14ac:dyDescent="0.25">
      <c r="A433" t="s">
        <v>8</v>
      </c>
      <c r="B433">
        <v>26</v>
      </c>
      <c r="C433">
        <v>1</v>
      </c>
    </row>
    <row r="434" spans="1:3" x14ac:dyDescent="0.25">
      <c r="A434" t="s">
        <v>8</v>
      </c>
      <c r="B434">
        <v>27</v>
      </c>
      <c r="C434">
        <v>1</v>
      </c>
    </row>
    <row r="435" spans="1:3" x14ac:dyDescent="0.25">
      <c r="A435" t="s">
        <v>8</v>
      </c>
      <c r="B435">
        <v>28</v>
      </c>
      <c r="C435">
        <v>5</v>
      </c>
    </row>
    <row r="436" spans="1:3" x14ac:dyDescent="0.25">
      <c r="A436" t="s">
        <v>8</v>
      </c>
      <c r="B436">
        <v>29</v>
      </c>
      <c r="C436">
        <v>5</v>
      </c>
    </row>
    <row r="437" spans="1:3" x14ac:dyDescent="0.25">
      <c r="A437" t="s">
        <v>8</v>
      </c>
      <c r="B437">
        <v>30</v>
      </c>
      <c r="C437">
        <v>5</v>
      </c>
    </row>
    <row r="438" spans="1:3" x14ac:dyDescent="0.25">
      <c r="A438" t="s">
        <v>8</v>
      </c>
      <c r="B438">
        <v>31</v>
      </c>
      <c r="C438">
        <v>5</v>
      </c>
    </row>
    <row r="439" spans="1:3" x14ac:dyDescent="0.25">
      <c r="A439" t="s">
        <v>8</v>
      </c>
      <c r="B439">
        <v>32</v>
      </c>
      <c r="C439">
        <v>5</v>
      </c>
    </row>
    <row r="440" spans="1:3" x14ac:dyDescent="0.25">
      <c r="A440" t="s">
        <v>8</v>
      </c>
      <c r="B440">
        <v>33</v>
      </c>
      <c r="C440">
        <v>5</v>
      </c>
    </row>
    <row r="441" spans="1:3" x14ac:dyDescent="0.25">
      <c r="A441" t="s">
        <v>8</v>
      </c>
      <c r="B441">
        <v>34</v>
      </c>
      <c r="C441">
        <v>5</v>
      </c>
    </row>
    <row r="442" spans="1:3" x14ac:dyDescent="0.25">
      <c r="A442" t="s">
        <v>8</v>
      </c>
      <c r="B442">
        <v>35</v>
      </c>
      <c r="C442">
        <v>5</v>
      </c>
    </row>
    <row r="443" spans="1:3" x14ac:dyDescent="0.25">
      <c r="A443" t="s">
        <v>8</v>
      </c>
      <c r="B443">
        <v>36</v>
      </c>
      <c r="C443">
        <v>5</v>
      </c>
    </row>
    <row r="444" spans="1:3" x14ac:dyDescent="0.25">
      <c r="A444" t="s">
        <v>8</v>
      </c>
      <c r="B444">
        <v>37</v>
      </c>
      <c r="C444">
        <v>5</v>
      </c>
    </row>
    <row r="445" spans="1:3" x14ac:dyDescent="0.25">
      <c r="A445" t="s">
        <v>8</v>
      </c>
      <c r="B445">
        <v>38</v>
      </c>
      <c r="C445">
        <v>5</v>
      </c>
    </row>
    <row r="446" spans="1:3" x14ac:dyDescent="0.25">
      <c r="A446" t="s">
        <v>8</v>
      </c>
      <c r="B446">
        <v>39</v>
      </c>
      <c r="C446">
        <v>5</v>
      </c>
    </row>
    <row r="447" spans="1:3" x14ac:dyDescent="0.25">
      <c r="A447" t="s">
        <v>8</v>
      </c>
      <c r="B447">
        <v>40</v>
      </c>
      <c r="C447">
        <v>5</v>
      </c>
    </row>
    <row r="448" spans="1:3" x14ac:dyDescent="0.25">
      <c r="A448" t="s">
        <v>8</v>
      </c>
      <c r="B448">
        <v>41</v>
      </c>
      <c r="C448">
        <v>1</v>
      </c>
    </row>
    <row r="449" spans="1:3" x14ac:dyDescent="0.25">
      <c r="A449" t="s">
        <v>8</v>
      </c>
      <c r="B449">
        <v>42</v>
      </c>
      <c r="C449">
        <v>1</v>
      </c>
    </row>
    <row r="450" spans="1:3" x14ac:dyDescent="0.25">
      <c r="A450" t="s">
        <v>8</v>
      </c>
      <c r="B450">
        <v>43</v>
      </c>
      <c r="C450">
        <v>1</v>
      </c>
    </row>
    <row r="451" spans="1:3" x14ac:dyDescent="0.25">
      <c r="A451" t="s">
        <v>8</v>
      </c>
      <c r="B451">
        <v>44</v>
      </c>
      <c r="C451">
        <v>1</v>
      </c>
    </row>
    <row r="452" spans="1:3" x14ac:dyDescent="0.25">
      <c r="A452" t="s">
        <v>8</v>
      </c>
      <c r="B452">
        <v>45</v>
      </c>
      <c r="C452">
        <v>1</v>
      </c>
    </row>
    <row r="453" spans="1:3" x14ac:dyDescent="0.25">
      <c r="A453" t="s">
        <v>8</v>
      </c>
      <c r="B453">
        <v>46</v>
      </c>
      <c r="C453">
        <v>1</v>
      </c>
    </row>
    <row r="454" spans="1:3" x14ac:dyDescent="0.25">
      <c r="A454" t="s">
        <v>8</v>
      </c>
      <c r="B454">
        <v>47</v>
      </c>
      <c r="C454">
        <v>1</v>
      </c>
    </row>
    <row r="455" spans="1:3" x14ac:dyDescent="0.25">
      <c r="A455" t="s">
        <v>8</v>
      </c>
      <c r="B455">
        <v>48</v>
      </c>
      <c r="C455">
        <v>1</v>
      </c>
    </row>
    <row r="456" spans="1:3" x14ac:dyDescent="0.25">
      <c r="A456" t="s">
        <v>8</v>
      </c>
      <c r="B456">
        <v>49</v>
      </c>
      <c r="C456">
        <v>1</v>
      </c>
    </row>
    <row r="457" spans="1:3" x14ac:dyDescent="0.25">
      <c r="A457" t="s">
        <v>8</v>
      </c>
      <c r="B457">
        <v>50</v>
      </c>
      <c r="C457">
        <v>5</v>
      </c>
    </row>
    <row r="458" spans="1:3" x14ac:dyDescent="0.25">
      <c r="A458" t="s">
        <v>8</v>
      </c>
      <c r="B458">
        <v>51</v>
      </c>
      <c r="C458">
        <v>5</v>
      </c>
    </row>
    <row r="459" spans="1:3" x14ac:dyDescent="0.25">
      <c r="A459" t="s">
        <v>8</v>
      </c>
      <c r="B459">
        <v>52</v>
      </c>
      <c r="C459">
        <v>5</v>
      </c>
    </row>
    <row r="460" spans="1:3" x14ac:dyDescent="0.25">
      <c r="A460" t="s">
        <v>8</v>
      </c>
      <c r="B460">
        <v>53</v>
      </c>
      <c r="C460">
        <v>5</v>
      </c>
    </row>
    <row r="461" spans="1:3" x14ac:dyDescent="0.25">
      <c r="A461" t="s">
        <v>8</v>
      </c>
      <c r="B461">
        <v>54</v>
      </c>
      <c r="C461">
        <v>5</v>
      </c>
    </row>
    <row r="462" spans="1:3" x14ac:dyDescent="0.25">
      <c r="A462" t="s">
        <v>8</v>
      </c>
      <c r="B462">
        <v>55</v>
      </c>
      <c r="C462">
        <v>5</v>
      </c>
    </row>
    <row r="463" spans="1:3" x14ac:dyDescent="0.25">
      <c r="A463" t="s">
        <v>8</v>
      </c>
      <c r="B463">
        <v>56</v>
      </c>
      <c r="C463">
        <v>5</v>
      </c>
    </row>
    <row r="464" spans="1:3" x14ac:dyDescent="0.25">
      <c r="A464" t="s">
        <v>8</v>
      </c>
      <c r="B464">
        <v>57</v>
      </c>
      <c r="C464">
        <v>5</v>
      </c>
    </row>
    <row r="465" spans="1:3" x14ac:dyDescent="0.25">
      <c r="A465" t="s">
        <v>8</v>
      </c>
      <c r="B465">
        <v>58</v>
      </c>
      <c r="C465">
        <v>5</v>
      </c>
    </row>
    <row r="466" spans="1:3" x14ac:dyDescent="0.25">
      <c r="A466" t="s">
        <v>8</v>
      </c>
      <c r="B466">
        <v>59</v>
      </c>
      <c r="C466">
        <v>5</v>
      </c>
    </row>
    <row r="467" spans="1:3" x14ac:dyDescent="0.25">
      <c r="A467" t="s">
        <v>8</v>
      </c>
      <c r="B467">
        <v>60</v>
      </c>
      <c r="C467">
        <v>5</v>
      </c>
    </row>
    <row r="468" spans="1:3" x14ac:dyDescent="0.25">
      <c r="A468" t="s">
        <v>8</v>
      </c>
      <c r="B468">
        <v>61</v>
      </c>
      <c r="C468">
        <v>5</v>
      </c>
    </row>
    <row r="469" spans="1:3" x14ac:dyDescent="0.25">
      <c r="A469" t="s">
        <v>8</v>
      </c>
      <c r="B469">
        <v>62</v>
      </c>
      <c r="C469">
        <v>5</v>
      </c>
    </row>
    <row r="470" spans="1:3" x14ac:dyDescent="0.25">
      <c r="A470" t="s">
        <v>8</v>
      </c>
      <c r="B470">
        <v>63</v>
      </c>
      <c r="C470">
        <v>1</v>
      </c>
    </row>
    <row r="471" spans="1:3" x14ac:dyDescent="0.25">
      <c r="A471" t="s">
        <v>8</v>
      </c>
      <c r="B471">
        <v>64</v>
      </c>
      <c r="C471">
        <v>1</v>
      </c>
    </row>
    <row r="472" spans="1:3" x14ac:dyDescent="0.25">
      <c r="A472" t="s">
        <v>8</v>
      </c>
      <c r="B472">
        <v>65</v>
      </c>
      <c r="C472">
        <v>1</v>
      </c>
    </row>
    <row r="473" spans="1:3" x14ac:dyDescent="0.25">
      <c r="A473" t="s">
        <v>8</v>
      </c>
      <c r="B473">
        <v>66</v>
      </c>
      <c r="C473">
        <v>1</v>
      </c>
    </row>
    <row r="474" spans="1:3" x14ac:dyDescent="0.25">
      <c r="A474" t="s">
        <v>8</v>
      </c>
      <c r="B474">
        <v>67</v>
      </c>
      <c r="C474">
        <v>1</v>
      </c>
    </row>
    <row r="475" spans="1:3" x14ac:dyDescent="0.25">
      <c r="A475" t="s">
        <v>8</v>
      </c>
      <c r="B475">
        <v>68</v>
      </c>
      <c r="C475">
        <v>1</v>
      </c>
    </row>
    <row r="476" spans="1:3" x14ac:dyDescent="0.25">
      <c r="A476" t="s">
        <v>8</v>
      </c>
      <c r="B476">
        <v>69</v>
      </c>
      <c r="C476">
        <v>1</v>
      </c>
    </row>
    <row r="477" spans="1:3" x14ac:dyDescent="0.25">
      <c r="A477" t="s">
        <v>8</v>
      </c>
      <c r="B477">
        <v>70</v>
      </c>
      <c r="C477">
        <v>1</v>
      </c>
    </row>
    <row r="478" spans="1:3" x14ac:dyDescent="0.25">
      <c r="A478" t="s">
        <v>8</v>
      </c>
      <c r="B478">
        <v>71</v>
      </c>
      <c r="C478">
        <v>1</v>
      </c>
    </row>
    <row r="479" spans="1:3" x14ac:dyDescent="0.25">
      <c r="A479" t="s">
        <v>8</v>
      </c>
      <c r="B479">
        <v>72</v>
      </c>
      <c r="C479">
        <v>5</v>
      </c>
    </row>
    <row r="480" spans="1:3" x14ac:dyDescent="0.25">
      <c r="A480" t="s">
        <v>8</v>
      </c>
      <c r="B480">
        <v>73</v>
      </c>
      <c r="C480">
        <v>5</v>
      </c>
    </row>
    <row r="481" spans="1:3" x14ac:dyDescent="0.25">
      <c r="A481" t="s">
        <v>8</v>
      </c>
      <c r="B481">
        <v>74</v>
      </c>
      <c r="C481">
        <v>5</v>
      </c>
    </row>
    <row r="482" spans="1:3" x14ac:dyDescent="0.25">
      <c r="A482" t="s">
        <v>8</v>
      </c>
      <c r="B482">
        <v>75</v>
      </c>
      <c r="C482">
        <v>5</v>
      </c>
    </row>
    <row r="483" spans="1:3" x14ac:dyDescent="0.25">
      <c r="A483" t="s">
        <v>8</v>
      </c>
      <c r="B483">
        <v>76</v>
      </c>
      <c r="C483">
        <v>5</v>
      </c>
    </row>
    <row r="484" spans="1:3" x14ac:dyDescent="0.25">
      <c r="A484" t="s">
        <v>8</v>
      </c>
      <c r="B484">
        <v>77</v>
      </c>
      <c r="C484">
        <v>5</v>
      </c>
    </row>
    <row r="485" spans="1:3" x14ac:dyDescent="0.25">
      <c r="A485" t="s">
        <v>8</v>
      </c>
      <c r="B485">
        <v>78</v>
      </c>
      <c r="C485">
        <v>5</v>
      </c>
    </row>
    <row r="486" spans="1:3" x14ac:dyDescent="0.25">
      <c r="A486" t="s">
        <v>8</v>
      </c>
      <c r="B486">
        <v>79</v>
      </c>
      <c r="C486">
        <v>5</v>
      </c>
    </row>
    <row r="487" spans="1:3" x14ac:dyDescent="0.25">
      <c r="A487" t="s">
        <v>8</v>
      </c>
      <c r="B487">
        <v>80</v>
      </c>
      <c r="C487">
        <v>5</v>
      </c>
    </row>
    <row r="488" spans="1:3" x14ac:dyDescent="0.25">
      <c r="A488" t="s">
        <v>8</v>
      </c>
      <c r="B488">
        <v>81</v>
      </c>
      <c r="C488">
        <v>5</v>
      </c>
    </row>
    <row r="489" spans="1:3" x14ac:dyDescent="0.25">
      <c r="A489" t="s">
        <v>8</v>
      </c>
      <c r="B489">
        <v>82</v>
      </c>
      <c r="C489">
        <v>5</v>
      </c>
    </row>
    <row r="490" spans="1:3" x14ac:dyDescent="0.25">
      <c r="A490" t="s">
        <v>8</v>
      </c>
      <c r="B490">
        <v>83</v>
      </c>
      <c r="C490">
        <v>5</v>
      </c>
    </row>
    <row r="491" spans="1:3" x14ac:dyDescent="0.25">
      <c r="A491" t="s">
        <v>8</v>
      </c>
      <c r="B491">
        <v>84</v>
      </c>
      <c r="C491">
        <v>5</v>
      </c>
    </row>
    <row r="492" spans="1:3" x14ac:dyDescent="0.25">
      <c r="A492" t="s">
        <v>8</v>
      </c>
      <c r="B492">
        <v>85</v>
      </c>
      <c r="C492">
        <v>1</v>
      </c>
    </row>
    <row r="493" spans="1:3" x14ac:dyDescent="0.25">
      <c r="A493" t="s">
        <v>8</v>
      </c>
      <c r="B493">
        <v>86</v>
      </c>
      <c r="C493">
        <v>1</v>
      </c>
    </row>
    <row r="494" spans="1:3" x14ac:dyDescent="0.25">
      <c r="A494" t="s">
        <v>8</v>
      </c>
      <c r="B494">
        <v>87</v>
      </c>
      <c r="C494">
        <v>1</v>
      </c>
    </row>
    <row r="495" spans="1:3" x14ac:dyDescent="0.25">
      <c r="A495" t="s">
        <v>8</v>
      </c>
      <c r="B495">
        <v>88</v>
      </c>
      <c r="C495">
        <v>1</v>
      </c>
    </row>
    <row r="496" spans="1:3" x14ac:dyDescent="0.25">
      <c r="A496" t="s">
        <v>8</v>
      </c>
      <c r="B496">
        <v>89</v>
      </c>
      <c r="C496">
        <v>1</v>
      </c>
    </row>
    <row r="497" spans="1:3" x14ac:dyDescent="0.25">
      <c r="A497" t="s">
        <v>8</v>
      </c>
      <c r="B497">
        <v>90</v>
      </c>
      <c r="C497">
        <v>1</v>
      </c>
    </row>
    <row r="498" spans="1:3" x14ac:dyDescent="0.25">
      <c r="A498" t="s">
        <v>8</v>
      </c>
      <c r="B498">
        <v>91</v>
      </c>
      <c r="C498">
        <v>1</v>
      </c>
    </row>
    <row r="499" spans="1:3" x14ac:dyDescent="0.25">
      <c r="A499" t="s">
        <v>8</v>
      </c>
      <c r="B499">
        <v>92</v>
      </c>
      <c r="C499">
        <v>1</v>
      </c>
    </row>
    <row r="500" spans="1:3" x14ac:dyDescent="0.25">
      <c r="A500" t="s">
        <v>8</v>
      </c>
      <c r="B500">
        <v>93</v>
      </c>
      <c r="C500">
        <v>1</v>
      </c>
    </row>
    <row r="501" spans="1:3" x14ac:dyDescent="0.25">
      <c r="A501" t="s">
        <v>8</v>
      </c>
      <c r="B501">
        <v>94</v>
      </c>
      <c r="C501">
        <v>5</v>
      </c>
    </row>
    <row r="502" spans="1:3" x14ac:dyDescent="0.25">
      <c r="A502" t="s">
        <v>8</v>
      </c>
      <c r="B502">
        <v>95</v>
      </c>
      <c r="C502">
        <v>5</v>
      </c>
    </row>
    <row r="503" spans="1:3" x14ac:dyDescent="0.25">
      <c r="A503" t="s">
        <v>8</v>
      </c>
      <c r="B503">
        <v>96</v>
      </c>
      <c r="C503">
        <v>5</v>
      </c>
    </row>
    <row r="504" spans="1:3" x14ac:dyDescent="0.25">
      <c r="A504" t="s">
        <v>8</v>
      </c>
      <c r="B504">
        <v>97</v>
      </c>
      <c r="C504">
        <v>5</v>
      </c>
    </row>
    <row r="505" spans="1:3" x14ac:dyDescent="0.25">
      <c r="A505" t="s">
        <v>8</v>
      </c>
      <c r="B505">
        <v>98</v>
      </c>
      <c r="C505">
        <v>5</v>
      </c>
    </row>
    <row r="506" spans="1:3" x14ac:dyDescent="0.25">
      <c r="A506" t="s">
        <v>8</v>
      </c>
      <c r="B506">
        <v>99</v>
      </c>
      <c r="C506">
        <v>5</v>
      </c>
    </row>
    <row r="507" spans="1:3" x14ac:dyDescent="0.25">
      <c r="A507" t="s">
        <v>8</v>
      </c>
      <c r="B507">
        <v>100</v>
      </c>
      <c r="C50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</v>
      </c>
      <c r="B2" t="s">
        <v>2</v>
      </c>
      <c r="C2" t="s">
        <v>10</v>
      </c>
    </row>
    <row r="3" spans="1:3" x14ac:dyDescent="0.25">
      <c r="A3" t="s">
        <v>4</v>
      </c>
      <c r="B3">
        <v>0</v>
      </c>
      <c r="C3">
        <v>0</v>
      </c>
    </row>
    <row r="4" spans="1:3" x14ac:dyDescent="0.25">
      <c r="A4" t="s">
        <v>4</v>
      </c>
      <c r="B4">
        <v>1</v>
      </c>
      <c r="C4">
        <v>0.63</v>
      </c>
    </row>
    <row r="5" spans="1:3" x14ac:dyDescent="0.25">
      <c r="A5" t="s">
        <v>4</v>
      </c>
      <c r="B5">
        <v>2</v>
      </c>
      <c r="C5">
        <v>1.03</v>
      </c>
    </row>
    <row r="6" spans="1:3" x14ac:dyDescent="0.25">
      <c r="A6" t="s">
        <v>4</v>
      </c>
      <c r="B6">
        <v>3</v>
      </c>
      <c r="C6">
        <v>1.28</v>
      </c>
    </row>
    <row r="7" spans="1:3" x14ac:dyDescent="0.25">
      <c r="A7" t="s">
        <v>4</v>
      </c>
      <c r="B7">
        <v>4</v>
      </c>
      <c r="C7">
        <v>3.95</v>
      </c>
    </row>
    <row r="8" spans="1:3" x14ac:dyDescent="0.25">
      <c r="A8" t="s">
        <v>4</v>
      </c>
      <c r="B8">
        <v>5</v>
      </c>
      <c r="C8">
        <v>5.64</v>
      </c>
    </row>
    <row r="9" spans="1:3" x14ac:dyDescent="0.25">
      <c r="A9" t="s">
        <v>4</v>
      </c>
      <c r="B9">
        <v>6</v>
      </c>
      <c r="C9">
        <v>6.7</v>
      </c>
    </row>
    <row r="10" spans="1:3" x14ac:dyDescent="0.25">
      <c r="A10" t="s">
        <v>4</v>
      </c>
      <c r="B10">
        <v>7</v>
      </c>
      <c r="C10">
        <v>4.8499999999999996</v>
      </c>
    </row>
    <row r="11" spans="1:3" x14ac:dyDescent="0.25">
      <c r="A11" t="s">
        <v>4</v>
      </c>
      <c r="B11">
        <v>8</v>
      </c>
      <c r="C11">
        <v>3.69</v>
      </c>
    </row>
    <row r="12" spans="1:3" x14ac:dyDescent="0.25">
      <c r="A12" t="s">
        <v>4</v>
      </c>
      <c r="B12">
        <v>9</v>
      </c>
      <c r="C12">
        <v>2.95</v>
      </c>
    </row>
    <row r="13" spans="1:3" x14ac:dyDescent="0.25">
      <c r="A13" t="s">
        <v>4</v>
      </c>
      <c r="B13">
        <v>10</v>
      </c>
      <c r="C13">
        <v>2.4900000000000002</v>
      </c>
    </row>
    <row r="14" spans="1:3" x14ac:dyDescent="0.25">
      <c r="A14" t="s">
        <v>4</v>
      </c>
      <c r="B14">
        <v>11</v>
      </c>
      <c r="C14">
        <v>2.2000000000000002</v>
      </c>
    </row>
    <row r="15" spans="1:3" x14ac:dyDescent="0.25">
      <c r="A15" t="s">
        <v>4</v>
      </c>
      <c r="B15">
        <v>12</v>
      </c>
      <c r="C15">
        <v>2.02</v>
      </c>
    </row>
    <row r="16" spans="1:3" x14ac:dyDescent="0.25">
      <c r="A16" t="s">
        <v>4</v>
      </c>
      <c r="B16">
        <v>13</v>
      </c>
      <c r="C16">
        <v>1.9</v>
      </c>
    </row>
    <row r="17" spans="1:3" x14ac:dyDescent="0.25">
      <c r="A17" t="s">
        <v>4</v>
      </c>
      <c r="B17">
        <v>14</v>
      </c>
      <c r="C17">
        <v>1.83</v>
      </c>
    </row>
    <row r="18" spans="1:3" x14ac:dyDescent="0.25">
      <c r="A18" t="s">
        <v>4</v>
      </c>
      <c r="B18">
        <v>15</v>
      </c>
      <c r="C18">
        <v>1.78</v>
      </c>
    </row>
    <row r="19" spans="1:3" x14ac:dyDescent="0.25">
      <c r="A19" t="s">
        <v>4</v>
      </c>
      <c r="B19">
        <v>16</v>
      </c>
      <c r="C19">
        <v>1.75</v>
      </c>
    </row>
    <row r="20" spans="1:3" x14ac:dyDescent="0.25">
      <c r="A20" t="s">
        <v>4</v>
      </c>
      <c r="B20">
        <v>17</v>
      </c>
      <c r="C20">
        <v>1.73</v>
      </c>
    </row>
    <row r="21" spans="1:3" x14ac:dyDescent="0.25">
      <c r="A21" t="s">
        <v>4</v>
      </c>
      <c r="B21">
        <v>18</v>
      </c>
      <c r="C21">
        <v>1.72</v>
      </c>
    </row>
    <row r="22" spans="1:3" x14ac:dyDescent="0.25">
      <c r="A22" t="s">
        <v>4</v>
      </c>
      <c r="B22">
        <v>19</v>
      </c>
      <c r="C22">
        <v>1.71</v>
      </c>
    </row>
    <row r="23" spans="1:3" x14ac:dyDescent="0.25">
      <c r="A23" t="s">
        <v>4</v>
      </c>
      <c r="B23">
        <v>20</v>
      </c>
      <c r="C23">
        <v>4.2300000000000004</v>
      </c>
    </row>
    <row r="24" spans="1:3" x14ac:dyDescent="0.25">
      <c r="A24" t="s">
        <v>4</v>
      </c>
      <c r="B24">
        <v>21</v>
      </c>
      <c r="C24">
        <v>5.81</v>
      </c>
    </row>
    <row r="25" spans="1:3" x14ac:dyDescent="0.25">
      <c r="A25" t="s">
        <v>4</v>
      </c>
      <c r="B25">
        <v>22</v>
      </c>
      <c r="C25">
        <v>6.81</v>
      </c>
    </row>
    <row r="26" spans="1:3" x14ac:dyDescent="0.25">
      <c r="A26" t="s">
        <v>4</v>
      </c>
      <c r="B26">
        <v>23</v>
      </c>
      <c r="C26">
        <v>7.44</v>
      </c>
    </row>
    <row r="27" spans="1:3" x14ac:dyDescent="0.25">
      <c r="A27" t="s">
        <v>4</v>
      </c>
      <c r="B27">
        <v>24</v>
      </c>
      <c r="C27">
        <v>7.84</v>
      </c>
    </row>
    <row r="28" spans="1:3" x14ac:dyDescent="0.25">
      <c r="A28" t="s">
        <v>4</v>
      </c>
      <c r="B28">
        <v>25</v>
      </c>
      <c r="C28">
        <v>8.09</v>
      </c>
    </row>
    <row r="29" spans="1:3" x14ac:dyDescent="0.25">
      <c r="A29" t="s">
        <v>4</v>
      </c>
      <c r="B29">
        <v>26</v>
      </c>
      <c r="C29">
        <v>8.25</v>
      </c>
    </row>
    <row r="30" spans="1:3" x14ac:dyDescent="0.25">
      <c r="A30" t="s">
        <v>4</v>
      </c>
      <c r="B30">
        <v>27</v>
      </c>
      <c r="C30">
        <v>8.34</v>
      </c>
    </row>
    <row r="31" spans="1:3" x14ac:dyDescent="0.25">
      <c r="A31" t="s">
        <v>4</v>
      </c>
      <c r="B31">
        <v>28</v>
      </c>
      <c r="C31">
        <v>8.41</v>
      </c>
    </row>
    <row r="32" spans="1:3" x14ac:dyDescent="0.25">
      <c r="A32" t="s">
        <v>4</v>
      </c>
      <c r="B32">
        <v>29</v>
      </c>
      <c r="C32">
        <v>5.93</v>
      </c>
    </row>
    <row r="33" spans="1:3" x14ac:dyDescent="0.25">
      <c r="A33" t="s">
        <v>4</v>
      </c>
      <c r="B33">
        <v>30</v>
      </c>
      <c r="C33">
        <v>4.3600000000000003</v>
      </c>
    </row>
    <row r="34" spans="1:3" x14ac:dyDescent="0.25">
      <c r="A34" t="s">
        <v>4</v>
      </c>
      <c r="B34">
        <v>31</v>
      </c>
      <c r="C34">
        <v>3.38</v>
      </c>
    </row>
    <row r="35" spans="1:3" x14ac:dyDescent="0.25">
      <c r="A35" t="s">
        <v>4</v>
      </c>
      <c r="B35">
        <v>32</v>
      </c>
      <c r="C35">
        <v>2.76</v>
      </c>
    </row>
    <row r="36" spans="1:3" x14ac:dyDescent="0.25">
      <c r="A36" t="s">
        <v>4</v>
      </c>
      <c r="B36">
        <v>33</v>
      </c>
      <c r="C36">
        <v>2.37</v>
      </c>
    </row>
    <row r="37" spans="1:3" x14ac:dyDescent="0.25">
      <c r="A37" t="s">
        <v>4</v>
      </c>
      <c r="B37">
        <v>34</v>
      </c>
      <c r="C37">
        <v>2.12</v>
      </c>
    </row>
    <row r="38" spans="1:3" x14ac:dyDescent="0.25">
      <c r="A38" t="s">
        <v>4</v>
      </c>
      <c r="B38">
        <v>35</v>
      </c>
      <c r="C38">
        <v>1.97</v>
      </c>
    </row>
    <row r="39" spans="1:3" x14ac:dyDescent="0.25">
      <c r="A39" t="s">
        <v>4</v>
      </c>
      <c r="B39">
        <v>36</v>
      </c>
      <c r="C39">
        <v>1.87</v>
      </c>
    </row>
    <row r="40" spans="1:3" x14ac:dyDescent="0.25">
      <c r="A40" t="s">
        <v>4</v>
      </c>
      <c r="B40">
        <v>37</v>
      </c>
      <c r="C40">
        <v>1.81</v>
      </c>
    </row>
    <row r="41" spans="1:3" x14ac:dyDescent="0.25">
      <c r="A41" t="s">
        <v>4</v>
      </c>
      <c r="B41">
        <v>38</v>
      </c>
      <c r="C41">
        <v>1.77</v>
      </c>
    </row>
    <row r="42" spans="1:3" x14ac:dyDescent="0.25">
      <c r="A42" t="s">
        <v>4</v>
      </c>
      <c r="B42">
        <v>39</v>
      </c>
      <c r="C42">
        <v>1.74</v>
      </c>
    </row>
    <row r="43" spans="1:3" x14ac:dyDescent="0.25">
      <c r="A43" t="s">
        <v>4</v>
      </c>
      <c r="B43">
        <v>40</v>
      </c>
      <c r="C43">
        <v>1.73</v>
      </c>
    </row>
    <row r="44" spans="1:3" x14ac:dyDescent="0.25">
      <c r="A44" t="s">
        <v>4</v>
      </c>
      <c r="B44">
        <v>41</v>
      </c>
      <c r="C44">
        <v>1.72</v>
      </c>
    </row>
    <row r="45" spans="1:3" x14ac:dyDescent="0.25">
      <c r="A45" t="s">
        <v>4</v>
      </c>
      <c r="B45">
        <v>42</v>
      </c>
      <c r="C45">
        <v>4.2300000000000004</v>
      </c>
    </row>
    <row r="46" spans="1:3" x14ac:dyDescent="0.25">
      <c r="A46" t="s">
        <v>4</v>
      </c>
      <c r="B46">
        <v>43</v>
      </c>
      <c r="C46">
        <v>5.82</v>
      </c>
    </row>
    <row r="47" spans="1:3" x14ac:dyDescent="0.25">
      <c r="A47" t="s">
        <v>4</v>
      </c>
      <c r="B47">
        <v>44</v>
      </c>
      <c r="C47">
        <v>6.81</v>
      </c>
    </row>
    <row r="48" spans="1:3" x14ac:dyDescent="0.25">
      <c r="A48" t="s">
        <v>4</v>
      </c>
      <c r="B48">
        <v>45</v>
      </c>
      <c r="C48">
        <v>7.44</v>
      </c>
    </row>
    <row r="49" spans="1:3" x14ac:dyDescent="0.25">
      <c r="A49" t="s">
        <v>4</v>
      </c>
      <c r="B49">
        <v>46</v>
      </c>
      <c r="C49">
        <v>7.84</v>
      </c>
    </row>
    <row r="50" spans="1:3" x14ac:dyDescent="0.25">
      <c r="A50" t="s">
        <v>4</v>
      </c>
      <c r="B50">
        <v>47</v>
      </c>
      <c r="C50">
        <v>8.09</v>
      </c>
    </row>
    <row r="51" spans="1:3" x14ac:dyDescent="0.25">
      <c r="A51" t="s">
        <v>4</v>
      </c>
      <c r="B51">
        <v>48</v>
      </c>
      <c r="C51">
        <v>8.25</v>
      </c>
    </row>
    <row r="52" spans="1:3" x14ac:dyDescent="0.25">
      <c r="A52" t="s">
        <v>4</v>
      </c>
      <c r="B52">
        <v>49</v>
      </c>
      <c r="C52">
        <v>8.34</v>
      </c>
    </row>
    <row r="53" spans="1:3" x14ac:dyDescent="0.25">
      <c r="A53" t="s">
        <v>4</v>
      </c>
      <c r="B53">
        <v>50</v>
      </c>
      <c r="C53">
        <v>8.41</v>
      </c>
    </row>
    <row r="54" spans="1:3" x14ac:dyDescent="0.25">
      <c r="A54" t="s">
        <v>4</v>
      </c>
      <c r="B54">
        <v>51</v>
      </c>
      <c r="C54">
        <v>5.93</v>
      </c>
    </row>
    <row r="55" spans="1:3" x14ac:dyDescent="0.25">
      <c r="A55" t="s">
        <v>4</v>
      </c>
      <c r="B55">
        <v>52</v>
      </c>
      <c r="C55">
        <v>4.3600000000000003</v>
      </c>
    </row>
    <row r="56" spans="1:3" x14ac:dyDescent="0.25">
      <c r="A56" t="s">
        <v>4</v>
      </c>
      <c r="B56">
        <v>53</v>
      </c>
      <c r="C56">
        <v>3.38</v>
      </c>
    </row>
    <row r="57" spans="1:3" x14ac:dyDescent="0.25">
      <c r="A57" t="s">
        <v>4</v>
      </c>
      <c r="B57">
        <v>54</v>
      </c>
      <c r="C57">
        <v>2.76</v>
      </c>
    </row>
    <row r="58" spans="1:3" x14ac:dyDescent="0.25">
      <c r="A58" t="s">
        <v>4</v>
      </c>
      <c r="B58">
        <v>55</v>
      </c>
      <c r="C58">
        <v>2.37</v>
      </c>
    </row>
    <row r="59" spans="1:3" x14ac:dyDescent="0.25">
      <c r="A59" t="s">
        <v>4</v>
      </c>
      <c r="B59">
        <v>56</v>
      </c>
      <c r="C59">
        <v>2.12</v>
      </c>
    </row>
    <row r="60" spans="1:3" x14ac:dyDescent="0.25">
      <c r="A60" t="s">
        <v>4</v>
      </c>
      <c r="B60">
        <v>57</v>
      </c>
      <c r="C60">
        <v>1.97</v>
      </c>
    </row>
    <row r="61" spans="1:3" x14ac:dyDescent="0.25">
      <c r="A61" t="s">
        <v>4</v>
      </c>
      <c r="B61">
        <v>58</v>
      </c>
      <c r="C61">
        <v>1.87</v>
      </c>
    </row>
    <row r="62" spans="1:3" x14ac:dyDescent="0.25">
      <c r="A62" t="s">
        <v>4</v>
      </c>
      <c r="B62">
        <v>59</v>
      </c>
      <c r="C62">
        <v>1.81</v>
      </c>
    </row>
    <row r="63" spans="1:3" x14ac:dyDescent="0.25">
      <c r="A63" t="s">
        <v>4</v>
      </c>
      <c r="B63">
        <v>60</v>
      </c>
      <c r="C63">
        <v>1.77</v>
      </c>
    </row>
    <row r="64" spans="1:3" x14ac:dyDescent="0.25">
      <c r="A64" t="s">
        <v>4</v>
      </c>
      <c r="B64">
        <v>61</v>
      </c>
      <c r="C64">
        <v>1.74</v>
      </c>
    </row>
    <row r="65" spans="1:3" x14ac:dyDescent="0.25">
      <c r="A65" t="s">
        <v>4</v>
      </c>
      <c r="B65">
        <v>62</v>
      </c>
      <c r="C65">
        <v>1.73</v>
      </c>
    </row>
    <row r="66" spans="1:3" x14ac:dyDescent="0.25">
      <c r="A66" t="s">
        <v>4</v>
      </c>
      <c r="B66">
        <v>63</v>
      </c>
      <c r="C66">
        <v>1.72</v>
      </c>
    </row>
    <row r="67" spans="1:3" x14ac:dyDescent="0.25">
      <c r="A67" t="s">
        <v>4</v>
      </c>
      <c r="B67">
        <v>64</v>
      </c>
      <c r="C67">
        <v>4.2300000000000004</v>
      </c>
    </row>
    <row r="68" spans="1:3" x14ac:dyDescent="0.25">
      <c r="A68" t="s">
        <v>4</v>
      </c>
      <c r="B68">
        <v>65</v>
      </c>
      <c r="C68">
        <v>5.82</v>
      </c>
    </row>
    <row r="69" spans="1:3" x14ac:dyDescent="0.25">
      <c r="A69" t="s">
        <v>4</v>
      </c>
      <c r="B69">
        <v>66</v>
      </c>
      <c r="C69">
        <v>6.81</v>
      </c>
    </row>
    <row r="70" spans="1:3" x14ac:dyDescent="0.25">
      <c r="A70" t="s">
        <v>4</v>
      </c>
      <c r="B70">
        <v>67</v>
      </c>
      <c r="C70">
        <v>7.44</v>
      </c>
    </row>
    <row r="71" spans="1:3" x14ac:dyDescent="0.25">
      <c r="A71" t="s">
        <v>4</v>
      </c>
      <c r="B71">
        <v>68</v>
      </c>
      <c r="C71">
        <v>7.84</v>
      </c>
    </row>
    <row r="72" spans="1:3" x14ac:dyDescent="0.25">
      <c r="A72" t="s">
        <v>4</v>
      </c>
      <c r="B72">
        <v>69</v>
      </c>
      <c r="C72">
        <v>8.09</v>
      </c>
    </row>
    <row r="73" spans="1:3" x14ac:dyDescent="0.25">
      <c r="A73" t="s">
        <v>4</v>
      </c>
      <c r="B73">
        <v>70</v>
      </c>
      <c r="C73">
        <v>8.25</v>
      </c>
    </row>
    <row r="74" spans="1:3" x14ac:dyDescent="0.25">
      <c r="A74" t="s">
        <v>4</v>
      </c>
      <c r="B74">
        <v>71</v>
      </c>
      <c r="C74">
        <v>8.34</v>
      </c>
    </row>
    <row r="75" spans="1:3" x14ac:dyDescent="0.25">
      <c r="A75" t="s">
        <v>4</v>
      </c>
      <c r="B75">
        <v>72</v>
      </c>
      <c r="C75">
        <v>8.41</v>
      </c>
    </row>
    <row r="76" spans="1:3" x14ac:dyDescent="0.25">
      <c r="A76" t="s">
        <v>4</v>
      </c>
      <c r="B76">
        <v>73</v>
      </c>
      <c r="C76">
        <v>5.93</v>
      </c>
    </row>
    <row r="77" spans="1:3" x14ac:dyDescent="0.25">
      <c r="A77" t="s">
        <v>4</v>
      </c>
      <c r="B77">
        <v>74</v>
      </c>
      <c r="C77">
        <v>4.3600000000000003</v>
      </c>
    </row>
    <row r="78" spans="1:3" x14ac:dyDescent="0.25">
      <c r="A78" t="s">
        <v>4</v>
      </c>
      <c r="B78">
        <v>75</v>
      </c>
      <c r="C78">
        <v>3.38</v>
      </c>
    </row>
    <row r="79" spans="1:3" x14ac:dyDescent="0.25">
      <c r="A79" t="s">
        <v>4</v>
      </c>
      <c r="B79">
        <v>76</v>
      </c>
      <c r="C79">
        <v>2.76</v>
      </c>
    </row>
    <row r="80" spans="1:3" x14ac:dyDescent="0.25">
      <c r="A80" t="s">
        <v>4</v>
      </c>
      <c r="B80">
        <v>77</v>
      </c>
      <c r="C80">
        <v>2.37</v>
      </c>
    </row>
    <row r="81" spans="1:3" x14ac:dyDescent="0.25">
      <c r="A81" t="s">
        <v>4</v>
      </c>
      <c r="B81">
        <v>78</v>
      </c>
      <c r="C81">
        <v>2.12</v>
      </c>
    </row>
    <row r="82" spans="1:3" x14ac:dyDescent="0.25">
      <c r="A82" t="s">
        <v>4</v>
      </c>
      <c r="B82">
        <v>79</v>
      </c>
      <c r="C82">
        <v>1.97</v>
      </c>
    </row>
    <row r="83" spans="1:3" x14ac:dyDescent="0.25">
      <c r="A83" t="s">
        <v>4</v>
      </c>
      <c r="B83">
        <v>80</v>
      </c>
      <c r="C83">
        <v>1.87</v>
      </c>
    </row>
    <row r="84" spans="1:3" x14ac:dyDescent="0.25">
      <c r="A84" t="s">
        <v>4</v>
      </c>
      <c r="B84">
        <v>81</v>
      </c>
      <c r="C84">
        <v>1.81</v>
      </c>
    </row>
    <row r="85" spans="1:3" x14ac:dyDescent="0.25">
      <c r="A85" t="s">
        <v>4</v>
      </c>
      <c r="B85">
        <v>82</v>
      </c>
      <c r="C85">
        <v>1.77</v>
      </c>
    </row>
    <row r="86" spans="1:3" x14ac:dyDescent="0.25">
      <c r="A86" t="s">
        <v>4</v>
      </c>
      <c r="B86">
        <v>83</v>
      </c>
      <c r="C86">
        <v>1.74</v>
      </c>
    </row>
    <row r="87" spans="1:3" x14ac:dyDescent="0.25">
      <c r="A87" t="s">
        <v>4</v>
      </c>
      <c r="B87">
        <v>84</v>
      </c>
      <c r="C87">
        <v>1.73</v>
      </c>
    </row>
    <row r="88" spans="1:3" x14ac:dyDescent="0.25">
      <c r="A88" t="s">
        <v>4</v>
      </c>
      <c r="B88">
        <v>85</v>
      </c>
      <c r="C88">
        <v>1.72</v>
      </c>
    </row>
    <row r="89" spans="1:3" x14ac:dyDescent="0.25">
      <c r="A89" t="s">
        <v>4</v>
      </c>
      <c r="B89">
        <v>86</v>
      </c>
      <c r="C89">
        <v>4.2300000000000004</v>
      </c>
    </row>
    <row r="90" spans="1:3" x14ac:dyDescent="0.25">
      <c r="A90" t="s">
        <v>4</v>
      </c>
      <c r="B90">
        <v>87</v>
      </c>
      <c r="C90">
        <v>5.82</v>
      </c>
    </row>
    <row r="91" spans="1:3" x14ac:dyDescent="0.25">
      <c r="A91" t="s">
        <v>4</v>
      </c>
      <c r="B91">
        <v>88</v>
      </c>
      <c r="C91">
        <v>6.81</v>
      </c>
    </row>
    <row r="92" spans="1:3" x14ac:dyDescent="0.25">
      <c r="A92" t="s">
        <v>4</v>
      </c>
      <c r="B92">
        <v>89</v>
      </c>
      <c r="C92">
        <v>7.44</v>
      </c>
    </row>
    <row r="93" spans="1:3" x14ac:dyDescent="0.25">
      <c r="A93" t="s">
        <v>4</v>
      </c>
      <c r="B93">
        <v>90</v>
      </c>
      <c r="C93">
        <v>7.84</v>
      </c>
    </row>
    <row r="94" spans="1:3" x14ac:dyDescent="0.25">
      <c r="A94" t="s">
        <v>4</v>
      </c>
      <c r="B94">
        <v>91</v>
      </c>
      <c r="C94">
        <v>8.09</v>
      </c>
    </row>
    <row r="95" spans="1:3" x14ac:dyDescent="0.25">
      <c r="A95" t="s">
        <v>4</v>
      </c>
      <c r="B95">
        <v>92</v>
      </c>
      <c r="C95">
        <v>8.25</v>
      </c>
    </row>
    <row r="96" spans="1:3" x14ac:dyDescent="0.25">
      <c r="A96" t="s">
        <v>4</v>
      </c>
      <c r="B96">
        <v>93</v>
      </c>
      <c r="C96">
        <v>8.34</v>
      </c>
    </row>
    <row r="97" spans="1:3" x14ac:dyDescent="0.25">
      <c r="A97" t="s">
        <v>4</v>
      </c>
      <c r="B97">
        <v>94</v>
      </c>
      <c r="C97">
        <v>8.41</v>
      </c>
    </row>
    <row r="98" spans="1:3" x14ac:dyDescent="0.25">
      <c r="A98" t="s">
        <v>4</v>
      </c>
      <c r="B98">
        <v>95</v>
      </c>
      <c r="C98">
        <v>5.93</v>
      </c>
    </row>
    <row r="99" spans="1:3" x14ac:dyDescent="0.25">
      <c r="A99" t="s">
        <v>4</v>
      </c>
      <c r="B99">
        <v>96</v>
      </c>
      <c r="C99">
        <v>4.3600000000000003</v>
      </c>
    </row>
    <row r="100" spans="1:3" x14ac:dyDescent="0.25">
      <c r="A100" t="s">
        <v>4</v>
      </c>
      <c r="B100">
        <v>97</v>
      </c>
      <c r="C100">
        <v>3.38</v>
      </c>
    </row>
    <row r="101" spans="1:3" x14ac:dyDescent="0.25">
      <c r="A101" t="s">
        <v>4</v>
      </c>
      <c r="B101">
        <v>98</v>
      </c>
      <c r="C101">
        <v>2.76</v>
      </c>
    </row>
    <row r="102" spans="1:3" x14ac:dyDescent="0.25">
      <c r="A102" t="s">
        <v>4</v>
      </c>
      <c r="B102">
        <v>99</v>
      </c>
      <c r="C102">
        <v>2.37</v>
      </c>
    </row>
    <row r="103" spans="1:3" x14ac:dyDescent="0.25">
      <c r="A103" t="s">
        <v>4</v>
      </c>
      <c r="B103">
        <v>100</v>
      </c>
      <c r="C103">
        <v>2.12</v>
      </c>
    </row>
    <row r="104" spans="1:3" x14ac:dyDescent="0.25">
      <c r="A104" t="s">
        <v>5</v>
      </c>
      <c r="B104">
        <v>0</v>
      </c>
      <c r="C104">
        <v>0</v>
      </c>
    </row>
    <row r="105" spans="1:3" x14ac:dyDescent="0.25">
      <c r="A105" t="s">
        <v>5</v>
      </c>
      <c r="B105">
        <v>1</v>
      </c>
      <c r="C105">
        <v>0.63</v>
      </c>
    </row>
    <row r="106" spans="1:3" x14ac:dyDescent="0.25">
      <c r="A106" t="s">
        <v>5</v>
      </c>
      <c r="B106">
        <v>2</v>
      </c>
      <c r="C106">
        <v>1.03</v>
      </c>
    </row>
    <row r="107" spans="1:3" x14ac:dyDescent="0.25">
      <c r="A107" t="s">
        <v>5</v>
      </c>
      <c r="B107">
        <v>3</v>
      </c>
      <c r="C107">
        <v>1.28</v>
      </c>
    </row>
    <row r="108" spans="1:3" x14ac:dyDescent="0.25">
      <c r="A108" t="s">
        <v>5</v>
      </c>
      <c r="B108">
        <v>4</v>
      </c>
      <c r="C108">
        <v>1.43</v>
      </c>
    </row>
    <row r="109" spans="1:3" x14ac:dyDescent="0.25">
      <c r="A109" t="s">
        <v>5</v>
      </c>
      <c r="B109">
        <v>5</v>
      </c>
      <c r="C109">
        <v>1.53</v>
      </c>
    </row>
    <row r="110" spans="1:3" x14ac:dyDescent="0.25">
      <c r="A110" t="s">
        <v>5</v>
      </c>
      <c r="B110">
        <v>6</v>
      </c>
      <c r="C110">
        <v>1.6</v>
      </c>
    </row>
    <row r="111" spans="1:3" x14ac:dyDescent="0.25">
      <c r="A111" t="s">
        <v>5</v>
      </c>
      <c r="B111">
        <v>7</v>
      </c>
      <c r="C111">
        <v>1.64</v>
      </c>
    </row>
    <row r="112" spans="1:3" x14ac:dyDescent="0.25">
      <c r="A112" t="s">
        <v>5</v>
      </c>
      <c r="B112">
        <v>8</v>
      </c>
      <c r="C112">
        <v>1.66</v>
      </c>
    </row>
    <row r="113" spans="1:3" x14ac:dyDescent="0.25">
      <c r="A113" t="s">
        <v>5</v>
      </c>
      <c r="B113">
        <v>9</v>
      </c>
      <c r="C113">
        <v>1.68</v>
      </c>
    </row>
    <row r="114" spans="1:3" x14ac:dyDescent="0.25">
      <c r="A114" t="s">
        <v>5</v>
      </c>
      <c r="B114">
        <v>10</v>
      </c>
      <c r="C114">
        <v>1.69</v>
      </c>
    </row>
    <row r="115" spans="1:3" x14ac:dyDescent="0.25">
      <c r="A115" t="s">
        <v>5</v>
      </c>
      <c r="B115">
        <v>11</v>
      </c>
      <c r="C115">
        <v>1.69</v>
      </c>
    </row>
    <row r="116" spans="1:3" x14ac:dyDescent="0.25">
      <c r="A116" t="s">
        <v>5</v>
      </c>
      <c r="B116">
        <v>12</v>
      </c>
      <c r="C116">
        <v>1.7</v>
      </c>
    </row>
    <row r="117" spans="1:3" x14ac:dyDescent="0.25">
      <c r="A117" t="s">
        <v>5</v>
      </c>
      <c r="B117">
        <v>13</v>
      </c>
      <c r="C117">
        <v>4.8499999999999996</v>
      </c>
    </row>
    <row r="118" spans="1:3" x14ac:dyDescent="0.25">
      <c r="A118" t="s">
        <v>5</v>
      </c>
      <c r="B118">
        <v>14</v>
      </c>
      <c r="C118">
        <v>6.83</v>
      </c>
    </row>
    <row r="119" spans="1:3" x14ac:dyDescent="0.25">
      <c r="A119" t="s">
        <v>5</v>
      </c>
      <c r="B119">
        <v>15</v>
      </c>
      <c r="C119">
        <v>8.09</v>
      </c>
    </row>
    <row r="120" spans="1:3" x14ac:dyDescent="0.25">
      <c r="A120" t="s">
        <v>5</v>
      </c>
      <c r="B120">
        <v>16</v>
      </c>
      <c r="C120">
        <v>8.8699999999999992</v>
      </c>
    </row>
    <row r="121" spans="1:3" x14ac:dyDescent="0.25">
      <c r="A121" t="s">
        <v>5</v>
      </c>
      <c r="B121">
        <v>17</v>
      </c>
      <c r="C121">
        <v>9.3699999999999992</v>
      </c>
    </row>
    <row r="122" spans="1:3" x14ac:dyDescent="0.25">
      <c r="A122" t="s">
        <v>5</v>
      </c>
      <c r="B122">
        <v>18</v>
      </c>
      <c r="C122">
        <v>9.68</v>
      </c>
    </row>
    <row r="123" spans="1:3" x14ac:dyDescent="0.25">
      <c r="A123" t="s">
        <v>5</v>
      </c>
      <c r="B123">
        <v>19</v>
      </c>
      <c r="C123">
        <v>9.8800000000000008</v>
      </c>
    </row>
    <row r="124" spans="1:3" x14ac:dyDescent="0.25">
      <c r="A124" t="s">
        <v>5</v>
      </c>
      <c r="B124">
        <v>20</v>
      </c>
      <c r="C124">
        <v>10</v>
      </c>
    </row>
    <row r="125" spans="1:3" x14ac:dyDescent="0.25">
      <c r="A125" t="s">
        <v>5</v>
      </c>
      <c r="B125">
        <v>21</v>
      </c>
      <c r="C125">
        <v>10.08</v>
      </c>
    </row>
    <row r="126" spans="1:3" x14ac:dyDescent="0.25">
      <c r="A126" t="s">
        <v>5</v>
      </c>
      <c r="B126">
        <v>22</v>
      </c>
      <c r="C126">
        <v>6.98</v>
      </c>
    </row>
    <row r="127" spans="1:3" x14ac:dyDescent="0.25">
      <c r="A127" t="s">
        <v>5</v>
      </c>
      <c r="B127">
        <v>23</v>
      </c>
      <c r="C127">
        <v>5.03</v>
      </c>
    </row>
    <row r="128" spans="1:3" x14ac:dyDescent="0.25">
      <c r="A128" t="s">
        <v>5</v>
      </c>
      <c r="B128">
        <v>24</v>
      </c>
      <c r="C128">
        <v>3.8</v>
      </c>
    </row>
    <row r="129" spans="1:3" x14ac:dyDescent="0.25">
      <c r="A129" t="s">
        <v>5</v>
      </c>
      <c r="B129">
        <v>25</v>
      </c>
      <c r="C129">
        <v>3.02</v>
      </c>
    </row>
    <row r="130" spans="1:3" x14ac:dyDescent="0.25">
      <c r="A130" t="s">
        <v>5</v>
      </c>
      <c r="B130">
        <v>26</v>
      </c>
      <c r="C130">
        <v>2.5299999999999998</v>
      </c>
    </row>
    <row r="131" spans="1:3" x14ac:dyDescent="0.25">
      <c r="A131" t="s">
        <v>5</v>
      </c>
      <c r="B131">
        <v>27</v>
      </c>
      <c r="C131">
        <v>2.23</v>
      </c>
    </row>
    <row r="132" spans="1:3" x14ac:dyDescent="0.25">
      <c r="A132" t="s">
        <v>5</v>
      </c>
      <c r="B132">
        <v>28</v>
      </c>
      <c r="C132">
        <v>2.0299999999999998</v>
      </c>
    </row>
    <row r="133" spans="1:3" x14ac:dyDescent="0.25">
      <c r="A133" t="s">
        <v>5</v>
      </c>
      <c r="B133">
        <v>29</v>
      </c>
      <c r="C133">
        <v>1.91</v>
      </c>
    </row>
    <row r="134" spans="1:3" x14ac:dyDescent="0.25">
      <c r="A134" t="s">
        <v>5</v>
      </c>
      <c r="B134">
        <v>30</v>
      </c>
      <c r="C134">
        <v>1.83</v>
      </c>
    </row>
    <row r="135" spans="1:3" x14ac:dyDescent="0.25">
      <c r="A135" t="s">
        <v>5</v>
      </c>
      <c r="B135">
        <v>31</v>
      </c>
      <c r="C135">
        <v>1.79</v>
      </c>
    </row>
    <row r="136" spans="1:3" x14ac:dyDescent="0.25">
      <c r="A136" t="s">
        <v>5</v>
      </c>
      <c r="B136">
        <v>32</v>
      </c>
      <c r="C136">
        <v>1.75</v>
      </c>
    </row>
    <row r="137" spans="1:3" x14ac:dyDescent="0.25">
      <c r="A137" t="s">
        <v>5</v>
      </c>
      <c r="B137">
        <v>33</v>
      </c>
      <c r="C137">
        <v>1.74</v>
      </c>
    </row>
    <row r="138" spans="1:3" x14ac:dyDescent="0.25">
      <c r="A138" t="s">
        <v>5</v>
      </c>
      <c r="B138">
        <v>34</v>
      </c>
      <c r="C138">
        <v>1.72</v>
      </c>
    </row>
    <row r="139" spans="1:3" x14ac:dyDescent="0.25">
      <c r="A139" t="s">
        <v>5</v>
      </c>
      <c r="B139">
        <v>35</v>
      </c>
      <c r="C139">
        <v>4.87</v>
      </c>
    </row>
    <row r="140" spans="1:3" x14ac:dyDescent="0.25">
      <c r="A140" t="s">
        <v>5</v>
      </c>
      <c r="B140">
        <v>36</v>
      </c>
      <c r="C140">
        <v>6.85</v>
      </c>
    </row>
    <row r="141" spans="1:3" x14ac:dyDescent="0.25">
      <c r="A141" t="s">
        <v>5</v>
      </c>
      <c r="B141">
        <v>37</v>
      </c>
      <c r="C141">
        <v>8.09</v>
      </c>
    </row>
    <row r="142" spans="1:3" x14ac:dyDescent="0.25">
      <c r="A142" t="s">
        <v>5</v>
      </c>
      <c r="B142">
        <v>38</v>
      </c>
      <c r="C142">
        <v>8.8800000000000008</v>
      </c>
    </row>
    <row r="143" spans="1:3" x14ac:dyDescent="0.25">
      <c r="A143" t="s">
        <v>5</v>
      </c>
      <c r="B143">
        <v>39</v>
      </c>
      <c r="C143">
        <v>9.3699999999999992</v>
      </c>
    </row>
    <row r="144" spans="1:3" x14ac:dyDescent="0.25">
      <c r="A144" t="s">
        <v>5</v>
      </c>
      <c r="B144">
        <v>40</v>
      </c>
      <c r="C144">
        <v>9.68</v>
      </c>
    </row>
    <row r="145" spans="1:3" x14ac:dyDescent="0.25">
      <c r="A145" t="s">
        <v>5</v>
      </c>
      <c r="B145">
        <v>41</v>
      </c>
      <c r="C145">
        <v>9.8800000000000008</v>
      </c>
    </row>
    <row r="146" spans="1:3" x14ac:dyDescent="0.25">
      <c r="A146" t="s">
        <v>5</v>
      </c>
      <c r="B146">
        <v>42</v>
      </c>
      <c r="C146">
        <v>10</v>
      </c>
    </row>
    <row r="147" spans="1:3" x14ac:dyDescent="0.25">
      <c r="A147" t="s">
        <v>5</v>
      </c>
      <c r="B147">
        <v>43</v>
      </c>
      <c r="C147">
        <v>10.08</v>
      </c>
    </row>
    <row r="148" spans="1:3" x14ac:dyDescent="0.25">
      <c r="A148" t="s">
        <v>5</v>
      </c>
      <c r="B148">
        <v>44</v>
      </c>
      <c r="C148">
        <v>6.98</v>
      </c>
    </row>
    <row r="149" spans="1:3" x14ac:dyDescent="0.25">
      <c r="A149" t="s">
        <v>5</v>
      </c>
      <c r="B149">
        <v>45</v>
      </c>
      <c r="C149">
        <v>5.03</v>
      </c>
    </row>
    <row r="150" spans="1:3" x14ac:dyDescent="0.25">
      <c r="A150" t="s">
        <v>5</v>
      </c>
      <c r="B150">
        <v>46</v>
      </c>
      <c r="C150">
        <v>3.8</v>
      </c>
    </row>
    <row r="151" spans="1:3" x14ac:dyDescent="0.25">
      <c r="A151" t="s">
        <v>5</v>
      </c>
      <c r="B151">
        <v>47</v>
      </c>
      <c r="C151">
        <v>3.02</v>
      </c>
    </row>
    <row r="152" spans="1:3" x14ac:dyDescent="0.25">
      <c r="A152" t="s">
        <v>5</v>
      </c>
      <c r="B152">
        <v>48</v>
      </c>
      <c r="C152">
        <v>2.5299999999999998</v>
      </c>
    </row>
    <row r="153" spans="1:3" x14ac:dyDescent="0.25">
      <c r="A153" t="s">
        <v>5</v>
      </c>
      <c r="B153">
        <v>49</v>
      </c>
      <c r="C153">
        <v>2.23</v>
      </c>
    </row>
    <row r="154" spans="1:3" x14ac:dyDescent="0.25">
      <c r="A154" t="s">
        <v>5</v>
      </c>
      <c r="B154">
        <v>50</v>
      </c>
      <c r="C154">
        <v>2.0299999999999998</v>
      </c>
    </row>
    <row r="155" spans="1:3" x14ac:dyDescent="0.25">
      <c r="A155" t="s">
        <v>5</v>
      </c>
      <c r="B155">
        <v>51</v>
      </c>
      <c r="C155">
        <v>1.91</v>
      </c>
    </row>
    <row r="156" spans="1:3" x14ac:dyDescent="0.25">
      <c r="A156" t="s">
        <v>5</v>
      </c>
      <c r="B156">
        <v>52</v>
      </c>
      <c r="C156">
        <v>1.83</v>
      </c>
    </row>
    <row r="157" spans="1:3" x14ac:dyDescent="0.25">
      <c r="A157" t="s">
        <v>5</v>
      </c>
      <c r="B157">
        <v>53</v>
      </c>
      <c r="C157">
        <v>1.79</v>
      </c>
    </row>
    <row r="158" spans="1:3" x14ac:dyDescent="0.25">
      <c r="A158" t="s">
        <v>5</v>
      </c>
      <c r="B158">
        <v>54</v>
      </c>
      <c r="C158">
        <v>1.75</v>
      </c>
    </row>
    <row r="159" spans="1:3" x14ac:dyDescent="0.25">
      <c r="A159" t="s">
        <v>5</v>
      </c>
      <c r="B159">
        <v>55</v>
      </c>
      <c r="C159">
        <v>1.74</v>
      </c>
    </row>
    <row r="160" spans="1:3" x14ac:dyDescent="0.25">
      <c r="A160" t="s">
        <v>5</v>
      </c>
      <c r="B160">
        <v>56</v>
      </c>
      <c r="C160">
        <v>1.72</v>
      </c>
    </row>
    <row r="161" spans="1:3" x14ac:dyDescent="0.25">
      <c r="A161" t="s">
        <v>5</v>
      </c>
      <c r="B161">
        <v>57</v>
      </c>
      <c r="C161">
        <v>4.87</v>
      </c>
    </row>
    <row r="162" spans="1:3" x14ac:dyDescent="0.25">
      <c r="A162" t="s">
        <v>5</v>
      </c>
      <c r="B162">
        <v>58</v>
      </c>
      <c r="C162">
        <v>6.85</v>
      </c>
    </row>
    <row r="163" spans="1:3" x14ac:dyDescent="0.25">
      <c r="A163" t="s">
        <v>5</v>
      </c>
      <c r="B163">
        <v>59</v>
      </c>
      <c r="C163">
        <v>8.09</v>
      </c>
    </row>
    <row r="164" spans="1:3" x14ac:dyDescent="0.25">
      <c r="A164" t="s">
        <v>5</v>
      </c>
      <c r="B164">
        <v>60</v>
      </c>
      <c r="C164">
        <v>8.8800000000000008</v>
      </c>
    </row>
    <row r="165" spans="1:3" x14ac:dyDescent="0.25">
      <c r="A165" t="s">
        <v>5</v>
      </c>
      <c r="B165">
        <v>61</v>
      </c>
      <c r="C165">
        <v>9.3699999999999992</v>
      </c>
    </row>
    <row r="166" spans="1:3" x14ac:dyDescent="0.25">
      <c r="A166" t="s">
        <v>5</v>
      </c>
      <c r="B166">
        <v>62</v>
      </c>
      <c r="C166">
        <v>9.68</v>
      </c>
    </row>
    <row r="167" spans="1:3" x14ac:dyDescent="0.25">
      <c r="A167" t="s">
        <v>5</v>
      </c>
      <c r="B167">
        <v>63</v>
      </c>
      <c r="C167">
        <v>9.8800000000000008</v>
      </c>
    </row>
    <row r="168" spans="1:3" x14ac:dyDescent="0.25">
      <c r="A168" t="s">
        <v>5</v>
      </c>
      <c r="B168">
        <v>64</v>
      </c>
      <c r="C168">
        <v>10</v>
      </c>
    </row>
    <row r="169" spans="1:3" x14ac:dyDescent="0.25">
      <c r="A169" t="s">
        <v>5</v>
      </c>
      <c r="B169">
        <v>65</v>
      </c>
      <c r="C169">
        <v>10.08</v>
      </c>
    </row>
    <row r="170" spans="1:3" x14ac:dyDescent="0.25">
      <c r="A170" t="s">
        <v>5</v>
      </c>
      <c r="B170">
        <v>66</v>
      </c>
      <c r="C170">
        <v>6.98</v>
      </c>
    </row>
    <row r="171" spans="1:3" x14ac:dyDescent="0.25">
      <c r="A171" t="s">
        <v>5</v>
      </c>
      <c r="B171">
        <v>67</v>
      </c>
      <c r="C171">
        <v>5.03</v>
      </c>
    </row>
    <row r="172" spans="1:3" x14ac:dyDescent="0.25">
      <c r="A172" t="s">
        <v>5</v>
      </c>
      <c r="B172">
        <v>68</v>
      </c>
      <c r="C172">
        <v>3.8</v>
      </c>
    </row>
    <row r="173" spans="1:3" x14ac:dyDescent="0.25">
      <c r="A173" t="s">
        <v>5</v>
      </c>
      <c r="B173">
        <v>69</v>
      </c>
      <c r="C173">
        <v>3.02</v>
      </c>
    </row>
    <row r="174" spans="1:3" x14ac:dyDescent="0.25">
      <c r="A174" t="s">
        <v>5</v>
      </c>
      <c r="B174">
        <v>70</v>
      </c>
      <c r="C174">
        <v>2.5299999999999998</v>
      </c>
    </row>
    <row r="175" spans="1:3" x14ac:dyDescent="0.25">
      <c r="A175" t="s">
        <v>5</v>
      </c>
      <c r="B175">
        <v>71</v>
      </c>
      <c r="C175">
        <v>2.23</v>
      </c>
    </row>
    <row r="176" spans="1:3" x14ac:dyDescent="0.25">
      <c r="A176" t="s">
        <v>5</v>
      </c>
      <c r="B176">
        <v>72</v>
      </c>
      <c r="C176">
        <v>2.0299999999999998</v>
      </c>
    </row>
    <row r="177" spans="1:3" x14ac:dyDescent="0.25">
      <c r="A177" t="s">
        <v>5</v>
      </c>
      <c r="B177">
        <v>73</v>
      </c>
      <c r="C177">
        <v>1.91</v>
      </c>
    </row>
    <row r="178" spans="1:3" x14ac:dyDescent="0.25">
      <c r="A178" t="s">
        <v>5</v>
      </c>
      <c r="B178">
        <v>74</v>
      </c>
      <c r="C178">
        <v>1.83</v>
      </c>
    </row>
    <row r="179" spans="1:3" x14ac:dyDescent="0.25">
      <c r="A179" t="s">
        <v>5</v>
      </c>
      <c r="B179">
        <v>75</v>
      </c>
      <c r="C179">
        <v>1.79</v>
      </c>
    </row>
    <row r="180" spans="1:3" x14ac:dyDescent="0.25">
      <c r="A180" t="s">
        <v>5</v>
      </c>
      <c r="B180">
        <v>76</v>
      </c>
      <c r="C180">
        <v>1.75</v>
      </c>
    </row>
    <row r="181" spans="1:3" x14ac:dyDescent="0.25">
      <c r="A181" t="s">
        <v>5</v>
      </c>
      <c r="B181">
        <v>77</v>
      </c>
      <c r="C181">
        <v>1.74</v>
      </c>
    </row>
    <row r="182" spans="1:3" x14ac:dyDescent="0.25">
      <c r="A182" t="s">
        <v>5</v>
      </c>
      <c r="B182">
        <v>78</v>
      </c>
      <c r="C182">
        <v>1.72</v>
      </c>
    </row>
    <row r="183" spans="1:3" x14ac:dyDescent="0.25">
      <c r="A183" t="s">
        <v>5</v>
      </c>
      <c r="B183">
        <v>79</v>
      </c>
      <c r="C183">
        <v>4.87</v>
      </c>
    </row>
    <row r="184" spans="1:3" x14ac:dyDescent="0.25">
      <c r="A184" t="s">
        <v>5</v>
      </c>
      <c r="B184">
        <v>80</v>
      </c>
      <c r="C184">
        <v>6.85</v>
      </c>
    </row>
    <row r="185" spans="1:3" x14ac:dyDescent="0.25">
      <c r="A185" t="s">
        <v>5</v>
      </c>
      <c r="B185">
        <v>81</v>
      </c>
      <c r="C185">
        <v>8.09</v>
      </c>
    </row>
    <row r="186" spans="1:3" x14ac:dyDescent="0.25">
      <c r="A186" t="s">
        <v>5</v>
      </c>
      <c r="B186">
        <v>82</v>
      </c>
      <c r="C186">
        <v>8.8800000000000008</v>
      </c>
    </row>
    <row r="187" spans="1:3" x14ac:dyDescent="0.25">
      <c r="A187" t="s">
        <v>5</v>
      </c>
      <c r="B187">
        <v>83</v>
      </c>
      <c r="C187">
        <v>9.3699999999999992</v>
      </c>
    </row>
    <row r="188" spans="1:3" x14ac:dyDescent="0.25">
      <c r="A188" t="s">
        <v>5</v>
      </c>
      <c r="B188">
        <v>84</v>
      </c>
      <c r="C188">
        <v>9.68</v>
      </c>
    </row>
    <row r="189" spans="1:3" x14ac:dyDescent="0.25">
      <c r="A189" t="s">
        <v>5</v>
      </c>
      <c r="B189">
        <v>85</v>
      </c>
      <c r="C189">
        <v>9.8800000000000008</v>
      </c>
    </row>
    <row r="190" spans="1:3" x14ac:dyDescent="0.25">
      <c r="A190" t="s">
        <v>5</v>
      </c>
      <c r="B190">
        <v>86</v>
      </c>
      <c r="C190">
        <v>10</v>
      </c>
    </row>
    <row r="191" spans="1:3" x14ac:dyDescent="0.25">
      <c r="A191" t="s">
        <v>5</v>
      </c>
      <c r="B191">
        <v>87</v>
      </c>
      <c r="C191">
        <v>10.08</v>
      </c>
    </row>
    <row r="192" spans="1:3" x14ac:dyDescent="0.25">
      <c r="A192" t="s">
        <v>5</v>
      </c>
      <c r="B192">
        <v>88</v>
      </c>
      <c r="C192">
        <v>6.98</v>
      </c>
    </row>
    <row r="193" spans="1:3" x14ac:dyDescent="0.25">
      <c r="A193" t="s">
        <v>5</v>
      </c>
      <c r="B193">
        <v>89</v>
      </c>
      <c r="C193">
        <v>5.03</v>
      </c>
    </row>
    <row r="194" spans="1:3" x14ac:dyDescent="0.25">
      <c r="A194" t="s">
        <v>5</v>
      </c>
      <c r="B194">
        <v>90</v>
      </c>
      <c r="C194">
        <v>3.8</v>
      </c>
    </row>
    <row r="195" spans="1:3" x14ac:dyDescent="0.25">
      <c r="A195" t="s">
        <v>5</v>
      </c>
      <c r="B195">
        <v>91</v>
      </c>
      <c r="C195">
        <v>3.02</v>
      </c>
    </row>
    <row r="196" spans="1:3" x14ac:dyDescent="0.25">
      <c r="A196" t="s">
        <v>5</v>
      </c>
      <c r="B196">
        <v>92</v>
      </c>
      <c r="C196">
        <v>2.5299999999999998</v>
      </c>
    </row>
    <row r="197" spans="1:3" x14ac:dyDescent="0.25">
      <c r="A197" t="s">
        <v>5</v>
      </c>
      <c r="B197">
        <v>93</v>
      </c>
      <c r="C197">
        <v>2.23</v>
      </c>
    </row>
    <row r="198" spans="1:3" x14ac:dyDescent="0.25">
      <c r="A198" t="s">
        <v>5</v>
      </c>
      <c r="B198">
        <v>94</v>
      </c>
      <c r="C198">
        <v>2.0299999999999998</v>
      </c>
    </row>
    <row r="199" spans="1:3" x14ac:dyDescent="0.25">
      <c r="A199" t="s">
        <v>5</v>
      </c>
      <c r="B199">
        <v>95</v>
      </c>
      <c r="C199">
        <v>1.91</v>
      </c>
    </row>
    <row r="200" spans="1:3" x14ac:dyDescent="0.25">
      <c r="A200" t="s">
        <v>5</v>
      </c>
      <c r="B200">
        <v>96</v>
      </c>
      <c r="C200">
        <v>1.83</v>
      </c>
    </row>
    <row r="201" spans="1:3" x14ac:dyDescent="0.25">
      <c r="A201" t="s">
        <v>5</v>
      </c>
      <c r="B201">
        <v>97</v>
      </c>
      <c r="C201">
        <v>1.79</v>
      </c>
    </row>
    <row r="202" spans="1:3" x14ac:dyDescent="0.25">
      <c r="A202" t="s">
        <v>5</v>
      </c>
      <c r="B202">
        <v>98</v>
      </c>
      <c r="C202">
        <v>1.75</v>
      </c>
    </row>
    <row r="203" spans="1:3" x14ac:dyDescent="0.25">
      <c r="A203" t="s">
        <v>5</v>
      </c>
      <c r="B203">
        <v>99</v>
      </c>
      <c r="C203">
        <v>1.74</v>
      </c>
    </row>
    <row r="204" spans="1:3" x14ac:dyDescent="0.25">
      <c r="A204" t="s">
        <v>5</v>
      </c>
      <c r="B204">
        <v>100</v>
      </c>
      <c r="C204">
        <v>1.72</v>
      </c>
    </row>
    <row r="205" spans="1:3" x14ac:dyDescent="0.25">
      <c r="A205" t="s">
        <v>6</v>
      </c>
      <c r="B205">
        <v>0</v>
      </c>
      <c r="C205">
        <v>0</v>
      </c>
    </row>
    <row r="206" spans="1:3" x14ac:dyDescent="0.25">
      <c r="A206" t="s">
        <v>6</v>
      </c>
      <c r="B206">
        <v>1</v>
      </c>
      <c r="C206">
        <v>2.5</v>
      </c>
    </row>
    <row r="207" spans="1:3" x14ac:dyDescent="0.25">
      <c r="A207" t="s">
        <v>6</v>
      </c>
      <c r="B207">
        <v>2</v>
      </c>
      <c r="C207">
        <v>3.75</v>
      </c>
    </row>
    <row r="208" spans="1:3" x14ac:dyDescent="0.25">
      <c r="A208" t="s">
        <v>6</v>
      </c>
      <c r="B208">
        <v>3</v>
      </c>
      <c r="C208">
        <v>4.38</v>
      </c>
    </row>
    <row r="209" spans="1:3" x14ac:dyDescent="0.25">
      <c r="A209" t="s">
        <v>6</v>
      </c>
      <c r="B209">
        <v>4</v>
      </c>
      <c r="C209">
        <v>2.69</v>
      </c>
    </row>
    <row r="210" spans="1:3" x14ac:dyDescent="0.25">
      <c r="A210" t="s">
        <v>6</v>
      </c>
      <c r="B210">
        <v>5</v>
      </c>
      <c r="C210">
        <v>1.84</v>
      </c>
    </row>
    <row r="211" spans="1:3" x14ac:dyDescent="0.25">
      <c r="A211" t="s">
        <v>6</v>
      </c>
      <c r="B211">
        <v>6</v>
      </c>
      <c r="C211">
        <v>1.42</v>
      </c>
    </row>
    <row r="212" spans="1:3" x14ac:dyDescent="0.25">
      <c r="A212" t="s">
        <v>6</v>
      </c>
      <c r="B212">
        <v>7</v>
      </c>
      <c r="C212">
        <v>1.21</v>
      </c>
    </row>
    <row r="213" spans="1:3" x14ac:dyDescent="0.25">
      <c r="A213" t="s">
        <v>6</v>
      </c>
      <c r="B213">
        <v>8</v>
      </c>
      <c r="C213">
        <v>1.1100000000000001</v>
      </c>
    </row>
    <row r="214" spans="1:3" x14ac:dyDescent="0.25">
      <c r="A214" t="s">
        <v>6</v>
      </c>
      <c r="B214">
        <v>9</v>
      </c>
      <c r="C214">
        <v>1.05</v>
      </c>
    </row>
    <row r="215" spans="1:3" x14ac:dyDescent="0.25">
      <c r="A215" t="s">
        <v>6</v>
      </c>
      <c r="B215">
        <v>10</v>
      </c>
      <c r="C215">
        <v>1.03</v>
      </c>
    </row>
    <row r="216" spans="1:3" x14ac:dyDescent="0.25">
      <c r="A216" t="s">
        <v>6</v>
      </c>
      <c r="B216">
        <v>11</v>
      </c>
      <c r="C216">
        <v>1.01</v>
      </c>
    </row>
    <row r="217" spans="1:3" x14ac:dyDescent="0.25">
      <c r="A217" t="s">
        <v>6</v>
      </c>
      <c r="B217">
        <v>12</v>
      </c>
      <c r="C217">
        <v>1.01</v>
      </c>
    </row>
    <row r="218" spans="1:3" x14ac:dyDescent="0.25">
      <c r="A218" t="s">
        <v>6</v>
      </c>
      <c r="B218">
        <v>13</v>
      </c>
      <c r="C218">
        <v>1</v>
      </c>
    </row>
    <row r="219" spans="1:3" x14ac:dyDescent="0.25">
      <c r="A219" t="s">
        <v>6</v>
      </c>
      <c r="B219">
        <v>14</v>
      </c>
      <c r="C219">
        <v>1</v>
      </c>
    </row>
    <row r="220" spans="1:3" x14ac:dyDescent="0.25">
      <c r="A220" t="s">
        <v>6</v>
      </c>
      <c r="B220">
        <v>15</v>
      </c>
      <c r="C220">
        <v>1</v>
      </c>
    </row>
    <row r="221" spans="1:3" x14ac:dyDescent="0.25">
      <c r="A221" t="s">
        <v>6</v>
      </c>
      <c r="B221">
        <v>16</v>
      </c>
      <c r="C221">
        <v>1</v>
      </c>
    </row>
    <row r="222" spans="1:3" x14ac:dyDescent="0.25">
      <c r="A222" t="s">
        <v>6</v>
      </c>
      <c r="B222">
        <v>17</v>
      </c>
      <c r="C222">
        <v>3</v>
      </c>
    </row>
    <row r="223" spans="1:3" x14ac:dyDescent="0.25">
      <c r="A223" t="s">
        <v>6</v>
      </c>
      <c r="B223">
        <v>18</v>
      </c>
      <c r="C223">
        <v>4</v>
      </c>
    </row>
    <row r="224" spans="1:3" x14ac:dyDescent="0.25">
      <c r="A224" t="s">
        <v>6</v>
      </c>
      <c r="B224">
        <v>19</v>
      </c>
      <c r="C224">
        <v>4.5</v>
      </c>
    </row>
    <row r="225" spans="1:3" x14ac:dyDescent="0.25">
      <c r="A225" t="s">
        <v>6</v>
      </c>
      <c r="B225">
        <v>20</v>
      </c>
      <c r="C225">
        <v>4.75</v>
      </c>
    </row>
    <row r="226" spans="1:3" x14ac:dyDescent="0.25">
      <c r="A226" t="s">
        <v>6</v>
      </c>
      <c r="B226">
        <v>21</v>
      </c>
      <c r="C226">
        <v>4.88</v>
      </c>
    </row>
    <row r="227" spans="1:3" x14ac:dyDescent="0.25">
      <c r="A227" t="s">
        <v>6</v>
      </c>
      <c r="B227">
        <v>22</v>
      </c>
      <c r="C227">
        <v>4.9400000000000004</v>
      </c>
    </row>
    <row r="228" spans="1:3" x14ac:dyDescent="0.25">
      <c r="A228" t="s">
        <v>6</v>
      </c>
      <c r="B228">
        <v>23</v>
      </c>
      <c r="C228">
        <v>4.97</v>
      </c>
    </row>
    <row r="229" spans="1:3" x14ac:dyDescent="0.25">
      <c r="A229" t="s">
        <v>6</v>
      </c>
      <c r="B229">
        <v>24</v>
      </c>
      <c r="C229">
        <v>4.99</v>
      </c>
    </row>
    <row r="230" spans="1:3" x14ac:dyDescent="0.25">
      <c r="A230" t="s">
        <v>6</v>
      </c>
      <c r="B230">
        <v>25</v>
      </c>
      <c r="C230">
        <v>2.99</v>
      </c>
    </row>
    <row r="231" spans="1:3" x14ac:dyDescent="0.25">
      <c r="A231" t="s">
        <v>6</v>
      </c>
      <c r="B231">
        <v>26</v>
      </c>
      <c r="C231">
        <v>2</v>
      </c>
    </row>
    <row r="232" spans="1:3" x14ac:dyDescent="0.25">
      <c r="A232" t="s">
        <v>6</v>
      </c>
      <c r="B232">
        <v>27</v>
      </c>
      <c r="C232">
        <v>1.5</v>
      </c>
    </row>
    <row r="233" spans="1:3" x14ac:dyDescent="0.25">
      <c r="A233" t="s">
        <v>6</v>
      </c>
      <c r="B233">
        <v>28</v>
      </c>
      <c r="C233">
        <v>1.25</v>
      </c>
    </row>
    <row r="234" spans="1:3" x14ac:dyDescent="0.25">
      <c r="A234" t="s">
        <v>6</v>
      </c>
      <c r="B234">
        <v>29</v>
      </c>
      <c r="C234">
        <v>1.1200000000000001</v>
      </c>
    </row>
    <row r="235" spans="1:3" x14ac:dyDescent="0.25">
      <c r="A235" t="s">
        <v>6</v>
      </c>
      <c r="B235">
        <v>30</v>
      </c>
      <c r="C235">
        <v>1.06</v>
      </c>
    </row>
    <row r="236" spans="1:3" x14ac:dyDescent="0.25">
      <c r="A236" t="s">
        <v>6</v>
      </c>
      <c r="B236">
        <v>31</v>
      </c>
      <c r="C236">
        <v>1.03</v>
      </c>
    </row>
    <row r="237" spans="1:3" x14ac:dyDescent="0.25">
      <c r="A237" t="s">
        <v>6</v>
      </c>
      <c r="B237">
        <v>32</v>
      </c>
      <c r="C237">
        <v>1.02</v>
      </c>
    </row>
    <row r="238" spans="1:3" x14ac:dyDescent="0.25">
      <c r="A238" t="s">
        <v>6</v>
      </c>
      <c r="B238">
        <v>33</v>
      </c>
      <c r="C238">
        <v>1.01</v>
      </c>
    </row>
    <row r="239" spans="1:3" x14ac:dyDescent="0.25">
      <c r="A239" t="s">
        <v>6</v>
      </c>
      <c r="B239">
        <v>34</v>
      </c>
      <c r="C239">
        <v>1</v>
      </c>
    </row>
    <row r="240" spans="1:3" x14ac:dyDescent="0.25">
      <c r="A240" t="s">
        <v>6</v>
      </c>
      <c r="B240">
        <v>35</v>
      </c>
      <c r="C240">
        <v>1</v>
      </c>
    </row>
    <row r="241" spans="1:3" x14ac:dyDescent="0.25">
      <c r="A241" t="s">
        <v>6</v>
      </c>
      <c r="B241">
        <v>36</v>
      </c>
      <c r="C241">
        <v>1</v>
      </c>
    </row>
    <row r="242" spans="1:3" x14ac:dyDescent="0.25">
      <c r="A242" t="s">
        <v>6</v>
      </c>
      <c r="B242">
        <v>37</v>
      </c>
      <c r="C242">
        <v>1</v>
      </c>
    </row>
    <row r="243" spans="1:3" x14ac:dyDescent="0.25">
      <c r="A243" t="s">
        <v>6</v>
      </c>
      <c r="B243">
        <v>38</v>
      </c>
      <c r="C243">
        <v>1</v>
      </c>
    </row>
    <row r="244" spans="1:3" x14ac:dyDescent="0.25">
      <c r="A244" t="s">
        <v>6</v>
      </c>
      <c r="B244">
        <v>39</v>
      </c>
      <c r="C244">
        <v>3</v>
      </c>
    </row>
    <row r="245" spans="1:3" x14ac:dyDescent="0.25">
      <c r="A245" t="s">
        <v>6</v>
      </c>
      <c r="B245">
        <v>40</v>
      </c>
      <c r="C245">
        <v>4</v>
      </c>
    </row>
    <row r="246" spans="1:3" x14ac:dyDescent="0.25">
      <c r="A246" t="s">
        <v>6</v>
      </c>
      <c r="B246">
        <v>41</v>
      </c>
      <c r="C246">
        <v>4.5</v>
      </c>
    </row>
    <row r="247" spans="1:3" x14ac:dyDescent="0.25">
      <c r="A247" t="s">
        <v>6</v>
      </c>
      <c r="B247">
        <v>42</v>
      </c>
      <c r="C247">
        <v>4.75</v>
      </c>
    </row>
    <row r="248" spans="1:3" x14ac:dyDescent="0.25">
      <c r="A248" t="s">
        <v>6</v>
      </c>
      <c r="B248">
        <v>43</v>
      </c>
      <c r="C248">
        <v>4.88</v>
      </c>
    </row>
    <row r="249" spans="1:3" x14ac:dyDescent="0.25">
      <c r="A249" t="s">
        <v>6</v>
      </c>
      <c r="B249">
        <v>44</v>
      </c>
      <c r="C249">
        <v>4.9400000000000004</v>
      </c>
    </row>
    <row r="250" spans="1:3" x14ac:dyDescent="0.25">
      <c r="A250" t="s">
        <v>6</v>
      </c>
      <c r="B250">
        <v>45</v>
      </c>
      <c r="C250">
        <v>4.97</v>
      </c>
    </row>
    <row r="251" spans="1:3" x14ac:dyDescent="0.25">
      <c r="A251" t="s">
        <v>6</v>
      </c>
      <c r="B251">
        <v>46</v>
      </c>
      <c r="C251">
        <v>4.99</v>
      </c>
    </row>
    <row r="252" spans="1:3" x14ac:dyDescent="0.25">
      <c r="A252" t="s">
        <v>6</v>
      </c>
      <c r="B252">
        <v>47</v>
      </c>
      <c r="C252">
        <v>2.99</v>
      </c>
    </row>
    <row r="253" spans="1:3" x14ac:dyDescent="0.25">
      <c r="A253" t="s">
        <v>6</v>
      </c>
      <c r="B253">
        <v>48</v>
      </c>
      <c r="C253">
        <v>2</v>
      </c>
    </row>
    <row r="254" spans="1:3" x14ac:dyDescent="0.25">
      <c r="A254" t="s">
        <v>6</v>
      </c>
      <c r="B254">
        <v>49</v>
      </c>
      <c r="C254">
        <v>1.5</v>
      </c>
    </row>
    <row r="255" spans="1:3" x14ac:dyDescent="0.25">
      <c r="A255" t="s">
        <v>6</v>
      </c>
      <c r="B255">
        <v>50</v>
      </c>
      <c r="C255">
        <v>1.25</v>
      </c>
    </row>
    <row r="256" spans="1:3" x14ac:dyDescent="0.25">
      <c r="A256" t="s">
        <v>6</v>
      </c>
      <c r="B256">
        <v>51</v>
      </c>
      <c r="C256">
        <v>1.1200000000000001</v>
      </c>
    </row>
    <row r="257" spans="1:3" x14ac:dyDescent="0.25">
      <c r="A257" t="s">
        <v>6</v>
      </c>
      <c r="B257">
        <v>52</v>
      </c>
      <c r="C257">
        <v>1.06</v>
      </c>
    </row>
    <row r="258" spans="1:3" x14ac:dyDescent="0.25">
      <c r="A258" t="s">
        <v>6</v>
      </c>
      <c r="B258">
        <v>53</v>
      </c>
      <c r="C258">
        <v>1.03</v>
      </c>
    </row>
    <row r="259" spans="1:3" x14ac:dyDescent="0.25">
      <c r="A259" t="s">
        <v>6</v>
      </c>
      <c r="B259">
        <v>54</v>
      </c>
      <c r="C259">
        <v>1.02</v>
      </c>
    </row>
    <row r="260" spans="1:3" x14ac:dyDescent="0.25">
      <c r="A260" t="s">
        <v>6</v>
      </c>
      <c r="B260">
        <v>55</v>
      </c>
      <c r="C260">
        <v>1.01</v>
      </c>
    </row>
    <row r="261" spans="1:3" x14ac:dyDescent="0.25">
      <c r="A261" t="s">
        <v>6</v>
      </c>
      <c r="B261">
        <v>56</v>
      </c>
      <c r="C261">
        <v>1</v>
      </c>
    </row>
    <row r="262" spans="1:3" x14ac:dyDescent="0.25">
      <c r="A262" t="s">
        <v>6</v>
      </c>
      <c r="B262">
        <v>57</v>
      </c>
      <c r="C262">
        <v>1</v>
      </c>
    </row>
    <row r="263" spans="1:3" x14ac:dyDescent="0.25">
      <c r="A263" t="s">
        <v>6</v>
      </c>
      <c r="B263">
        <v>58</v>
      </c>
      <c r="C263">
        <v>1</v>
      </c>
    </row>
    <row r="264" spans="1:3" x14ac:dyDescent="0.25">
      <c r="A264" t="s">
        <v>6</v>
      </c>
      <c r="B264">
        <v>59</v>
      </c>
      <c r="C264">
        <v>1</v>
      </c>
    </row>
    <row r="265" spans="1:3" x14ac:dyDescent="0.25">
      <c r="A265" t="s">
        <v>6</v>
      </c>
      <c r="B265">
        <v>60</v>
      </c>
      <c r="C265">
        <v>1</v>
      </c>
    </row>
    <row r="266" spans="1:3" x14ac:dyDescent="0.25">
      <c r="A266" t="s">
        <v>6</v>
      </c>
      <c r="B266">
        <v>61</v>
      </c>
      <c r="C266">
        <v>3</v>
      </c>
    </row>
    <row r="267" spans="1:3" x14ac:dyDescent="0.25">
      <c r="A267" t="s">
        <v>6</v>
      </c>
      <c r="B267">
        <v>62</v>
      </c>
      <c r="C267">
        <v>4</v>
      </c>
    </row>
    <row r="268" spans="1:3" x14ac:dyDescent="0.25">
      <c r="A268" t="s">
        <v>6</v>
      </c>
      <c r="B268">
        <v>63</v>
      </c>
      <c r="C268">
        <v>4.5</v>
      </c>
    </row>
    <row r="269" spans="1:3" x14ac:dyDescent="0.25">
      <c r="A269" t="s">
        <v>6</v>
      </c>
      <c r="B269">
        <v>64</v>
      </c>
      <c r="C269">
        <v>4.75</v>
      </c>
    </row>
    <row r="270" spans="1:3" x14ac:dyDescent="0.25">
      <c r="A270" t="s">
        <v>6</v>
      </c>
      <c r="B270">
        <v>65</v>
      </c>
      <c r="C270">
        <v>4.88</v>
      </c>
    </row>
    <row r="271" spans="1:3" x14ac:dyDescent="0.25">
      <c r="A271" t="s">
        <v>6</v>
      </c>
      <c r="B271">
        <v>66</v>
      </c>
      <c r="C271">
        <v>4.9400000000000004</v>
      </c>
    </row>
    <row r="272" spans="1:3" x14ac:dyDescent="0.25">
      <c r="A272" t="s">
        <v>6</v>
      </c>
      <c r="B272">
        <v>67</v>
      </c>
      <c r="C272">
        <v>4.97</v>
      </c>
    </row>
    <row r="273" spans="1:3" x14ac:dyDescent="0.25">
      <c r="A273" t="s">
        <v>6</v>
      </c>
      <c r="B273">
        <v>68</v>
      </c>
      <c r="C273">
        <v>4.99</v>
      </c>
    </row>
    <row r="274" spans="1:3" x14ac:dyDescent="0.25">
      <c r="A274" t="s">
        <v>6</v>
      </c>
      <c r="B274">
        <v>69</v>
      </c>
      <c r="C274">
        <v>2.99</v>
      </c>
    </row>
    <row r="275" spans="1:3" x14ac:dyDescent="0.25">
      <c r="A275" t="s">
        <v>6</v>
      </c>
      <c r="B275">
        <v>70</v>
      </c>
      <c r="C275">
        <v>2</v>
      </c>
    </row>
    <row r="276" spans="1:3" x14ac:dyDescent="0.25">
      <c r="A276" t="s">
        <v>6</v>
      </c>
      <c r="B276">
        <v>71</v>
      </c>
      <c r="C276">
        <v>1.5</v>
      </c>
    </row>
    <row r="277" spans="1:3" x14ac:dyDescent="0.25">
      <c r="A277" t="s">
        <v>6</v>
      </c>
      <c r="B277">
        <v>72</v>
      </c>
      <c r="C277">
        <v>1.25</v>
      </c>
    </row>
    <row r="278" spans="1:3" x14ac:dyDescent="0.25">
      <c r="A278" t="s">
        <v>6</v>
      </c>
      <c r="B278">
        <v>73</v>
      </c>
      <c r="C278">
        <v>1.1200000000000001</v>
      </c>
    </row>
    <row r="279" spans="1:3" x14ac:dyDescent="0.25">
      <c r="A279" t="s">
        <v>6</v>
      </c>
      <c r="B279">
        <v>74</v>
      </c>
      <c r="C279">
        <v>1.06</v>
      </c>
    </row>
    <row r="280" spans="1:3" x14ac:dyDescent="0.25">
      <c r="A280" t="s">
        <v>6</v>
      </c>
      <c r="B280">
        <v>75</v>
      </c>
      <c r="C280">
        <v>1.03</v>
      </c>
    </row>
    <row r="281" spans="1:3" x14ac:dyDescent="0.25">
      <c r="A281" t="s">
        <v>6</v>
      </c>
      <c r="B281">
        <v>76</v>
      </c>
      <c r="C281">
        <v>1.02</v>
      </c>
    </row>
    <row r="282" spans="1:3" x14ac:dyDescent="0.25">
      <c r="A282" t="s">
        <v>6</v>
      </c>
      <c r="B282">
        <v>77</v>
      </c>
      <c r="C282">
        <v>1.01</v>
      </c>
    </row>
    <row r="283" spans="1:3" x14ac:dyDescent="0.25">
      <c r="A283" t="s">
        <v>6</v>
      </c>
      <c r="B283">
        <v>78</v>
      </c>
      <c r="C283">
        <v>1</v>
      </c>
    </row>
    <row r="284" spans="1:3" x14ac:dyDescent="0.25">
      <c r="A284" t="s">
        <v>6</v>
      </c>
      <c r="B284">
        <v>79</v>
      </c>
      <c r="C284">
        <v>1</v>
      </c>
    </row>
    <row r="285" spans="1:3" x14ac:dyDescent="0.25">
      <c r="A285" t="s">
        <v>6</v>
      </c>
      <c r="B285">
        <v>80</v>
      </c>
      <c r="C285">
        <v>1</v>
      </c>
    </row>
    <row r="286" spans="1:3" x14ac:dyDescent="0.25">
      <c r="A286" t="s">
        <v>6</v>
      </c>
      <c r="B286">
        <v>81</v>
      </c>
      <c r="C286">
        <v>1</v>
      </c>
    </row>
    <row r="287" spans="1:3" x14ac:dyDescent="0.25">
      <c r="A287" t="s">
        <v>6</v>
      </c>
      <c r="B287">
        <v>82</v>
      </c>
      <c r="C287">
        <v>1</v>
      </c>
    </row>
    <row r="288" spans="1:3" x14ac:dyDescent="0.25">
      <c r="A288" t="s">
        <v>6</v>
      </c>
      <c r="B288">
        <v>83</v>
      </c>
      <c r="C288">
        <v>3</v>
      </c>
    </row>
    <row r="289" spans="1:3" x14ac:dyDescent="0.25">
      <c r="A289" t="s">
        <v>6</v>
      </c>
      <c r="B289">
        <v>84</v>
      </c>
      <c r="C289">
        <v>4</v>
      </c>
    </row>
    <row r="290" spans="1:3" x14ac:dyDescent="0.25">
      <c r="A290" t="s">
        <v>6</v>
      </c>
      <c r="B290">
        <v>85</v>
      </c>
      <c r="C290">
        <v>4.5</v>
      </c>
    </row>
    <row r="291" spans="1:3" x14ac:dyDescent="0.25">
      <c r="A291" t="s">
        <v>6</v>
      </c>
      <c r="B291">
        <v>86</v>
      </c>
      <c r="C291">
        <v>4.75</v>
      </c>
    </row>
    <row r="292" spans="1:3" x14ac:dyDescent="0.25">
      <c r="A292" t="s">
        <v>6</v>
      </c>
      <c r="B292">
        <v>87</v>
      </c>
      <c r="C292">
        <v>4.88</v>
      </c>
    </row>
    <row r="293" spans="1:3" x14ac:dyDescent="0.25">
      <c r="A293" t="s">
        <v>6</v>
      </c>
      <c r="B293">
        <v>88</v>
      </c>
      <c r="C293">
        <v>4.9400000000000004</v>
      </c>
    </row>
    <row r="294" spans="1:3" x14ac:dyDescent="0.25">
      <c r="A294" t="s">
        <v>6</v>
      </c>
      <c r="B294">
        <v>89</v>
      </c>
      <c r="C294">
        <v>4.97</v>
      </c>
    </row>
    <row r="295" spans="1:3" x14ac:dyDescent="0.25">
      <c r="A295" t="s">
        <v>6</v>
      </c>
      <c r="B295">
        <v>90</v>
      </c>
      <c r="C295">
        <v>4.99</v>
      </c>
    </row>
    <row r="296" spans="1:3" x14ac:dyDescent="0.25">
      <c r="A296" t="s">
        <v>6</v>
      </c>
      <c r="B296">
        <v>91</v>
      </c>
      <c r="C296">
        <v>2.99</v>
      </c>
    </row>
    <row r="297" spans="1:3" x14ac:dyDescent="0.25">
      <c r="A297" t="s">
        <v>6</v>
      </c>
      <c r="B297">
        <v>92</v>
      </c>
      <c r="C297">
        <v>2</v>
      </c>
    </row>
    <row r="298" spans="1:3" x14ac:dyDescent="0.25">
      <c r="A298" t="s">
        <v>6</v>
      </c>
      <c r="B298">
        <v>93</v>
      </c>
      <c r="C298">
        <v>1.5</v>
      </c>
    </row>
    <row r="299" spans="1:3" x14ac:dyDescent="0.25">
      <c r="A299" t="s">
        <v>6</v>
      </c>
      <c r="B299">
        <v>94</v>
      </c>
      <c r="C299">
        <v>1.25</v>
      </c>
    </row>
    <row r="300" spans="1:3" x14ac:dyDescent="0.25">
      <c r="A300" t="s">
        <v>6</v>
      </c>
      <c r="B300">
        <v>95</v>
      </c>
      <c r="C300">
        <v>1.1200000000000001</v>
      </c>
    </row>
    <row r="301" spans="1:3" x14ac:dyDescent="0.25">
      <c r="A301" t="s">
        <v>6</v>
      </c>
      <c r="B301">
        <v>96</v>
      </c>
      <c r="C301">
        <v>1.06</v>
      </c>
    </row>
    <row r="302" spans="1:3" x14ac:dyDescent="0.25">
      <c r="A302" t="s">
        <v>6</v>
      </c>
      <c r="B302">
        <v>97</v>
      </c>
      <c r="C302">
        <v>1.03</v>
      </c>
    </row>
    <row r="303" spans="1:3" x14ac:dyDescent="0.25">
      <c r="A303" t="s">
        <v>6</v>
      </c>
      <c r="B303">
        <v>98</v>
      </c>
      <c r="C303">
        <v>1.02</v>
      </c>
    </row>
    <row r="304" spans="1:3" x14ac:dyDescent="0.25">
      <c r="A304" t="s">
        <v>6</v>
      </c>
      <c r="B304">
        <v>99</v>
      </c>
      <c r="C304">
        <v>1.01</v>
      </c>
    </row>
    <row r="305" spans="1:3" x14ac:dyDescent="0.25">
      <c r="A305" t="s">
        <v>6</v>
      </c>
      <c r="B305">
        <v>100</v>
      </c>
      <c r="C305">
        <v>1</v>
      </c>
    </row>
    <row r="306" spans="1:3" x14ac:dyDescent="0.25">
      <c r="A306" t="s">
        <v>7</v>
      </c>
      <c r="B306">
        <v>0</v>
      </c>
      <c r="C306">
        <v>0</v>
      </c>
    </row>
    <row r="307" spans="1:3" x14ac:dyDescent="0.25">
      <c r="A307" t="s">
        <v>7</v>
      </c>
      <c r="B307">
        <v>1</v>
      </c>
      <c r="C307">
        <v>2.5</v>
      </c>
    </row>
    <row r="308" spans="1:3" x14ac:dyDescent="0.25">
      <c r="A308" t="s">
        <v>7</v>
      </c>
      <c r="B308">
        <v>2</v>
      </c>
      <c r="C308">
        <v>3.75</v>
      </c>
    </row>
    <row r="309" spans="1:3" x14ac:dyDescent="0.25">
      <c r="A309" t="s">
        <v>7</v>
      </c>
      <c r="B309">
        <v>3</v>
      </c>
      <c r="C309">
        <v>4.38</v>
      </c>
    </row>
    <row r="310" spans="1:3" x14ac:dyDescent="0.25">
      <c r="A310" t="s">
        <v>7</v>
      </c>
      <c r="B310">
        <v>4</v>
      </c>
      <c r="C310">
        <v>4.6900000000000004</v>
      </c>
    </row>
    <row r="311" spans="1:3" x14ac:dyDescent="0.25">
      <c r="A311" t="s">
        <v>7</v>
      </c>
      <c r="B311">
        <v>5</v>
      </c>
      <c r="C311">
        <v>4.84</v>
      </c>
    </row>
    <row r="312" spans="1:3" x14ac:dyDescent="0.25">
      <c r="A312" t="s">
        <v>7</v>
      </c>
      <c r="B312">
        <v>6</v>
      </c>
      <c r="C312">
        <v>4.92</v>
      </c>
    </row>
    <row r="313" spans="1:3" x14ac:dyDescent="0.25">
      <c r="A313" t="s">
        <v>7</v>
      </c>
      <c r="B313">
        <v>7</v>
      </c>
      <c r="C313">
        <v>4.96</v>
      </c>
    </row>
    <row r="314" spans="1:3" x14ac:dyDescent="0.25">
      <c r="A314" t="s">
        <v>7</v>
      </c>
      <c r="B314">
        <v>8</v>
      </c>
      <c r="C314">
        <v>4.9800000000000004</v>
      </c>
    </row>
    <row r="315" spans="1:3" x14ac:dyDescent="0.25">
      <c r="A315" t="s">
        <v>7</v>
      </c>
      <c r="B315">
        <v>9</v>
      </c>
      <c r="C315">
        <v>4.99</v>
      </c>
    </row>
    <row r="316" spans="1:3" x14ac:dyDescent="0.25">
      <c r="A316" t="s">
        <v>7</v>
      </c>
      <c r="B316">
        <v>10</v>
      </c>
      <c r="C316">
        <v>5</v>
      </c>
    </row>
    <row r="317" spans="1:3" x14ac:dyDescent="0.25">
      <c r="A317" t="s">
        <v>7</v>
      </c>
      <c r="B317">
        <v>11</v>
      </c>
      <c r="C317">
        <v>5</v>
      </c>
    </row>
    <row r="318" spans="1:3" x14ac:dyDescent="0.25">
      <c r="A318" t="s">
        <v>7</v>
      </c>
      <c r="B318">
        <v>12</v>
      </c>
      <c r="C318">
        <v>5</v>
      </c>
    </row>
    <row r="319" spans="1:3" x14ac:dyDescent="0.25">
      <c r="A319" t="s">
        <v>7</v>
      </c>
      <c r="B319">
        <v>13</v>
      </c>
      <c r="C319">
        <v>3</v>
      </c>
    </row>
    <row r="320" spans="1:3" x14ac:dyDescent="0.25">
      <c r="A320" t="s">
        <v>7</v>
      </c>
      <c r="B320">
        <v>14</v>
      </c>
      <c r="C320">
        <v>2</v>
      </c>
    </row>
    <row r="321" spans="1:3" x14ac:dyDescent="0.25">
      <c r="A321" t="s">
        <v>7</v>
      </c>
      <c r="B321">
        <v>15</v>
      </c>
      <c r="C321">
        <v>1.5</v>
      </c>
    </row>
    <row r="322" spans="1:3" x14ac:dyDescent="0.25">
      <c r="A322" t="s">
        <v>7</v>
      </c>
      <c r="B322">
        <v>16</v>
      </c>
      <c r="C322">
        <v>1.25</v>
      </c>
    </row>
    <row r="323" spans="1:3" x14ac:dyDescent="0.25">
      <c r="A323" t="s">
        <v>7</v>
      </c>
      <c r="B323">
        <v>17</v>
      </c>
      <c r="C323">
        <v>1.1299999999999999</v>
      </c>
    </row>
    <row r="324" spans="1:3" x14ac:dyDescent="0.25">
      <c r="A324" t="s">
        <v>7</v>
      </c>
      <c r="B324">
        <v>18</v>
      </c>
      <c r="C324">
        <v>1.06</v>
      </c>
    </row>
    <row r="325" spans="1:3" x14ac:dyDescent="0.25">
      <c r="A325" t="s">
        <v>7</v>
      </c>
      <c r="B325">
        <v>19</v>
      </c>
      <c r="C325">
        <v>1.03</v>
      </c>
    </row>
    <row r="326" spans="1:3" x14ac:dyDescent="0.25">
      <c r="A326" t="s">
        <v>7</v>
      </c>
      <c r="B326">
        <v>20</v>
      </c>
      <c r="C326">
        <v>1.02</v>
      </c>
    </row>
    <row r="327" spans="1:3" x14ac:dyDescent="0.25">
      <c r="A327" t="s">
        <v>7</v>
      </c>
      <c r="B327">
        <v>21</v>
      </c>
      <c r="C327">
        <v>1.01</v>
      </c>
    </row>
    <row r="328" spans="1:3" x14ac:dyDescent="0.25">
      <c r="A328" t="s">
        <v>7</v>
      </c>
      <c r="B328">
        <v>22</v>
      </c>
      <c r="C328">
        <v>3</v>
      </c>
    </row>
    <row r="329" spans="1:3" x14ac:dyDescent="0.25">
      <c r="A329" t="s">
        <v>7</v>
      </c>
      <c r="B329">
        <v>23</v>
      </c>
      <c r="C329">
        <v>4</v>
      </c>
    </row>
    <row r="330" spans="1:3" x14ac:dyDescent="0.25">
      <c r="A330" t="s">
        <v>7</v>
      </c>
      <c r="B330">
        <v>24</v>
      </c>
      <c r="C330">
        <v>4.5</v>
      </c>
    </row>
    <row r="331" spans="1:3" x14ac:dyDescent="0.25">
      <c r="A331" t="s">
        <v>7</v>
      </c>
      <c r="B331">
        <v>25</v>
      </c>
      <c r="C331">
        <v>4.75</v>
      </c>
    </row>
    <row r="332" spans="1:3" x14ac:dyDescent="0.25">
      <c r="A332" t="s">
        <v>7</v>
      </c>
      <c r="B332">
        <v>26</v>
      </c>
      <c r="C332">
        <v>4.88</v>
      </c>
    </row>
    <row r="333" spans="1:3" x14ac:dyDescent="0.25">
      <c r="A333" t="s">
        <v>7</v>
      </c>
      <c r="B333">
        <v>27</v>
      </c>
      <c r="C333">
        <v>4.9400000000000004</v>
      </c>
    </row>
    <row r="334" spans="1:3" x14ac:dyDescent="0.25">
      <c r="A334" t="s">
        <v>7</v>
      </c>
      <c r="B334">
        <v>28</v>
      </c>
      <c r="C334">
        <v>4.97</v>
      </c>
    </row>
    <row r="335" spans="1:3" x14ac:dyDescent="0.25">
      <c r="A335" t="s">
        <v>7</v>
      </c>
      <c r="B335">
        <v>29</v>
      </c>
      <c r="C335">
        <v>4.99</v>
      </c>
    </row>
    <row r="336" spans="1:3" x14ac:dyDescent="0.25">
      <c r="A336" t="s">
        <v>7</v>
      </c>
      <c r="B336">
        <v>30</v>
      </c>
      <c r="C336">
        <v>4.99</v>
      </c>
    </row>
    <row r="337" spans="1:3" x14ac:dyDescent="0.25">
      <c r="A337" t="s">
        <v>7</v>
      </c>
      <c r="B337">
        <v>31</v>
      </c>
      <c r="C337">
        <v>5</v>
      </c>
    </row>
    <row r="338" spans="1:3" x14ac:dyDescent="0.25">
      <c r="A338" t="s">
        <v>7</v>
      </c>
      <c r="B338">
        <v>32</v>
      </c>
      <c r="C338">
        <v>5</v>
      </c>
    </row>
    <row r="339" spans="1:3" x14ac:dyDescent="0.25">
      <c r="A339" t="s">
        <v>7</v>
      </c>
      <c r="B339">
        <v>33</v>
      </c>
      <c r="C339">
        <v>5</v>
      </c>
    </row>
    <row r="340" spans="1:3" x14ac:dyDescent="0.25">
      <c r="A340" t="s">
        <v>7</v>
      </c>
      <c r="B340">
        <v>34</v>
      </c>
      <c r="C340">
        <v>5</v>
      </c>
    </row>
    <row r="341" spans="1:3" x14ac:dyDescent="0.25">
      <c r="A341" t="s">
        <v>7</v>
      </c>
      <c r="B341">
        <v>35</v>
      </c>
      <c r="C341">
        <v>3</v>
      </c>
    </row>
    <row r="342" spans="1:3" x14ac:dyDescent="0.25">
      <c r="A342" t="s">
        <v>7</v>
      </c>
      <c r="B342">
        <v>36</v>
      </c>
      <c r="C342">
        <v>2</v>
      </c>
    </row>
    <row r="343" spans="1:3" x14ac:dyDescent="0.25">
      <c r="A343" t="s">
        <v>7</v>
      </c>
      <c r="B343">
        <v>37</v>
      </c>
      <c r="C343">
        <v>1.5</v>
      </c>
    </row>
    <row r="344" spans="1:3" x14ac:dyDescent="0.25">
      <c r="A344" t="s">
        <v>7</v>
      </c>
      <c r="B344">
        <v>38</v>
      </c>
      <c r="C344">
        <v>1.25</v>
      </c>
    </row>
    <row r="345" spans="1:3" x14ac:dyDescent="0.25">
      <c r="A345" t="s">
        <v>7</v>
      </c>
      <c r="B345">
        <v>39</v>
      </c>
      <c r="C345">
        <v>1.1299999999999999</v>
      </c>
    </row>
    <row r="346" spans="1:3" x14ac:dyDescent="0.25">
      <c r="A346" t="s">
        <v>7</v>
      </c>
      <c r="B346">
        <v>40</v>
      </c>
      <c r="C346">
        <v>1.06</v>
      </c>
    </row>
    <row r="347" spans="1:3" x14ac:dyDescent="0.25">
      <c r="A347" t="s">
        <v>7</v>
      </c>
      <c r="B347">
        <v>41</v>
      </c>
      <c r="C347">
        <v>1.03</v>
      </c>
    </row>
    <row r="348" spans="1:3" x14ac:dyDescent="0.25">
      <c r="A348" t="s">
        <v>7</v>
      </c>
      <c r="B348">
        <v>42</v>
      </c>
      <c r="C348">
        <v>1.02</v>
      </c>
    </row>
    <row r="349" spans="1:3" x14ac:dyDescent="0.25">
      <c r="A349" t="s">
        <v>7</v>
      </c>
      <c r="B349">
        <v>43</v>
      </c>
      <c r="C349">
        <v>1.01</v>
      </c>
    </row>
    <row r="350" spans="1:3" x14ac:dyDescent="0.25">
      <c r="A350" t="s">
        <v>7</v>
      </c>
      <c r="B350">
        <v>44</v>
      </c>
      <c r="C350">
        <v>3</v>
      </c>
    </row>
    <row r="351" spans="1:3" x14ac:dyDescent="0.25">
      <c r="A351" t="s">
        <v>7</v>
      </c>
      <c r="B351">
        <v>45</v>
      </c>
      <c r="C351">
        <v>4</v>
      </c>
    </row>
    <row r="352" spans="1:3" x14ac:dyDescent="0.25">
      <c r="A352" t="s">
        <v>7</v>
      </c>
      <c r="B352">
        <v>46</v>
      </c>
      <c r="C352">
        <v>4.5</v>
      </c>
    </row>
    <row r="353" spans="1:3" x14ac:dyDescent="0.25">
      <c r="A353" t="s">
        <v>7</v>
      </c>
      <c r="B353">
        <v>47</v>
      </c>
      <c r="C353">
        <v>4.75</v>
      </c>
    </row>
    <row r="354" spans="1:3" x14ac:dyDescent="0.25">
      <c r="A354" t="s">
        <v>7</v>
      </c>
      <c r="B354">
        <v>48</v>
      </c>
      <c r="C354">
        <v>4.88</v>
      </c>
    </row>
    <row r="355" spans="1:3" x14ac:dyDescent="0.25">
      <c r="A355" t="s">
        <v>7</v>
      </c>
      <c r="B355">
        <v>49</v>
      </c>
      <c r="C355">
        <v>4.9400000000000004</v>
      </c>
    </row>
    <row r="356" spans="1:3" x14ac:dyDescent="0.25">
      <c r="A356" t="s">
        <v>7</v>
      </c>
      <c r="B356">
        <v>50</v>
      </c>
      <c r="C356">
        <v>4.97</v>
      </c>
    </row>
    <row r="357" spans="1:3" x14ac:dyDescent="0.25">
      <c r="A357" t="s">
        <v>7</v>
      </c>
      <c r="B357">
        <v>51</v>
      </c>
      <c r="C357">
        <v>4.99</v>
      </c>
    </row>
    <row r="358" spans="1:3" x14ac:dyDescent="0.25">
      <c r="A358" t="s">
        <v>7</v>
      </c>
      <c r="B358">
        <v>52</v>
      </c>
      <c r="C358">
        <v>4.99</v>
      </c>
    </row>
    <row r="359" spans="1:3" x14ac:dyDescent="0.25">
      <c r="A359" t="s">
        <v>7</v>
      </c>
      <c r="B359">
        <v>53</v>
      </c>
      <c r="C359">
        <v>5</v>
      </c>
    </row>
    <row r="360" spans="1:3" x14ac:dyDescent="0.25">
      <c r="A360" t="s">
        <v>7</v>
      </c>
      <c r="B360">
        <v>54</v>
      </c>
      <c r="C360">
        <v>5</v>
      </c>
    </row>
    <row r="361" spans="1:3" x14ac:dyDescent="0.25">
      <c r="A361" t="s">
        <v>7</v>
      </c>
      <c r="B361">
        <v>55</v>
      </c>
      <c r="C361">
        <v>5</v>
      </c>
    </row>
    <row r="362" spans="1:3" x14ac:dyDescent="0.25">
      <c r="A362" t="s">
        <v>7</v>
      </c>
      <c r="B362">
        <v>56</v>
      </c>
      <c r="C362">
        <v>5</v>
      </c>
    </row>
    <row r="363" spans="1:3" x14ac:dyDescent="0.25">
      <c r="A363" t="s">
        <v>7</v>
      </c>
      <c r="B363">
        <v>57</v>
      </c>
      <c r="C363">
        <v>3</v>
      </c>
    </row>
    <row r="364" spans="1:3" x14ac:dyDescent="0.25">
      <c r="A364" t="s">
        <v>7</v>
      </c>
      <c r="B364">
        <v>58</v>
      </c>
      <c r="C364">
        <v>2</v>
      </c>
    </row>
    <row r="365" spans="1:3" x14ac:dyDescent="0.25">
      <c r="A365" t="s">
        <v>7</v>
      </c>
      <c r="B365">
        <v>59</v>
      </c>
      <c r="C365">
        <v>1.5</v>
      </c>
    </row>
    <row r="366" spans="1:3" x14ac:dyDescent="0.25">
      <c r="A366" t="s">
        <v>7</v>
      </c>
      <c r="B366">
        <v>60</v>
      </c>
      <c r="C366">
        <v>1.25</v>
      </c>
    </row>
    <row r="367" spans="1:3" x14ac:dyDescent="0.25">
      <c r="A367" t="s">
        <v>7</v>
      </c>
      <c r="B367">
        <v>61</v>
      </c>
      <c r="C367">
        <v>1.1299999999999999</v>
      </c>
    </row>
    <row r="368" spans="1:3" x14ac:dyDescent="0.25">
      <c r="A368" t="s">
        <v>7</v>
      </c>
      <c r="B368">
        <v>62</v>
      </c>
      <c r="C368">
        <v>1.06</v>
      </c>
    </row>
    <row r="369" spans="1:3" x14ac:dyDescent="0.25">
      <c r="A369" t="s">
        <v>7</v>
      </c>
      <c r="B369">
        <v>63</v>
      </c>
      <c r="C369">
        <v>1.03</v>
      </c>
    </row>
    <row r="370" spans="1:3" x14ac:dyDescent="0.25">
      <c r="A370" t="s">
        <v>7</v>
      </c>
      <c r="B370">
        <v>64</v>
      </c>
      <c r="C370">
        <v>1.02</v>
      </c>
    </row>
    <row r="371" spans="1:3" x14ac:dyDescent="0.25">
      <c r="A371" t="s">
        <v>7</v>
      </c>
      <c r="B371">
        <v>65</v>
      </c>
      <c r="C371">
        <v>1.01</v>
      </c>
    </row>
    <row r="372" spans="1:3" x14ac:dyDescent="0.25">
      <c r="A372" t="s">
        <v>7</v>
      </c>
      <c r="B372">
        <v>66</v>
      </c>
      <c r="C372">
        <v>3</v>
      </c>
    </row>
    <row r="373" spans="1:3" x14ac:dyDescent="0.25">
      <c r="A373" t="s">
        <v>7</v>
      </c>
      <c r="B373">
        <v>67</v>
      </c>
      <c r="C373">
        <v>4</v>
      </c>
    </row>
    <row r="374" spans="1:3" x14ac:dyDescent="0.25">
      <c r="A374" t="s">
        <v>7</v>
      </c>
      <c r="B374">
        <v>68</v>
      </c>
      <c r="C374">
        <v>4.5</v>
      </c>
    </row>
    <row r="375" spans="1:3" x14ac:dyDescent="0.25">
      <c r="A375" t="s">
        <v>7</v>
      </c>
      <c r="B375">
        <v>69</v>
      </c>
      <c r="C375">
        <v>4.75</v>
      </c>
    </row>
    <row r="376" spans="1:3" x14ac:dyDescent="0.25">
      <c r="A376" t="s">
        <v>7</v>
      </c>
      <c r="B376">
        <v>70</v>
      </c>
      <c r="C376">
        <v>4.88</v>
      </c>
    </row>
    <row r="377" spans="1:3" x14ac:dyDescent="0.25">
      <c r="A377" t="s">
        <v>7</v>
      </c>
      <c r="B377">
        <v>71</v>
      </c>
      <c r="C377">
        <v>4.9400000000000004</v>
      </c>
    </row>
    <row r="378" spans="1:3" x14ac:dyDescent="0.25">
      <c r="A378" t="s">
        <v>7</v>
      </c>
      <c r="B378">
        <v>72</v>
      </c>
      <c r="C378">
        <v>4.97</v>
      </c>
    </row>
    <row r="379" spans="1:3" x14ac:dyDescent="0.25">
      <c r="A379" t="s">
        <v>7</v>
      </c>
      <c r="B379">
        <v>73</v>
      </c>
      <c r="C379">
        <v>4.99</v>
      </c>
    </row>
    <row r="380" spans="1:3" x14ac:dyDescent="0.25">
      <c r="A380" t="s">
        <v>7</v>
      </c>
      <c r="B380">
        <v>74</v>
      </c>
      <c r="C380">
        <v>4.99</v>
      </c>
    </row>
    <row r="381" spans="1:3" x14ac:dyDescent="0.25">
      <c r="A381" t="s">
        <v>7</v>
      </c>
      <c r="B381">
        <v>75</v>
      </c>
      <c r="C381">
        <v>5</v>
      </c>
    </row>
    <row r="382" spans="1:3" x14ac:dyDescent="0.25">
      <c r="A382" t="s">
        <v>7</v>
      </c>
      <c r="B382">
        <v>76</v>
      </c>
      <c r="C382">
        <v>5</v>
      </c>
    </row>
    <row r="383" spans="1:3" x14ac:dyDescent="0.25">
      <c r="A383" t="s">
        <v>7</v>
      </c>
      <c r="B383">
        <v>77</v>
      </c>
      <c r="C383">
        <v>5</v>
      </c>
    </row>
    <row r="384" spans="1:3" x14ac:dyDescent="0.25">
      <c r="A384" t="s">
        <v>7</v>
      </c>
      <c r="B384">
        <v>78</v>
      </c>
      <c r="C384">
        <v>5</v>
      </c>
    </row>
    <row r="385" spans="1:3" x14ac:dyDescent="0.25">
      <c r="A385" t="s">
        <v>7</v>
      </c>
      <c r="B385">
        <v>79</v>
      </c>
      <c r="C385">
        <v>3</v>
      </c>
    </row>
    <row r="386" spans="1:3" x14ac:dyDescent="0.25">
      <c r="A386" t="s">
        <v>7</v>
      </c>
      <c r="B386">
        <v>80</v>
      </c>
      <c r="C386">
        <v>2</v>
      </c>
    </row>
    <row r="387" spans="1:3" x14ac:dyDescent="0.25">
      <c r="A387" t="s">
        <v>7</v>
      </c>
      <c r="B387">
        <v>81</v>
      </c>
      <c r="C387">
        <v>1.5</v>
      </c>
    </row>
    <row r="388" spans="1:3" x14ac:dyDescent="0.25">
      <c r="A388" t="s">
        <v>7</v>
      </c>
      <c r="B388">
        <v>82</v>
      </c>
      <c r="C388">
        <v>1.25</v>
      </c>
    </row>
    <row r="389" spans="1:3" x14ac:dyDescent="0.25">
      <c r="A389" t="s">
        <v>7</v>
      </c>
      <c r="B389">
        <v>83</v>
      </c>
      <c r="C389">
        <v>1.1299999999999999</v>
      </c>
    </row>
    <row r="390" spans="1:3" x14ac:dyDescent="0.25">
      <c r="A390" t="s">
        <v>7</v>
      </c>
      <c r="B390">
        <v>84</v>
      </c>
      <c r="C390">
        <v>1.06</v>
      </c>
    </row>
    <row r="391" spans="1:3" x14ac:dyDescent="0.25">
      <c r="A391" t="s">
        <v>7</v>
      </c>
      <c r="B391">
        <v>85</v>
      </c>
      <c r="C391">
        <v>1.03</v>
      </c>
    </row>
    <row r="392" spans="1:3" x14ac:dyDescent="0.25">
      <c r="A392" t="s">
        <v>7</v>
      </c>
      <c r="B392">
        <v>86</v>
      </c>
      <c r="C392">
        <v>1.02</v>
      </c>
    </row>
    <row r="393" spans="1:3" x14ac:dyDescent="0.25">
      <c r="A393" t="s">
        <v>7</v>
      </c>
      <c r="B393">
        <v>87</v>
      </c>
      <c r="C393">
        <v>1.01</v>
      </c>
    </row>
    <row r="394" spans="1:3" x14ac:dyDescent="0.25">
      <c r="A394" t="s">
        <v>7</v>
      </c>
      <c r="B394">
        <v>88</v>
      </c>
      <c r="C394">
        <v>3</v>
      </c>
    </row>
    <row r="395" spans="1:3" x14ac:dyDescent="0.25">
      <c r="A395" t="s">
        <v>7</v>
      </c>
      <c r="B395">
        <v>89</v>
      </c>
      <c r="C395">
        <v>4</v>
      </c>
    </row>
    <row r="396" spans="1:3" x14ac:dyDescent="0.25">
      <c r="A396" t="s">
        <v>7</v>
      </c>
      <c r="B396">
        <v>90</v>
      </c>
      <c r="C396">
        <v>4.5</v>
      </c>
    </row>
    <row r="397" spans="1:3" x14ac:dyDescent="0.25">
      <c r="A397" t="s">
        <v>7</v>
      </c>
      <c r="B397">
        <v>91</v>
      </c>
      <c r="C397">
        <v>4.75</v>
      </c>
    </row>
    <row r="398" spans="1:3" x14ac:dyDescent="0.25">
      <c r="A398" t="s">
        <v>7</v>
      </c>
      <c r="B398">
        <v>92</v>
      </c>
      <c r="C398">
        <v>4.88</v>
      </c>
    </row>
    <row r="399" spans="1:3" x14ac:dyDescent="0.25">
      <c r="A399" t="s">
        <v>7</v>
      </c>
      <c r="B399">
        <v>93</v>
      </c>
      <c r="C399">
        <v>4.9400000000000004</v>
      </c>
    </row>
    <row r="400" spans="1:3" x14ac:dyDescent="0.25">
      <c r="A400" t="s">
        <v>7</v>
      </c>
      <c r="B400">
        <v>94</v>
      </c>
      <c r="C400">
        <v>4.97</v>
      </c>
    </row>
    <row r="401" spans="1:3" x14ac:dyDescent="0.25">
      <c r="A401" t="s">
        <v>7</v>
      </c>
      <c r="B401">
        <v>95</v>
      </c>
      <c r="C401">
        <v>4.99</v>
      </c>
    </row>
    <row r="402" spans="1:3" x14ac:dyDescent="0.25">
      <c r="A402" t="s">
        <v>7</v>
      </c>
      <c r="B402">
        <v>96</v>
      </c>
      <c r="C402">
        <v>4.99</v>
      </c>
    </row>
    <row r="403" spans="1:3" x14ac:dyDescent="0.25">
      <c r="A403" t="s">
        <v>7</v>
      </c>
      <c r="B403">
        <v>97</v>
      </c>
      <c r="C403">
        <v>5</v>
      </c>
    </row>
    <row r="404" spans="1:3" x14ac:dyDescent="0.25">
      <c r="A404" t="s">
        <v>7</v>
      </c>
      <c r="B404">
        <v>98</v>
      </c>
      <c r="C404">
        <v>5</v>
      </c>
    </row>
    <row r="405" spans="1:3" x14ac:dyDescent="0.25">
      <c r="A405" t="s">
        <v>7</v>
      </c>
      <c r="B405">
        <v>99</v>
      </c>
      <c r="C405">
        <v>5</v>
      </c>
    </row>
    <row r="406" spans="1:3" x14ac:dyDescent="0.25">
      <c r="A406" t="s">
        <v>7</v>
      </c>
      <c r="B406">
        <v>100</v>
      </c>
      <c r="C406">
        <v>5</v>
      </c>
    </row>
    <row r="407" spans="1:3" x14ac:dyDescent="0.25">
      <c r="A407" t="s">
        <v>8</v>
      </c>
      <c r="B407">
        <v>0</v>
      </c>
      <c r="C407">
        <v>0</v>
      </c>
    </row>
    <row r="408" spans="1:3" x14ac:dyDescent="0.25">
      <c r="A408" t="s">
        <v>8</v>
      </c>
      <c r="B408">
        <v>1</v>
      </c>
      <c r="C408">
        <v>3.15</v>
      </c>
    </row>
    <row r="409" spans="1:3" x14ac:dyDescent="0.25">
      <c r="A409" t="s">
        <v>8</v>
      </c>
      <c r="B409">
        <v>2</v>
      </c>
      <c r="C409">
        <v>5.13</v>
      </c>
    </row>
    <row r="410" spans="1:3" x14ac:dyDescent="0.25">
      <c r="A410" t="s">
        <v>8</v>
      </c>
      <c r="B410">
        <v>3</v>
      </c>
      <c r="C410">
        <v>6.38</v>
      </c>
    </row>
    <row r="411" spans="1:3" x14ac:dyDescent="0.25">
      <c r="A411" t="s">
        <v>8</v>
      </c>
      <c r="B411">
        <v>4</v>
      </c>
      <c r="C411">
        <v>4.6500000000000004</v>
      </c>
    </row>
    <row r="412" spans="1:3" x14ac:dyDescent="0.25">
      <c r="A412" t="s">
        <v>8</v>
      </c>
      <c r="B412">
        <v>5</v>
      </c>
      <c r="C412">
        <v>3.56</v>
      </c>
    </row>
    <row r="413" spans="1:3" x14ac:dyDescent="0.25">
      <c r="A413" t="s">
        <v>8</v>
      </c>
      <c r="B413">
        <v>6</v>
      </c>
      <c r="C413">
        <v>2.87</v>
      </c>
    </row>
    <row r="414" spans="1:3" x14ac:dyDescent="0.25">
      <c r="A414" t="s">
        <v>8</v>
      </c>
      <c r="B414">
        <v>7</v>
      </c>
      <c r="C414">
        <v>4.96</v>
      </c>
    </row>
    <row r="415" spans="1:3" x14ac:dyDescent="0.25">
      <c r="A415" t="s">
        <v>8</v>
      </c>
      <c r="B415">
        <v>8</v>
      </c>
      <c r="C415">
        <v>6.27</v>
      </c>
    </row>
    <row r="416" spans="1:3" x14ac:dyDescent="0.25">
      <c r="A416" t="s">
        <v>8</v>
      </c>
      <c r="B416">
        <v>9</v>
      </c>
      <c r="C416">
        <v>7.1</v>
      </c>
    </row>
    <row r="417" spans="1:3" x14ac:dyDescent="0.25">
      <c r="A417" t="s">
        <v>8</v>
      </c>
      <c r="B417">
        <v>10</v>
      </c>
      <c r="C417">
        <v>7.62</v>
      </c>
    </row>
    <row r="418" spans="1:3" x14ac:dyDescent="0.25">
      <c r="A418" t="s">
        <v>8</v>
      </c>
      <c r="B418">
        <v>11</v>
      </c>
      <c r="C418">
        <v>7.95</v>
      </c>
    </row>
    <row r="419" spans="1:3" x14ac:dyDescent="0.25">
      <c r="A419" t="s">
        <v>8</v>
      </c>
      <c r="B419">
        <v>12</v>
      </c>
      <c r="C419">
        <v>8.16</v>
      </c>
    </row>
    <row r="420" spans="1:3" x14ac:dyDescent="0.25">
      <c r="A420" t="s">
        <v>8</v>
      </c>
      <c r="B420">
        <v>13</v>
      </c>
      <c r="C420">
        <v>8.2899999999999991</v>
      </c>
    </row>
    <row r="421" spans="1:3" x14ac:dyDescent="0.25">
      <c r="A421" t="s">
        <v>8</v>
      </c>
      <c r="B421">
        <v>14</v>
      </c>
      <c r="C421">
        <v>8.3699999999999992</v>
      </c>
    </row>
    <row r="422" spans="1:3" x14ac:dyDescent="0.25">
      <c r="A422" t="s">
        <v>8</v>
      </c>
      <c r="B422">
        <v>15</v>
      </c>
      <c r="C422">
        <v>8.42</v>
      </c>
    </row>
    <row r="423" spans="1:3" x14ac:dyDescent="0.25">
      <c r="A423" t="s">
        <v>8</v>
      </c>
      <c r="B423">
        <v>16</v>
      </c>
      <c r="C423">
        <v>8.4600000000000009</v>
      </c>
    </row>
    <row r="424" spans="1:3" x14ac:dyDescent="0.25">
      <c r="A424" t="s">
        <v>8</v>
      </c>
      <c r="B424">
        <v>17</v>
      </c>
      <c r="C424">
        <v>8.48</v>
      </c>
    </row>
    <row r="425" spans="1:3" x14ac:dyDescent="0.25">
      <c r="A425" t="s">
        <v>8</v>
      </c>
      <c r="B425">
        <v>18</v>
      </c>
      <c r="C425">
        <v>8.49</v>
      </c>
    </row>
    <row r="426" spans="1:3" x14ac:dyDescent="0.25">
      <c r="A426" t="s">
        <v>8</v>
      </c>
      <c r="B426">
        <v>19</v>
      </c>
      <c r="C426">
        <v>8.5</v>
      </c>
    </row>
    <row r="427" spans="1:3" x14ac:dyDescent="0.25">
      <c r="A427" t="s">
        <v>8</v>
      </c>
      <c r="B427">
        <v>20</v>
      </c>
      <c r="C427">
        <v>5.98</v>
      </c>
    </row>
    <row r="428" spans="1:3" x14ac:dyDescent="0.25">
      <c r="A428" t="s">
        <v>8</v>
      </c>
      <c r="B428">
        <v>21</v>
      </c>
      <c r="C428">
        <v>4.4000000000000004</v>
      </c>
    </row>
    <row r="429" spans="1:3" x14ac:dyDescent="0.25">
      <c r="A429" t="s">
        <v>8</v>
      </c>
      <c r="B429">
        <v>22</v>
      </c>
      <c r="C429">
        <v>3.4</v>
      </c>
    </row>
    <row r="430" spans="1:3" x14ac:dyDescent="0.25">
      <c r="A430" t="s">
        <v>8</v>
      </c>
      <c r="B430">
        <v>23</v>
      </c>
      <c r="C430">
        <v>2.77</v>
      </c>
    </row>
    <row r="431" spans="1:3" x14ac:dyDescent="0.25">
      <c r="A431" t="s">
        <v>8</v>
      </c>
      <c r="B431">
        <v>24</v>
      </c>
      <c r="C431">
        <v>2.38</v>
      </c>
    </row>
    <row r="432" spans="1:3" x14ac:dyDescent="0.25">
      <c r="A432" t="s">
        <v>8</v>
      </c>
      <c r="B432">
        <v>25</v>
      </c>
      <c r="C432">
        <v>2.13</v>
      </c>
    </row>
    <row r="433" spans="1:3" x14ac:dyDescent="0.25">
      <c r="A433" t="s">
        <v>8</v>
      </c>
      <c r="B433">
        <v>26</v>
      </c>
      <c r="C433">
        <v>1.97</v>
      </c>
    </row>
    <row r="434" spans="1:3" x14ac:dyDescent="0.25">
      <c r="A434" t="s">
        <v>8</v>
      </c>
      <c r="B434">
        <v>27</v>
      </c>
      <c r="C434">
        <v>1.87</v>
      </c>
    </row>
    <row r="435" spans="1:3" x14ac:dyDescent="0.25">
      <c r="A435" t="s">
        <v>8</v>
      </c>
      <c r="B435">
        <v>28</v>
      </c>
      <c r="C435">
        <v>1.81</v>
      </c>
    </row>
    <row r="436" spans="1:3" x14ac:dyDescent="0.25">
      <c r="A436" t="s">
        <v>8</v>
      </c>
      <c r="B436">
        <v>29</v>
      </c>
      <c r="C436">
        <v>4.29</v>
      </c>
    </row>
    <row r="437" spans="1:3" x14ac:dyDescent="0.25">
      <c r="A437" t="s">
        <v>8</v>
      </c>
      <c r="B437">
        <v>30</v>
      </c>
      <c r="C437">
        <v>5.85</v>
      </c>
    </row>
    <row r="438" spans="1:3" x14ac:dyDescent="0.25">
      <c r="A438" t="s">
        <v>8</v>
      </c>
      <c r="B438">
        <v>31</v>
      </c>
      <c r="C438">
        <v>6.84</v>
      </c>
    </row>
    <row r="439" spans="1:3" x14ac:dyDescent="0.25">
      <c r="A439" t="s">
        <v>8</v>
      </c>
      <c r="B439">
        <v>32</v>
      </c>
      <c r="C439">
        <v>7.46</v>
      </c>
    </row>
    <row r="440" spans="1:3" x14ac:dyDescent="0.25">
      <c r="A440" t="s">
        <v>8</v>
      </c>
      <c r="B440">
        <v>33</v>
      </c>
      <c r="C440">
        <v>7.85</v>
      </c>
    </row>
    <row r="441" spans="1:3" x14ac:dyDescent="0.25">
      <c r="A441" t="s">
        <v>8</v>
      </c>
      <c r="B441">
        <v>34</v>
      </c>
      <c r="C441">
        <v>8.09</v>
      </c>
    </row>
    <row r="442" spans="1:3" x14ac:dyDescent="0.25">
      <c r="A442" t="s">
        <v>8</v>
      </c>
      <c r="B442">
        <v>35</v>
      </c>
      <c r="C442">
        <v>8.25</v>
      </c>
    </row>
    <row r="443" spans="1:3" x14ac:dyDescent="0.25">
      <c r="A443" t="s">
        <v>8</v>
      </c>
      <c r="B443">
        <v>36</v>
      </c>
      <c r="C443">
        <v>8.35</v>
      </c>
    </row>
    <row r="444" spans="1:3" x14ac:dyDescent="0.25">
      <c r="A444" t="s">
        <v>8</v>
      </c>
      <c r="B444">
        <v>37</v>
      </c>
      <c r="C444">
        <v>8.41</v>
      </c>
    </row>
    <row r="445" spans="1:3" x14ac:dyDescent="0.25">
      <c r="A445" t="s">
        <v>8</v>
      </c>
      <c r="B445">
        <v>38</v>
      </c>
      <c r="C445">
        <v>8.4499999999999993</v>
      </c>
    </row>
    <row r="446" spans="1:3" x14ac:dyDescent="0.25">
      <c r="A446" t="s">
        <v>8</v>
      </c>
      <c r="B446">
        <v>39</v>
      </c>
      <c r="C446">
        <v>8.4700000000000006</v>
      </c>
    </row>
    <row r="447" spans="1:3" x14ac:dyDescent="0.25">
      <c r="A447" t="s">
        <v>8</v>
      </c>
      <c r="B447">
        <v>40</v>
      </c>
      <c r="C447">
        <v>8.49</v>
      </c>
    </row>
    <row r="448" spans="1:3" x14ac:dyDescent="0.25">
      <c r="A448" t="s">
        <v>8</v>
      </c>
      <c r="B448">
        <v>41</v>
      </c>
      <c r="C448">
        <v>8.5</v>
      </c>
    </row>
    <row r="449" spans="1:3" x14ac:dyDescent="0.25">
      <c r="A449" t="s">
        <v>8</v>
      </c>
      <c r="B449">
        <v>42</v>
      </c>
      <c r="C449">
        <v>5.98</v>
      </c>
    </row>
    <row r="450" spans="1:3" x14ac:dyDescent="0.25">
      <c r="A450" t="s">
        <v>8</v>
      </c>
      <c r="B450">
        <v>43</v>
      </c>
      <c r="C450">
        <v>4.4000000000000004</v>
      </c>
    </row>
    <row r="451" spans="1:3" x14ac:dyDescent="0.25">
      <c r="A451" t="s">
        <v>8</v>
      </c>
      <c r="B451">
        <v>44</v>
      </c>
      <c r="C451">
        <v>3.4</v>
      </c>
    </row>
    <row r="452" spans="1:3" x14ac:dyDescent="0.25">
      <c r="A452" t="s">
        <v>8</v>
      </c>
      <c r="B452">
        <v>45</v>
      </c>
      <c r="C452">
        <v>2.77</v>
      </c>
    </row>
    <row r="453" spans="1:3" x14ac:dyDescent="0.25">
      <c r="A453" t="s">
        <v>8</v>
      </c>
      <c r="B453">
        <v>46</v>
      </c>
      <c r="C453">
        <v>2.38</v>
      </c>
    </row>
    <row r="454" spans="1:3" x14ac:dyDescent="0.25">
      <c r="A454" t="s">
        <v>8</v>
      </c>
      <c r="B454">
        <v>47</v>
      </c>
      <c r="C454">
        <v>2.13</v>
      </c>
    </row>
    <row r="455" spans="1:3" x14ac:dyDescent="0.25">
      <c r="A455" t="s">
        <v>8</v>
      </c>
      <c r="B455">
        <v>48</v>
      </c>
      <c r="C455">
        <v>1.97</v>
      </c>
    </row>
    <row r="456" spans="1:3" x14ac:dyDescent="0.25">
      <c r="A456" t="s">
        <v>8</v>
      </c>
      <c r="B456">
        <v>49</v>
      </c>
      <c r="C456">
        <v>1.87</v>
      </c>
    </row>
    <row r="457" spans="1:3" x14ac:dyDescent="0.25">
      <c r="A457" t="s">
        <v>8</v>
      </c>
      <c r="B457">
        <v>50</v>
      </c>
      <c r="C457">
        <v>1.81</v>
      </c>
    </row>
    <row r="458" spans="1:3" x14ac:dyDescent="0.25">
      <c r="A458" t="s">
        <v>8</v>
      </c>
      <c r="B458">
        <v>51</v>
      </c>
      <c r="C458">
        <v>4.29</v>
      </c>
    </row>
    <row r="459" spans="1:3" x14ac:dyDescent="0.25">
      <c r="A459" t="s">
        <v>8</v>
      </c>
      <c r="B459">
        <v>52</v>
      </c>
      <c r="C459">
        <v>5.85</v>
      </c>
    </row>
    <row r="460" spans="1:3" x14ac:dyDescent="0.25">
      <c r="A460" t="s">
        <v>8</v>
      </c>
      <c r="B460">
        <v>53</v>
      </c>
      <c r="C460">
        <v>6.84</v>
      </c>
    </row>
    <row r="461" spans="1:3" x14ac:dyDescent="0.25">
      <c r="A461" t="s">
        <v>8</v>
      </c>
      <c r="B461">
        <v>54</v>
      </c>
      <c r="C461">
        <v>7.46</v>
      </c>
    </row>
    <row r="462" spans="1:3" x14ac:dyDescent="0.25">
      <c r="A462" t="s">
        <v>8</v>
      </c>
      <c r="B462">
        <v>55</v>
      </c>
      <c r="C462">
        <v>7.85</v>
      </c>
    </row>
    <row r="463" spans="1:3" x14ac:dyDescent="0.25">
      <c r="A463" t="s">
        <v>8</v>
      </c>
      <c r="B463">
        <v>56</v>
      </c>
      <c r="C463">
        <v>8.09</v>
      </c>
    </row>
    <row r="464" spans="1:3" x14ac:dyDescent="0.25">
      <c r="A464" t="s">
        <v>8</v>
      </c>
      <c r="B464">
        <v>57</v>
      </c>
      <c r="C464">
        <v>8.25</v>
      </c>
    </row>
    <row r="465" spans="1:3" x14ac:dyDescent="0.25">
      <c r="A465" t="s">
        <v>8</v>
      </c>
      <c r="B465">
        <v>58</v>
      </c>
      <c r="C465">
        <v>8.35</v>
      </c>
    </row>
    <row r="466" spans="1:3" x14ac:dyDescent="0.25">
      <c r="A466" t="s">
        <v>8</v>
      </c>
      <c r="B466">
        <v>59</v>
      </c>
      <c r="C466">
        <v>8.41</v>
      </c>
    </row>
    <row r="467" spans="1:3" x14ac:dyDescent="0.25">
      <c r="A467" t="s">
        <v>8</v>
      </c>
      <c r="B467">
        <v>60</v>
      </c>
      <c r="C467">
        <v>8.4499999999999993</v>
      </c>
    </row>
    <row r="468" spans="1:3" x14ac:dyDescent="0.25">
      <c r="A468" t="s">
        <v>8</v>
      </c>
      <c r="B468">
        <v>61</v>
      </c>
      <c r="C468">
        <v>8.4700000000000006</v>
      </c>
    </row>
    <row r="469" spans="1:3" x14ac:dyDescent="0.25">
      <c r="A469" t="s">
        <v>8</v>
      </c>
      <c r="B469">
        <v>62</v>
      </c>
      <c r="C469">
        <v>8.49</v>
      </c>
    </row>
    <row r="470" spans="1:3" x14ac:dyDescent="0.25">
      <c r="A470" t="s">
        <v>8</v>
      </c>
      <c r="B470">
        <v>63</v>
      </c>
      <c r="C470">
        <v>8.5</v>
      </c>
    </row>
    <row r="471" spans="1:3" x14ac:dyDescent="0.25">
      <c r="A471" t="s">
        <v>8</v>
      </c>
      <c r="B471">
        <v>64</v>
      </c>
      <c r="C471">
        <v>5.98</v>
      </c>
    </row>
    <row r="472" spans="1:3" x14ac:dyDescent="0.25">
      <c r="A472" t="s">
        <v>8</v>
      </c>
      <c r="B472">
        <v>65</v>
      </c>
      <c r="C472">
        <v>4.4000000000000004</v>
      </c>
    </row>
    <row r="473" spans="1:3" x14ac:dyDescent="0.25">
      <c r="A473" t="s">
        <v>8</v>
      </c>
      <c r="B473">
        <v>66</v>
      </c>
      <c r="C473">
        <v>3.4</v>
      </c>
    </row>
    <row r="474" spans="1:3" x14ac:dyDescent="0.25">
      <c r="A474" t="s">
        <v>8</v>
      </c>
      <c r="B474">
        <v>67</v>
      </c>
      <c r="C474">
        <v>2.77</v>
      </c>
    </row>
    <row r="475" spans="1:3" x14ac:dyDescent="0.25">
      <c r="A475" t="s">
        <v>8</v>
      </c>
      <c r="B475">
        <v>68</v>
      </c>
      <c r="C475">
        <v>2.38</v>
      </c>
    </row>
    <row r="476" spans="1:3" x14ac:dyDescent="0.25">
      <c r="A476" t="s">
        <v>8</v>
      </c>
      <c r="B476">
        <v>69</v>
      </c>
      <c r="C476">
        <v>2.13</v>
      </c>
    </row>
    <row r="477" spans="1:3" x14ac:dyDescent="0.25">
      <c r="A477" t="s">
        <v>8</v>
      </c>
      <c r="B477">
        <v>70</v>
      </c>
      <c r="C477">
        <v>1.97</v>
      </c>
    </row>
    <row r="478" spans="1:3" x14ac:dyDescent="0.25">
      <c r="A478" t="s">
        <v>8</v>
      </c>
      <c r="B478">
        <v>71</v>
      </c>
      <c r="C478">
        <v>1.87</v>
      </c>
    </row>
    <row r="479" spans="1:3" x14ac:dyDescent="0.25">
      <c r="A479" t="s">
        <v>8</v>
      </c>
      <c r="B479">
        <v>72</v>
      </c>
      <c r="C479">
        <v>1.81</v>
      </c>
    </row>
    <row r="480" spans="1:3" x14ac:dyDescent="0.25">
      <c r="A480" t="s">
        <v>8</v>
      </c>
      <c r="B480">
        <v>73</v>
      </c>
      <c r="C480">
        <v>4.29</v>
      </c>
    </row>
    <row r="481" spans="1:3" x14ac:dyDescent="0.25">
      <c r="A481" t="s">
        <v>8</v>
      </c>
      <c r="B481">
        <v>74</v>
      </c>
      <c r="C481">
        <v>5.85</v>
      </c>
    </row>
    <row r="482" spans="1:3" x14ac:dyDescent="0.25">
      <c r="A482" t="s">
        <v>8</v>
      </c>
      <c r="B482">
        <v>75</v>
      </c>
      <c r="C482">
        <v>6.84</v>
      </c>
    </row>
    <row r="483" spans="1:3" x14ac:dyDescent="0.25">
      <c r="A483" t="s">
        <v>8</v>
      </c>
      <c r="B483">
        <v>76</v>
      </c>
      <c r="C483">
        <v>7.46</v>
      </c>
    </row>
    <row r="484" spans="1:3" x14ac:dyDescent="0.25">
      <c r="A484" t="s">
        <v>8</v>
      </c>
      <c r="B484">
        <v>77</v>
      </c>
      <c r="C484">
        <v>7.85</v>
      </c>
    </row>
    <row r="485" spans="1:3" x14ac:dyDescent="0.25">
      <c r="A485" t="s">
        <v>8</v>
      </c>
      <c r="B485">
        <v>78</v>
      </c>
      <c r="C485">
        <v>8.09</v>
      </c>
    </row>
    <row r="486" spans="1:3" x14ac:dyDescent="0.25">
      <c r="A486" t="s">
        <v>8</v>
      </c>
      <c r="B486">
        <v>79</v>
      </c>
      <c r="C486">
        <v>8.25</v>
      </c>
    </row>
    <row r="487" spans="1:3" x14ac:dyDescent="0.25">
      <c r="A487" t="s">
        <v>8</v>
      </c>
      <c r="B487">
        <v>80</v>
      </c>
      <c r="C487">
        <v>8.35</v>
      </c>
    </row>
    <row r="488" spans="1:3" x14ac:dyDescent="0.25">
      <c r="A488" t="s">
        <v>8</v>
      </c>
      <c r="B488">
        <v>81</v>
      </c>
      <c r="C488">
        <v>8.41</v>
      </c>
    </row>
    <row r="489" spans="1:3" x14ac:dyDescent="0.25">
      <c r="A489" t="s">
        <v>8</v>
      </c>
      <c r="B489">
        <v>82</v>
      </c>
      <c r="C489">
        <v>8.4499999999999993</v>
      </c>
    </row>
    <row r="490" spans="1:3" x14ac:dyDescent="0.25">
      <c r="A490" t="s">
        <v>8</v>
      </c>
      <c r="B490">
        <v>83</v>
      </c>
      <c r="C490">
        <v>8.4700000000000006</v>
      </c>
    </row>
    <row r="491" spans="1:3" x14ac:dyDescent="0.25">
      <c r="A491" t="s">
        <v>8</v>
      </c>
      <c r="B491">
        <v>84</v>
      </c>
      <c r="C491">
        <v>8.49</v>
      </c>
    </row>
    <row r="492" spans="1:3" x14ac:dyDescent="0.25">
      <c r="A492" t="s">
        <v>8</v>
      </c>
      <c r="B492">
        <v>85</v>
      </c>
      <c r="C492">
        <v>8.5</v>
      </c>
    </row>
    <row r="493" spans="1:3" x14ac:dyDescent="0.25">
      <c r="A493" t="s">
        <v>8</v>
      </c>
      <c r="B493">
        <v>86</v>
      </c>
      <c r="C493">
        <v>5.98</v>
      </c>
    </row>
    <row r="494" spans="1:3" x14ac:dyDescent="0.25">
      <c r="A494" t="s">
        <v>8</v>
      </c>
      <c r="B494">
        <v>87</v>
      </c>
      <c r="C494">
        <v>4.4000000000000004</v>
      </c>
    </row>
    <row r="495" spans="1:3" x14ac:dyDescent="0.25">
      <c r="A495" t="s">
        <v>8</v>
      </c>
      <c r="B495">
        <v>88</v>
      </c>
      <c r="C495">
        <v>3.4</v>
      </c>
    </row>
    <row r="496" spans="1:3" x14ac:dyDescent="0.25">
      <c r="A496" t="s">
        <v>8</v>
      </c>
      <c r="B496">
        <v>89</v>
      </c>
      <c r="C496">
        <v>2.77</v>
      </c>
    </row>
    <row r="497" spans="1:3" x14ac:dyDescent="0.25">
      <c r="A497" t="s">
        <v>8</v>
      </c>
      <c r="B497">
        <v>90</v>
      </c>
      <c r="C497">
        <v>2.38</v>
      </c>
    </row>
    <row r="498" spans="1:3" x14ac:dyDescent="0.25">
      <c r="A498" t="s">
        <v>8</v>
      </c>
      <c r="B498">
        <v>91</v>
      </c>
      <c r="C498">
        <v>2.13</v>
      </c>
    </row>
    <row r="499" spans="1:3" x14ac:dyDescent="0.25">
      <c r="A499" t="s">
        <v>8</v>
      </c>
      <c r="B499">
        <v>92</v>
      </c>
      <c r="C499">
        <v>1.97</v>
      </c>
    </row>
    <row r="500" spans="1:3" x14ac:dyDescent="0.25">
      <c r="A500" t="s">
        <v>8</v>
      </c>
      <c r="B500">
        <v>93</v>
      </c>
      <c r="C500">
        <v>1.87</v>
      </c>
    </row>
    <row r="501" spans="1:3" x14ac:dyDescent="0.25">
      <c r="A501" t="s">
        <v>8</v>
      </c>
      <c r="B501">
        <v>94</v>
      </c>
      <c r="C501">
        <v>1.81</v>
      </c>
    </row>
    <row r="502" spans="1:3" x14ac:dyDescent="0.25">
      <c r="A502" t="s">
        <v>8</v>
      </c>
      <c r="B502">
        <v>95</v>
      </c>
      <c r="C502">
        <v>4.29</v>
      </c>
    </row>
    <row r="503" spans="1:3" x14ac:dyDescent="0.25">
      <c r="A503" t="s">
        <v>8</v>
      </c>
      <c r="B503">
        <v>96</v>
      </c>
      <c r="C503">
        <v>5.85</v>
      </c>
    </row>
    <row r="504" spans="1:3" x14ac:dyDescent="0.25">
      <c r="A504" t="s">
        <v>8</v>
      </c>
      <c r="B504">
        <v>97</v>
      </c>
      <c r="C504">
        <v>6.84</v>
      </c>
    </row>
    <row r="505" spans="1:3" x14ac:dyDescent="0.25">
      <c r="A505" t="s">
        <v>8</v>
      </c>
      <c r="B505">
        <v>98</v>
      </c>
      <c r="C505">
        <v>7.46</v>
      </c>
    </row>
    <row r="506" spans="1:3" x14ac:dyDescent="0.25">
      <c r="A506" t="s">
        <v>8</v>
      </c>
      <c r="B506">
        <v>99</v>
      </c>
      <c r="C506">
        <v>7.85</v>
      </c>
    </row>
    <row r="507" spans="1:3" x14ac:dyDescent="0.25">
      <c r="A507" t="s">
        <v>8</v>
      </c>
      <c r="B507">
        <v>100</v>
      </c>
      <c r="C507">
        <v>8.09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11</v>
      </c>
      <c r="B3">
        <v>0</v>
      </c>
      <c r="C3">
        <v>0</v>
      </c>
    </row>
    <row r="4" spans="1:3" x14ac:dyDescent="0.25">
      <c r="A4" t="s">
        <v>11</v>
      </c>
      <c r="B4">
        <v>1</v>
      </c>
      <c r="C4">
        <v>1.26</v>
      </c>
    </row>
    <row r="5" spans="1:3" x14ac:dyDescent="0.25">
      <c r="A5" t="s">
        <v>11</v>
      </c>
      <c r="B5">
        <v>2</v>
      </c>
      <c r="C5">
        <v>2.0499999999999998</v>
      </c>
    </row>
    <row r="6" spans="1:3" x14ac:dyDescent="0.25">
      <c r="A6" t="s">
        <v>11</v>
      </c>
      <c r="B6">
        <v>3</v>
      </c>
      <c r="C6">
        <v>2.5499999999999998</v>
      </c>
    </row>
    <row r="7" spans="1:3" x14ac:dyDescent="0.25">
      <c r="A7" t="s">
        <v>11</v>
      </c>
      <c r="B7">
        <v>4</v>
      </c>
      <c r="C7">
        <v>7.91</v>
      </c>
    </row>
    <row r="8" spans="1:3" x14ac:dyDescent="0.25">
      <c r="A8" t="s">
        <v>11</v>
      </c>
      <c r="B8">
        <v>5</v>
      </c>
      <c r="C8">
        <v>11.28</v>
      </c>
    </row>
    <row r="9" spans="1:3" x14ac:dyDescent="0.25">
      <c r="A9" t="s">
        <v>11</v>
      </c>
      <c r="B9">
        <v>6</v>
      </c>
      <c r="C9">
        <v>13.41</v>
      </c>
    </row>
    <row r="10" spans="1:3" x14ac:dyDescent="0.25">
      <c r="A10" t="s">
        <v>11</v>
      </c>
      <c r="B10">
        <v>7</v>
      </c>
      <c r="C10">
        <v>9.7100000000000009</v>
      </c>
    </row>
    <row r="11" spans="1:3" x14ac:dyDescent="0.25">
      <c r="A11" t="s">
        <v>11</v>
      </c>
      <c r="B11">
        <v>8</v>
      </c>
      <c r="C11">
        <v>7.37</v>
      </c>
    </row>
    <row r="12" spans="1:3" x14ac:dyDescent="0.25">
      <c r="A12" t="s">
        <v>11</v>
      </c>
      <c r="B12">
        <v>9</v>
      </c>
      <c r="C12">
        <v>5.91</v>
      </c>
    </row>
    <row r="13" spans="1:3" x14ac:dyDescent="0.25">
      <c r="A13" t="s">
        <v>11</v>
      </c>
      <c r="B13">
        <v>10</v>
      </c>
      <c r="C13">
        <v>4.9800000000000004</v>
      </c>
    </row>
    <row r="14" spans="1:3" x14ac:dyDescent="0.25">
      <c r="A14" t="s">
        <v>11</v>
      </c>
      <c r="B14">
        <v>11</v>
      </c>
      <c r="C14">
        <v>4.4000000000000004</v>
      </c>
    </row>
    <row r="15" spans="1:3" x14ac:dyDescent="0.25">
      <c r="A15" t="s">
        <v>11</v>
      </c>
      <c r="B15">
        <v>12</v>
      </c>
      <c r="C15">
        <v>4.03</v>
      </c>
    </row>
    <row r="16" spans="1:3" x14ac:dyDescent="0.25">
      <c r="A16" t="s">
        <v>11</v>
      </c>
      <c r="B16">
        <v>13</v>
      </c>
      <c r="C16">
        <v>3.8</v>
      </c>
    </row>
    <row r="17" spans="1:3" x14ac:dyDescent="0.25">
      <c r="A17" t="s">
        <v>11</v>
      </c>
      <c r="B17">
        <v>14</v>
      </c>
      <c r="C17">
        <v>3.65</v>
      </c>
    </row>
    <row r="18" spans="1:3" x14ac:dyDescent="0.25">
      <c r="A18" t="s">
        <v>11</v>
      </c>
      <c r="B18">
        <v>15</v>
      </c>
      <c r="C18">
        <v>3.56</v>
      </c>
    </row>
    <row r="19" spans="1:3" x14ac:dyDescent="0.25">
      <c r="A19" t="s">
        <v>11</v>
      </c>
      <c r="B19">
        <v>16</v>
      </c>
      <c r="C19">
        <v>3.5</v>
      </c>
    </row>
    <row r="20" spans="1:3" x14ac:dyDescent="0.25">
      <c r="A20" t="s">
        <v>11</v>
      </c>
      <c r="B20">
        <v>17</v>
      </c>
      <c r="C20">
        <v>3.47</v>
      </c>
    </row>
    <row r="21" spans="1:3" x14ac:dyDescent="0.25">
      <c r="A21" t="s">
        <v>11</v>
      </c>
      <c r="B21">
        <v>18</v>
      </c>
      <c r="C21">
        <v>3.44</v>
      </c>
    </row>
    <row r="22" spans="1:3" x14ac:dyDescent="0.25">
      <c r="A22" t="s">
        <v>11</v>
      </c>
      <c r="B22">
        <v>19</v>
      </c>
      <c r="C22">
        <v>3.43</v>
      </c>
    </row>
    <row r="23" spans="1:3" x14ac:dyDescent="0.25">
      <c r="A23" t="s">
        <v>11</v>
      </c>
      <c r="B23">
        <v>20</v>
      </c>
      <c r="C23">
        <v>8.4600000000000009</v>
      </c>
    </row>
    <row r="24" spans="1:3" x14ac:dyDescent="0.25">
      <c r="A24" t="s">
        <v>11</v>
      </c>
      <c r="B24">
        <v>21</v>
      </c>
      <c r="C24">
        <v>11.63</v>
      </c>
    </row>
    <row r="25" spans="1:3" x14ac:dyDescent="0.25">
      <c r="A25" t="s">
        <v>11</v>
      </c>
      <c r="B25">
        <v>22</v>
      </c>
      <c r="C25">
        <v>13.63</v>
      </c>
    </row>
    <row r="26" spans="1:3" x14ac:dyDescent="0.25">
      <c r="A26" t="s">
        <v>11</v>
      </c>
      <c r="B26">
        <v>23</v>
      </c>
      <c r="C26">
        <v>14.88</v>
      </c>
    </row>
    <row r="27" spans="1:3" x14ac:dyDescent="0.25">
      <c r="A27" t="s">
        <v>11</v>
      </c>
      <c r="B27">
        <v>24</v>
      </c>
      <c r="C27">
        <v>15.68</v>
      </c>
    </row>
    <row r="28" spans="1:3" x14ac:dyDescent="0.25">
      <c r="A28" t="s">
        <v>11</v>
      </c>
      <c r="B28">
        <v>25</v>
      </c>
      <c r="C28">
        <v>16.18</v>
      </c>
    </row>
    <row r="29" spans="1:3" x14ac:dyDescent="0.25">
      <c r="A29" t="s">
        <v>11</v>
      </c>
      <c r="B29">
        <v>26</v>
      </c>
      <c r="C29">
        <v>16.489999999999998</v>
      </c>
    </row>
    <row r="30" spans="1:3" x14ac:dyDescent="0.25">
      <c r="A30" t="s">
        <v>11</v>
      </c>
      <c r="B30">
        <v>27</v>
      </c>
      <c r="C30">
        <v>16.690000000000001</v>
      </c>
    </row>
    <row r="31" spans="1:3" x14ac:dyDescent="0.25">
      <c r="A31" t="s">
        <v>11</v>
      </c>
      <c r="B31">
        <v>28</v>
      </c>
      <c r="C31">
        <v>16.809999999999999</v>
      </c>
    </row>
    <row r="32" spans="1:3" x14ac:dyDescent="0.25">
      <c r="A32" t="s">
        <v>11</v>
      </c>
      <c r="B32">
        <v>29</v>
      </c>
      <c r="C32">
        <v>11.85</v>
      </c>
    </row>
    <row r="33" spans="1:3" x14ac:dyDescent="0.25">
      <c r="A33" t="s">
        <v>11</v>
      </c>
      <c r="B33">
        <v>30</v>
      </c>
      <c r="C33">
        <v>8.73</v>
      </c>
    </row>
    <row r="34" spans="1:3" x14ac:dyDescent="0.25">
      <c r="A34" t="s">
        <v>11</v>
      </c>
      <c r="B34">
        <v>31</v>
      </c>
      <c r="C34">
        <v>6.76</v>
      </c>
    </row>
    <row r="35" spans="1:3" x14ac:dyDescent="0.25">
      <c r="A35" t="s">
        <v>11</v>
      </c>
      <c r="B35">
        <v>32</v>
      </c>
      <c r="C35">
        <v>5.52</v>
      </c>
    </row>
    <row r="36" spans="1:3" x14ac:dyDescent="0.25">
      <c r="A36" t="s">
        <v>11</v>
      </c>
      <c r="B36">
        <v>33</v>
      </c>
      <c r="C36">
        <v>4.74</v>
      </c>
    </row>
    <row r="37" spans="1:3" x14ac:dyDescent="0.25">
      <c r="A37" t="s">
        <v>11</v>
      </c>
      <c r="B37">
        <v>34</v>
      </c>
      <c r="C37">
        <v>4.24</v>
      </c>
    </row>
    <row r="38" spans="1:3" x14ac:dyDescent="0.25">
      <c r="A38" t="s">
        <v>11</v>
      </c>
      <c r="B38">
        <v>35</v>
      </c>
      <c r="C38">
        <v>3.93</v>
      </c>
    </row>
    <row r="39" spans="1:3" x14ac:dyDescent="0.25">
      <c r="A39" t="s">
        <v>11</v>
      </c>
      <c r="B39">
        <v>36</v>
      </c>
      <c r="C39">
        <v>3.74</v>
      </c>
    </row>
    <row r="40" spans="1:3" x14ac:dyDescent="0.25">
      <c r="A40" t="s">
        <v>11</v>
      </c>
      <c r="B40">
        <v>37</v>
      </c>
      <c r="C40">
        <v>3.61</v>
      </c>
    </row>
    <row r="41" spans="1:3" x14ac:dyDescent="0.25">
      <c r="A41" t="s">
        <v>11</v>
      </c>
      <c r="B41">
        <v>38</v>
      </c>
      <c r="C41">
        <v>3.54</v>
      </c>
    </row>
    <row r="42" spans="1:3" x14ac:dyDescent="0.25">
      <c r="A42" t="s">
        <v>11</v>
      </c>
      <c r="B42">
        <v>39</v>
      </c>
      <c r="C42">
        <v>3.49</v>
      </c>
    </row>
    <row r="43" spans="1:3" x14ac:dyDescent="0.25">
      <c r="A43" t="s">
        <v>11</v>
      </c>
      <c r="B43">
        <v>40</v>
      </c>
      <c r="C43">
        <v>3.46</v>
      </c>
    </row>
    <row r="44" spans="1:3" x14ac:dyDescent="0.25">
      <c r="A44" t="s">
        <v>11</v>
      </c>
      <c r="B44">
        <v>41</v>
      </c>
      <c r="C44">
        <v>3.44</v>
      </c>
    </row>
    <row r="45" spans="1:3" x14ac:dyDescent="0.25">
      <c r="A45" t="s">
        <v>11</v>
      </c>
      <c r="B45">
        <v>42</v>
      </c>
      <c r="C45">
        <v>8.4700000000000006</v>
      </c>
    </row>
    <row r="46" spans="1:3" x14ac:dyDescent="0.25">
      <c r="A46" t="s">
        <v>11</v>
      </c>
      <c r="B46">
        <v>43</v>
      </c>
      <c r="C46">
        <v>11.63</v>
      </c>
    </row>
    <row r="47" spans="1:3" x14ac:dyDescent="0.25">
      <c r="A47" t="s">
        <v>11</v>
      </c>
      <c r="B47">
        <v>44</v>
      </c>
      <c r="C47">
        <v>13.63</v>
      </c>
    </row>
    <row r="48" spans="1:3" x14ac:dyDescent="0.25">
      <c r="A48" t="s">
        <v>11</v>
      </c>
      <c r="B48">
        <v>45</v>
      </c>
      <c r="C48">
        <v>14.89</v>
      </c>
    </row>
    <row r="49" spans="1:3" x14ac:dyDescent="0.25">
      <c r="A49" t="s">
        <v>11</v>
      </c>
      <c r="B49">
        <v>46</v>
      </c>
      <c r="C49">
        <v>15.68</v>
      </c>
    </row>
    <row r="50" spans="1:3" x14ac:dyDescent="0.25">
      <c r="A50" t="s">
        <v>11</v>
      </c>
      <c r="B50">
        <v>47</v>
      </c>
      <c r="C50">
        <v>16.18</v>
      </c>
    </row>
    <row r="51" spans="1:3" x14ac:dyDescent="0.25">
      <c r="A51" t="s">
        <v>11</v>
      </c>
      <c r="B51">
        <v>48</v>
      </c>
      <c r="C51">
        <v>16.489999999999998</v>
      </c>
    </row>
    <row r="52" spans="1:3" x14ac:dyDescent="0.25">
      <c r="A52" t="s">
        <v>11</v>
      </c>
      <c r="B52">
        <v>49</v>
      </c>
      <c r="C52">
        <v>16.690000000000001</v>
      </c>
    </row>
    <row r="53" spans="1:3" x14ac:dyDescent="0.25">
      <c r="A53" t="s">
        <v>11</v>
      </c>
      <c r="B53">
        <v>50</v>
      </c>
      <c r="C53">
        <v>16.809999999999999</v>
      </c>
    </row>
    <row r="54" spans="1:3" x14ac:dyDescent="0.25">
      <c r="A54" t="s">
        <v>11</v>
      </c>
      <c r="B54">
        <v>51</v>
      </c>
      <c r="C54">
        <v>11.85</v>
      </c>
    </row>
    <row r="55" spans="1:3" x14ac:dyDescent="0.25">
      <c r="A55" t="s">
        <v>11</v>
      </c>
      <c r="B55">
        <v>52</v>
      </c>
      <c r="C55">
        <v>8.73</v>
      </c>
    </row>
    <row r="56" spans="1:3" x14ac:dyDescent="0.25">
      <c r="A56" t="s">
        <v>11</v>
      </c>
      <c r="B56">
        <v>53</v>
      </c>
      <c r="C56">
        <v>6.76</v>
      </c>
    </row>
    <row r="57" spans="1:3" x14ac:dyDescent="0.25">
      <c r="A57" t="s">
        <v>11</v>
      </c>
      <c r="B57">
        <v>54</v>
      </c>
      <c r="C57">
        <v>5.52</v>
      </c>
    </row>
    <row r="58" spans="1:3" x14ac:dyDescent="0.25">
      <c r="A58" t="s">
        <v>11</v>
      </c>
      <c r="B58">
        <v>55</v>
      </c>
      <c r="C58">
        <v>4.74</v>
      </c>
    </row>
    <row r="59" spans="1:3" x14ac:dyDescent="0.25">
      <c r="A59" t="s">
        <v>11</v>
      </c>
      <c r="B59">
        <v>56</v>
      </c>
      <c r="C59">
        <v>4.24</v>
      </c>
    </row>
    <row r="60" spans="1:3" x14ac:dyDescent="0.25">
      <c r="A60" t="s">
        <v>11</v>
      </c>
      <c r="B60">
        <v>57</v>
      </c>
      <c r="C60">
        <v>3.93</v>
      </c>
    </row>
    <row r="61" spans="1:3" x14ac:dyDescent="0.25">
      <c r="A61" t="s">
        <v>11</v>
      </c>
      <c r="B61">
        <v>58</v>
      </c>
      <c r="C61">
        <v>3.74</v>
      </c>
    </row>
    <row r="62" spans="1:3" x14ac:dyDescent="0.25">
      <c r="A62" t="s">
        <v>11</v>
      </c>
      <c r="B62">
        <v>59</v>
      </c>
      <c r="C62">
        <v>3.61</v>
      </c>
    </row>
    <row r="63" spans="1:3" x14ac:dyDescent="0.25">
      <c r="A63" t="s">
        <v>11</v>
      </c>
      <c r="B63">
        <v>60</v>
      </c>
      <c r="C63">
        <v>3.54</v>
      </c>
    </row>
    <row r="64" spans="1:3" x14ac:dyDescent="0.25">
      <c r="A64" t="s">
        <v>11</v>
      </c>
      <c r="B64">
        <v>61</v>
      </c>
      <c r="C64">
        <v>3.49</v>
      </c>
    </row>
    <row r="65" spans="1:3" x14ac:dyDescent="0.25">
      <c r="A65" t="s">
        <v>11</v>
      </c>
      <c r="B65">
        <v>62</v>
      </c>
      <c r="C65">
        <v>3.46</v>
      </c>
    </row>
    <row r="66" spans="1:3" x14ac:dyDescent="0.25">
      <c r="A66" t="s">
        <v>11</v>
      </c>
      <c r="B66">
        <v>63</v>
      </c>
      <c r="C66">
        <v>3.44</v>
      </c>
    </row>
    <row r="67" spans="1:3" x14ac:dyDescent="0.25">
      <c r="A67" t="s">
        <v>11</v>
      </c>
      <c r="B67">
        <v>64</v>
      </c>
      <c r="C67">
        <v>8.4700000000000006</v>
      </c>
    </row>
    <row r="68" spans="1:3" x14ac:dyDescent="0.25">
      <c r="A68" t="s">
        <v>11</v>
      </c>
      <c r="B68">
        <v>65</v>
      </c>
      <c r="C68">
        <v>11.63</v>
      </c>
    </row>
    <row r="69" spans="1:3" x14ac:dyDescent="0.25">
      <c r="A69" t="s">
        <v>11</v>
      </c>
      <c r="B69">
        <v>66</v>
      </c>
      <c r="C69">
        <v>13.63</v>
      </c>
    </row>
    <row r="70" spans="1:3" x14ac:dyDescent="0.25">
      <c r="A70" t="s">
        <v>11</v>
      </c>
      <c r="B70">
        <v>67</v>
      </c>
      <c r="C70">
        <v>14.89</v>
      </c>
    </row>
    <row r="71" spans="1:3" x14ac:dyDescent="0.25">
      <c r="A71" t="s">
        <v>11</v>
      </c>
      <c r="B71">
        <v>68</v>
      </c>
      <c r="C71">
        <v>15.68</v>
      </c>
    </row>
    <row r="72" spans="1:3" x14ac:dyDescent="0.25">
      <c r="A72" t="s">
        <v>11</v>
      </c>
      <c r="B72">
        <v>69</v>
      </c>
      <c r="C72">
        <v>16.18</v>
      </c>
    </row>
    <row r="73" spans="1:3" x14ac:dyDescent="0.25">
      <c r="A73" t="s">
        <v>11</v>
      </c>
      <c r="B73">
        <v>70</v>
      </c>
      <c r="C73">
        <v>16.489999999999998</v>
      </c>
    </row>
    <row r="74" spans="1:3" x14ac:dyDescent="0.25">
      <c r="A74" t="s">
        <v>11</v>
      </c>
      <c r="B74">
        <v>71</v>
      </c>
      <c r="C74">
        <v>16.690000000000001</v>
      </c>
    </row>
    <row r="75" spans="1:3" x14ac:dyDescent="0.25">
      <c r="A75" t="s">
        <v>11</v>
      </c>
      <c r="B75">
        <v>72</v>
      </c>
      <c r="C75">
        <v>16.809999999999999</v>
      </c>
    </row>
    <row r="76" spans="1:3" x14ac:dyDescent="0.25">
      <c r="A76" t="s">
        <v>11</v>
      </c>
      <c r="B76">
        <v>73</v>
      </c>
      <c r="C76">
        <v>11.85</v>
      </c>
    </row>
    <row r="77" spans="1:3" x14ac:dyDescent="0.25">
      <c r="A77" t="s">
        <v>11</v>
      </c>
      <c r="B77">
        <v>74</v>
      </c>
      <c r="C77">
        <v>8.73</v>
      </c>
    </row>
    <row r="78" spans="1:3" x14ac:dyDescent="0.25">
      <c r="A78" t="s">
        <v>11</v>
      </c>
      <c r="B78">
        <v>75</v>
      </c>
      <c r="C78">
        <v>6.76</v>
      </c>
    </row>
    <row r="79" spans="1:3" x14ac:dyDescent="0.25">
      <c r="A79" t="s">
        <v>11</v>
      </c>
      <c r="B79">
        <v>76</v>
      </c>
      <c r="C79">
        <v>5.52</v>
      </c>
    </row>
    <row r="80" spans="1:3" x14ac:dyDescent="0.25">
      <c r="A80" t="s">
        <v>11</v>
      </c>
      <c r="B80">
        <v>77</v>
      </c>
      <c r="C80">
        <v>4.74</v>
      </c>
    </row>
    <row r="81" spans="1:3" x14ac:dyDescent="0.25">
      <c r="A81" t="s">
        <v>11</v>
      </c>
      <c r="B81">
        <v>78</v>
      </c>
      <c r="C81">
        <v>4.24</v>
      </c>
    </row>
    <row r="82" spans="1:3" x14ac:dyDescent="0.25">
      <c r="A82" t="s">
        <v>11</v>
      </c>
      <c r="B82">
        <v>79</v>
      </c>
      <c r="C82">
        <v>3.93</v>
      </c>
    </row>
    <row r="83" spans="1:3" x14ac:dyDescent="0.25">
      <c r="A83" t="s">
        <v>11</v>
      </c>
      <c r="B83">
        <v>80</v>
      </c>
      <c r="C83">
        <v>3.74</v>
      </c>
    </row>
    <row r="84" spans="1:3" x14ac:dyDescent="0.25">
      <c r="A84" t="s">
        <v>11</v>
      </c>
      <c r="B84">
        <v>81</v>
      </c>
      <c r="C84">
        <v>3.61</v>
      </c>
    </row>
    <row r="85" spans="1:3" x14ac:dyDescent="0.25">
      <c r="A85" t="s">
        <v>11</v>
      </c>
      <c r="B85">
        <v>82</v>
      </c>
      <c r="C85">
        <v>3.54</v>
      </c>
    </row>
    <row r="86" spans="1:3" x14ac:dyDescent="0.25">
      <c r="A86" t="s">
        <v>11</v>
      </c>
      <c r="B86">
        <v>83</v>
      </c>
      <c r="C86">
        <v>3.49</v>
      </c>
    </row>
    <row r="87" spans="1:3" x14ac:dyDescent="0.25">
      <c r="A87" t="s">
        <v>11</v>
      </c>
      <c r="B87">
        <v>84</v>
      </c>
      <c r="C87">
        <v>3.46</v>
      </c>
    </row>
    <row r="88" spans="1:3" x14ac:dyDescent="0.25">
      <c r="A88" t="s">
        <v>11</v>
      </c>
      <c r="B88">
        <v>85</v>
      </c>
      <c r="C88">
        <v>3.44</v>
      </c>
    </row>
    <row r="89" spans="1:3" x14ac:dyDescent="0.25">
      <c r="A89" t="s">
        <v>11</v>
      </c>
      <c r="B89">
        <v>86</v>
      </c>
      <c r="C89">
        <v>8.4700000000000006</v>
      </c>
    </row>
    <row r="90" spans="1:3" x14ac:dyDescent="0.25">
      <c r="A90" t="s">
        <v>11</v>
      </c>
      <c r="B90">
        <v>87</v>
      </c>
      <c r="C90">
        <v>11.63</v>
      </c>
    </row>
    <row r="91" spans="1:3" x14ac:dyDescent="0.25">
      <c r="A91" t="s">
        <v>11</v>
      </c>
      <c r="B91">
        <v>88</v>
      </c>
      <c r="C91">
        <v>13.63</v>
      </c>
    </row>
    <row r="92" spans="1:3" x14ac:dyDescent="0.25">
      <c r="A92" t="s">
        <v>11</v>
      </c>
      <c r="B92">
        <v>89</v>
      </c>
      <c r="C92">
        <v>14.89</v>
      </c>
    </row>
    <row r="93" spans="1:3" x14ac:dyDescent="0.25">
      <c r="A93" t="s">
        <v>11</v>
      </c>
      <c r="B93">
        <v>90</v>
      </c>
      <c r="C93">
        <v>15.68</v>
      </c>
    </row>
    <row r="94" spans="1:3" x14ac:dyDescent="0.25">
      <c r="A94" t="s">
        <v>11</v>
      </c>
      <c r="B94">
        <v>91</v>
      </c>
      <c r="C94">
        <v>16.18</v>
      </c>
    </row>
    <row r="95" spans="1:3" x14ac:dyDescent="0.25">
      <c r="A95" t="s">
        <v>11</v>
      </c>
      <c r="B95">
        <v>92</v>
      </c>
      <c r="C95">
        <v>16.489999999999998</v>
      </c>
    </row>
    <row r="96" spans="1:3" x14ac:dyDescent="0.25">
      <c r="A96" t="s">
        <v>11</v>
      </c>
      <c r="B96">
        <v>93</v>
      </c>
      <c r="C96">
        <v>16.690000000000001</v>
      </c>
    </row>
    <row r="97" spans="1:3" x14ac:dyDescent="0.25">
      <c r="A97" t="s">
        <v>11</v>
      </c>
      <c r="B97">
        <v>94</v>
      </c>
      <c r="C97">
        <v>16.809999999999999</v>
      </c>
    </row>
    <row r="98" spans="1:3" x14ac:dyDescent="0.25">
      <c r="A98" t="s">
        <v>11</v>
      </c>
      <c r="B98">
        <v>95</v>
      </c>
      <c r="C98">
        <v>11.85</v>
      </c>
    </row>
    <row r="99" spans="1:3" x14ac:dyDescent="0.25">
      <c r="A99" t="s">
        <v>11</v>
      </c>
      <c r="B99">
        <v>96</v>
      </c>
      <c r="C99">
        <v>8.73</v>
      </c>
    </row>
    <row r="100" spans="1:3" x14ac:dyDescent="0.25">
      <c r="A100" t="s">
        <v>11</v>
      </c>
      <c r="B100">
        <v>97</v>
      </c>
      <c r="C100">
        <v>6.76</v>
      </c>
    </row>
    <row r="101" spans="1:3" x14ac:dyDescent="0.25">
      <c r="A101" t="s">
        <v>11</v>
      </c>
      <c r="B101">
        <v>98</v>
      </c>
      <c r="C101">
        <v>5.52</v>
      </c>
    </row>
    <row r="102" spans="1:3" x14ac:dyDescent="0.25">
      <c r="A102" t="s">
        <v>11</v>
      </c>
      <c r="B102">
        <v>99</v>
      </c>
      <c r="C102">
        <v>4.74</v>
      </c>
    </row>
    <row r="103" spans="1:3" x14ac:dyDescent="0.25">
      <c r="A103" t="s">
        <v>11</v>
      </c>
      <c r="B103">
        <v>100</v>
      </c>
      <c r="C103">
        <v>4.24</v>
      </c>
    </row>
    <row r="104" spans="1:3" x14ac:dyDescent="0.25">
      <c r="A104" t="s">
        <v>12</v>
      </c>
      <c r="B104">
        <v>0</v>
      </c>
      <c r="C104">
        <v>0</v>
      </c>
    </row>
    <row r="105" spans="1:3" x14ac:dyDescent="0.25">
      <c r="A105" t="s">
        <v>12</v>
      </c>
      <c r="B105">
        <v>1</v>
      </c>
      <c r="C105">
        <v>1.26</v>
      </c>
    </row>
    <row r="106" spans="1:3" x14ac:dyDescent="0.25">
      <c r="A106" t="s">
        <v>12</v>
      </c>
      <c r="B106">
        <v>2</v>
      </c>
      <c r="C106">
        <v>2.0499999999999998</v>
      </c>
    </row>
    <row r="107" spans="1:3" x14ac:dyDescent="0.25">
      <c r="A107" t="s">
        <v>12</v>
      </c>
      <c r="B107">
        <v>3</v>
      </c>
      <c r="C107">
        <v>2.5499999999999998</v>
      </c>
    </row>
    <row r="108" spans="1:3" x14ac:dyDescent="0.25">
      <c r="A108" t="s">
        <v>12</v>
      </c>
      <c r="B108">
        <v>4</v>
      </c>
      <c r="C108">
        <v>2.87</v>
      </c>
    </row>
    <row r="109" spans="1:3" x14ac:dyDescent="0.25">
      <c r="A109" t="s">
        <v>12</v>
      </c>
      <c r="B109">
        <v>5</v>
      </c>
      <c r="C109">
        <v>3.07</v>
      </c>
    </row>
    <row r="110" spans="1:3" x14ac:dyDescent="0.25">
      <c r="A110" t="s">
        <v>12</v>
      </c>
      <c r="B110">
        <v>6</v>
      </c>
      <c r="C110">
        <v>3.19</v>
      </c>
    </row>
    <row r="111" spans="1:3" x14ac:dyDescent="0.25">
      <c r="A111" t="s">
        <v>12</v>
      </c>
      <c r="B111">
        <v>7</v>
      </c>
      <c r="C111">
        <v>3.27</v>
      </c>
    </row>
    <row r="112" spans="1:3" x14ac:dyDescent="0.25">
      <c r="A112" t="s">
        <v>12</v>
      </c>
      <c r="B112">
        <v>8</v>
      </c>
      <c r="C112">
        <v>3.32</v>
      </c>
    </row>
    <row r="113" spans="1:3" x14ac:dyDescent="0.25">
      <c r="A113" t="s">
        <v>12</v>
      </c>
      <c r="B113">
        <v>9</v>
      </c>
      <c r="C113">
        <v>3.35</v>
      </c>
    </row>
    <row r="114" spans="1:3" x14ac:dyDescent="0.25">
      <c r="A114" t="s">
        <v>12</v>
      </c>
      <c r="B114">
        <v>10</v>
      </c>
      <c r="C114">
        <v>3.37</v>
      </c>
    </row>
    <row r="115" spans="1:3" x14ac:dyDescent="0.25">
      <c r="A115" t="s">
        <v>12</v>
      </c>
      <c r="B115">
        <v>11</v>
      </c>
      <c r="C115">
        <v>3.38</v>
      </c>
    </row>
    <row r="116" spans="1:3" x14ac:dyDescent="0.25">
      <c r="A116" t="s">
        <v>12</v>
      </c>
      <c r="B116">
        <v>12</v>
      </c>
      <c r="C116">
        <v>3.39</v>
      </c>
    </row>
    <row r="117" spans="1:3" x14ac:dyDescent="0.25">
      <c r="A117" t="s">
        <v>12</v>
      </c>
      <c r="B117">
        <v>13</v>
      </c>
      <c r="C117">
        <v>9.6999999999999993</v>
      </c>
    </row>
    <row r="118" spans="1:3" x14ac:dyDescent="0.25">
      <c r="A118" t="s">
        <v>12</v>
      </c>
      <c r="B118">
        <v>14</v>
      </c>
      <c r="C118">
        <v>13.67</v>
      </c>
    </row>
    <row r="119" spans="1:3" x14ac:dyDescent="0.25">
      <c r="A119" t="s">
        <v>12</v>
      </c>
      <c r="B119">
        <v>15</v>
      </c>
      <c r="C119">
        <v>16.170000000000002</v>
      </c>
    </row>
    <row r="120" spans="1:3" x14ac:dyDescent="0.25">
      <c r="A120" t="s">
        <v>12</v>
      </c>
      <c r="B120">
        <v>16</v>
      </c>
      <c r="C120">
        <v>17.75</v>
      </c>
    </row>
    <row r="121" spans="1:3" x14ac:dyDescent="0.25">
      <c r="A121" t="s">
        <v>12</v>
      </c>
      <c r="B121">
        <v>17</v>
      </c>
      <c r="C121">
        <v>18.739999999999998</v>
      </c>
    </row>
    <row r="122" spans="1:3" x14ac:dyDescent="0.25">
      <c r="A122" t="s">
        <v>12</v>
      </c>
      <c r="B122">
        <v>18</v>
      </c>
      <c r="C122">
        <v>19.37</v>
      </c>
    </row>
    <row r="123" spans="1:3" x14ac:dyDescent="0.25">
      <c r="A123" t="s">
        <v>12</v>
      </c>
      <c r="B123">
        <v>19</v>
      </c>
      <c r="C123">
        <v>19.760000000000002</v>
      </c>
    </row>
    <row r="124" spans="1:3" x14ac:dyDescent="0.25">
      <c r="A124" t="s">
        <v>12</v>
      </c>
      <c r="B124">
        <v>20</v>
      </c>
      <c r="C124">
        <v>20.010000000000002</v>
      </c>
    </row>
    <row r="125" spans="1:3" x14ac:dyDescent="0.25">
      <c r="A125" t="s">
        <v>12</v>
      </c>
      <c r="B125">
        <v>21</v>
      </c>
      <c r="C125">
        <v>20.16</v>
      </c>
    </row>
    <row r="126" spans="1:3" x14ac:dyDescent="0.25">
      <c r="A126" t="s">
        <v>12</v>
      </c>
      <c r="B126">
        <v>22</v>
      </c>
      <c r="C126">
        <v>13.96</v>
      </c>
    </row>
    <row r="127" spans="1:3" x14ac:dyDescent="0.25">
      <c r="A127" t="s">
        <v>12</v>
      </c>
      <c r="B127">
        <v>23</v>
      </c>
      <c r="C127">
        <v>10.06</v>
      </c>
    </row>
    <row r="128" spans="1:3" x14ac:dyDescent="0.25">
      <c r="A128" t="s">
        <v>12</v>
      </c>
      <c r="B128">
        <v>24</v>
      </c>
      <c r="C128">
        <v>7.6</v>
      </c>
    </row>
    <row r="129" spans="1:3" x14ac:dyDescent="0.25">
      <c r="A129" t="s">
        <v>12</v>
      </c>
      <c r="B129">
        <v>25</v>
      </c>
      <c r="C129">
        <v>6.04</v>
      </c>
    </row>
    <row r="130" spans="1:3" x14ac:dyDescent="0.25">
      <c r="A130" t="s">
        <v>12</v>
      </c>
      <c r="B130">
        <v>26</v>
      </c>
      <c r="C130">
        <v>5.07</v>
      </c>
    </row>
    <row r="131" spans="1:3" x14ac:dyDescent="0.25">
      <c r="A131" t="s">
        <v>12</v>
      </c>
      <c r="B131">
        <v>27</v>
      </c>
      <c r="C131">
        <v>4.45</v>
      </c>
    </row>
    <row r="132" spans="1:3" x14ac:dyDescent="0.25">
      <c r="A132" t="s">
        <v>12</v>
      </c>
      <c r="B132">
        <v>28</v>
      </c>
      <c r="C132">
        <v>4.07</v>
      </c>
    </row>
    <row r="133" spans="1:3" x14ac:dyDescent="0.25">
      <c r="A133" t="s">
        <v>12</v>
      </c>
      <c r="B133">
        <v>29</v>
      </c>
      <c r="C133">
        <v>3.82</v>
      </c>
    </row>
    <row r="134" spans="1:3" x14ac:dyDescent="0.25">
      <c r="A134" t="s">
        <v>12</v>
      </c>
      <c r="B134">
        <v>30</v>
      </c>
      <c r="C134">
        <v>3.67</v>
      </c>
    </row>
    <row r="135" spans="1:3" x14ac:dyDescent="0.25">
      <c r="A135" t="s">
        <v>12</v>
      </c>
      <c r="B135">
        <v>31</v>
      </c>
      <c r="C135">
        <v>3.57</v>
      </c>
    </row>
    <row r="136" spans="1:3" x14ac:dyDescent="0.25">
      <c r="A136" t="s">
        <v>12</v>
      </c>
      <c r="B136">
        <v>32</v>
      </c>
      <c r="C136">
        <v>3.51</v>
      </c>
    </row>
    <row r="137" spans="1:3" x14ac:dyDescent="0.25">
      <c r="A137" t="s">
        <v>12</v>
      </c>
      <c r="B137">
        <v>33</v>
      </c>
      <c r="C137">
        <v>3.47</v>
      </c>
    </row>
    <row r="138" spans="1:3" x14ac:dyDescent="0.25">
      <c r="A138" t="s">
        <v>12</v>
      </c>
      <c r="B138">
        <v>34</v>
      </c>
      <c r="C138">
        <v>3.45</v>
      </c>
    </row>
    <row r="139" spans="1:3" x14ac:dyDescent="0.25">
      <c r="A139" t="s">
        <v>12</v>
      </c>
      <c r="B139">
        <v>35</v>
      </c>
      <c r="C139">
        <v>9.73</v>
      </c>
    </row>
    <row r="140" spans="1:3" x14ac:dyDescent="0.25">
      <c r="A140" t="s">
        <v>12</v>
      </c>
      <c r="B140">
        <v>36</v>
      </c>
      <c r="C140">
        <v>13.69</v>
      </c>
    </row>
    <row r="141" spans="1:3" x14ac:dyDescent="0.25">
      <c r="A141" t="s">
        <v>12</v>
      </c>
      <c r="B141">
        <v>37</v>
      </c>
      <c r="C141">
        <v>16.18</v>
      </c>
    </row>
    <row r="142" spans="1:3" x14ac:dyDescent="0.25">
      <c r="A142" t="s">
        <v>12</v>
      </c>
      <c r="B142">
        <v>38</v>
      </c>
      <c r="C142">
        <v>17.760000000000002</v>
      </c>
    </row>
    <row r="143" spans="1:3" x14ac:dyDescent="0.25">
      <c r="A143" t="s">
        <v>12</v>
      </c>
      <c r="B143">
        <v>39</v>
      </c>
      <c r="C143">
        <v>18.75</v>
      </c>
    </row>
    <row r="144" spans="1:3" x14ac:dyDescent="0.25">
      <c r="A144" t="s">
        <v>12</v>
      </c>
      <c r="B144">
        <v>40</v>
      </c>
      <c r="C144">
        <v>19.37</v>
      </c>
    </row>
    <row r="145" spans="1:3" x14ac:dyDescent="0.25">
      <c r="A145" t="s">
        <v>12</v>
      </c>
      <c r="B145">
        <v>41</v>
      </c>
      <c r="C145">
        <v>19.760000000000002</v>
      </c>
    </row>
    <row r="146" spans="1:3" x14ac:dyDescent="0.25">
      <c r="A146" t="s">
        <v>12</v>
      </c>
      <c r="B146">
        <v>42</v>
      </c>
      <c r="C146">
        <v>20.010000000000002</v>
      </c>
    </row>
    <row r="147" spans="1:3" x14ac:dyDescent="0.25">
      <c r="A147" t="s">
        <v>12</v>
      </c>
      <c r="B147">
        <v>43</v>
      </c>
      <c r="C147">
        <v>20.170000000000002</v>
      </c>
    </row>
    <row r="148" spans="1:3" x14ac:dyDescent="0.25">
      <c r="A148" t="s">
        <v>12</v>
      </c>
      <c r="B148">
        <v>44</v>
      </c>
      <c r="C148">
        <v>13.96</v>
      </c>
    </row>
    <row r="149" spans="1:3" x14ac:dyDescent="0.25">
      <c r="A149" t="s">
        <v>12</v>
      </c>
      <c r="B149">
        <v>45</v>
      </c>
      <c r="C149">
        <v>10.06</v>
      </c>
    </row>
    <row r="150" spans="1:3" x14ac:dyDescent="0.25">
      <c r="A150" t="s">
        <v>12</v>
      </c>
      <c r="B150">
        <v>46</v>
      </c>
      <c r="C150">
        <v>7.6</v>
      </c>
    </row>
    <row r="151" spans="1:3" x14ac:dyDescent="0.25">
      <c r="A151" t="s">
        <v>12</v>
      </c>
      <c r="B151">
        <v>47</v>
      </c>
      <c r="C151">
        <v>6.04</v>
      </c>
    </row>
    <row r="152" spans="1:3" x14ac:dyDescent="0.25">
      <c r="A152" t="s">
        <v>12</v>
      </c>
      <c r="B152">
        <v>48</v>
      </c>
      <c r="C152">
        <v>5.07</v>
      </c>
    </row>
    <row r="153" spans="1:3" x14ac:dyDescent="0.25">
      <c r="A153" t="s">
        <v>12</v>
      </c>
      <c r="B153">
        <v>49</v>
      </c>
      <c r="C153">
        <v>4.45</v>
      </c>
    </row>
    <row r="154" spans="1:3" x14ac:dyDescent="0.25">
      <c r="A154" t="s">
        <v>12</v>
      </c>
      <c r="B154">
        <v>50</v>
      </c>
      <c r="C154">
        <v>4.07</v>
      </c>
    </row>
    <row r="155" spans="1:3" x14ac:dyDescent="0.25">
      <c r="A155" t="s">
        <v>12</v>
      </c>
      <c r="B155">
        <v>51</v>
      </c>
      <c r="C155">
        <v>3.82</v>
      </c>
    </row>
    <row r="156" spans="1:3" x14ac:dyDescent="0.25">
      <c r="A156" t="s">
        <v>12</v>
      </c>
      <c r="B156">
        <v>52</v>
      </c>
      <c r="C156">
        <v>3.67</v>
      </c>
    </row>
    <row r="157" spans="1:3" x14ac:dyDescent="0.25">
      <c r="A157" t="s">
        <v>12</v>
      </c>
      <c r="B157">
        <v>53</v>
      </c>
      <c r="C157">
        <v>3.57</v>
      </c>
    </row>
    <row r="158" spans="1:3" x14ac:dyDescent="0.25">
      <c r="A158" t="s">
        <v>12</v>
      </c>
      <c r="B158">
        <v>54</v>
      </c>
      <c r="C158">
        <v>3.51</v>
      </c>
    </row>
    <row r="159" spans="1:3" x14ac:dyDescent="0.25">
      <c r="A159" t="s">
        <v>12</v>
      </c>
      <c r="B159">
        <v>55</v>
      </c>
      <c r="C159">
        <v>3.47</v>
      </c>
    </row>
    <row r="160" spans="1:3" x14ac:dyDescent="0.25">
      <c r="A160" t="s">
        <v>12</v>
      </c>
      <c r="B160">
        <v>56</v>
      </c>
      <c r="C160">
        <v>3.45</v>
      </c>
    </row>
    <row r="161" spans="1:3" x14ac:dyDescent="0.25">
      <c r="A161" t="s">
        <v>12</v>
      </c>
      <c r="B161">
        <v>57</v>
      </c>
      <c r="C161">
        <v>9.73</v>
      </c>
    </row>
    <row r="162" spans="1:3" x14ac:dyDescent="0.25">
      <c r="A162" t="s">
        <v>12</v>
      </c>
      <c r="B162">
        <v>58</v>
      </c>
      <c r="C162">
        <v>13.69</v>
      </c>
    </row>
    <row r="163" spans="1:3" x14ac:dyDescent="0.25">
      <c r="A163" t="s">
        <v>12</v>
      </c>
      <c r="B163">
        <v>59</v>
      </c>
      <c r="C163">
        <v>16.18</v>
      </c>
    </row>
    <row r="164" spans="1:3" x14ac:dyDescent="0.25">
      <c r="A164" t="s">
        <v>12</v>
      </c>
      <c r="B164">
        <v>60</v>
      </c>
      <c r="C164">
        <v>17.760000000000002</v>
      </c>
    </row>
    <row r="165" spans="1:3" x14ac:dyDescent="0.25">
      <c r="A165" t="s">
        <v>12</v>
      </c>
      <c r="B165">
        <v>61</v>
      </c>
      <c r="C165">
        <v>18.75</v>
      </c>
    </row>
    <row r="166" spans="1:3" x14ac:dyDescent="0.25">
      <c r="A166" t="s">
        <v>12</v>
      </c>
      <c r="B166">
        <v>62</v>
      </c>
      <c r="C166">
        <v>19.37</v>
      </c>
    </row>
    <row r="167" spans="1:3" x14ac:dyDescent="0.25">
      <c r="A167" t="s">
        <v>12</v>
      </c>
      <c r="B167">
        <v>63</v>
      </c>
      <c r="C167">
        <v>19.760000000000002</v>
      </c>
    </row>
    <row r="168" spans="1:3" x14ac:dyDescent="0.25">
      <c r="A168" t="s">
        <v>12</v>
      </c>
      <c r="B168">
        <v>64</v>
      </c>
      <c r="C168">
        <v>20.010000000000002</v>
      </c>
    </row>
    <row r="169" spans="1:3" x14ac:dyDescent="0.25">
      <c r="A169" t="s">
        <v>12</v>
      </c>
      <c r="B169">
        <v>65</v>
      </c>
      <c r="C169">
        <v>20.170000000000002</v>
      </c>
    </row>
    <row r="170" spans="1:3" x14ac:dyDescent="0.25">
      <c r="A170" t="s">
        <v>12</v>
      </c>
      <c r="B170">
        <v>66</v>
      </c>
      <c r="C170">
        <v>13.96</v>
      </c>
    </row>
    <row r="171" spans="1:3" x14ac:dyDescent="0.25">
      <c r="A171" t="s">
        <v>12</v>
      </c>
      <c r="B171">
        <v>67</v>
      </c>
      <c r="C171">
        <v>10.06</v>
      </c>
    </row>
    <row r="172" spans="1:3" x14ac:dyDescent="0.25">
      <c r="A172" t="s">
        <v>12</v>
      </c>
      <c r="B172">
        <v>68</v>
      </c>
      <c r="C172">
        <v>7.6</v>
      </c>
    </row>
    <row r="173" spans="1:3" x14ac:dyDescent="0.25">
      <c r="A173" t="s">
        <v>12</v>
      </c>
      <c r="B173">
        <v>69</v>
      </c>
      <c r="C173">
        <v>6.04</v>
      </c>
    </row>
    <row r="174" spans="1:3" x14ac:dyDescent="0.25">
      <c r="A174" t="s">
        <v>12</v>
      </c>
      <c r="B174">
        <v>70</v>
      </c>
      <c r="C174">
        <v>5.07</v>
      </c>
    </row>
    <row r="175" spans="1:3" x14ac:dyDescent="0.25">
      <c r="A175" t="s">
        <v>12</v>
      </c>
      <c r="B175">
        <v>71</v>
      </c>
      <c r="C175">
        <v>4.45</v>
      </c>
    </row>
    <row r="176" spans="1:3" x14ac:dyDescent="0.25">
      <c r="A176" t="s">
        <v>12</v>
      </c>
      <c r="B176">
        <v>72</v>
      </c>
      <c r="C176">
        <v>4.07</v>
      </c>
    </row>
    <row r="177" spans="1:3" x14ac:dyDescent="0.25">
      <c r="A177" t="s">
        <v>12</v>
      </c>
      <c r="B177">
        <v>73</v>
      </c>
      <c r="C177">
        <v>3.82</v>
      </c>
    </row>
    <row r="178" spans="1:3" x14ac:dyDescent="0.25">
      <c r="A178" t="s">
        <v>12</v>
      </c>
      <c r="B178">
        <v>74</v>
      </c>
      <c r="C178">
        <v>3.67</v>
      </c>
    </row>
    <row r="179" spans="1:3" x14ac:dyDescent="0.25">
      <c r="A179" t="s">
        <v>12</v>
      </c>
      <c r="B179">
        <v>75</v>
      </c>
      <c r="C179">
        <v>3.57</v>
      </c>
    </row>
    <row r="180" spans="1:3" x14ac:dyDescent="0.25">
      <c r="A180" t="s">
        <v>12</v>
      </c>
      <c r="B180">
        <v>76</v>
      </c>
      <c r="C180">
        <v>3.51</v>
      </c>
    </row>
    <row r="181" spans="1:3" x14ac:dyDescent="0.25">
      <c r="A181" t="s">
        <v>12</v>
      </c>
      <c r="B181">
        <v>77</v>
      </c>
      <c r="C181">
        <v>3.47</v>
      </c>
    </row>
    <row r="182" spans="1:3" x14ac:dyDescent="0.25">
      <c r="A182" t="s">
        <v>12</v>
      </c>
      <c r="B182">
        <v>78</v>
      </c>
      <c r="C182">
        <v>3.45</v>
      </c>
    </row>
    <row r="183" spans="1:3" x14ac:dyDescent="0.25">
      <c r="A183" t="s">
        <v>12</v>
      </c>
      <c r="B183">
        <v>79</v>
      </c>
      <c r="C183">
        <v>9.73</v>
      </c>
    </row>
    <row r="184" spans="1:3" x14ac:dyDescent="0.25">
      <c r="A184" t="s">
        <v>12</v>
      </c>
      <c r="B184">
        <v>80</v>
      </c>
      <c r="C184">
        <v>13.69</v>
      </c>
    </row>
    <row r="185" spans="1:3" x14ac:dyDescent="0.25">
      <c r="A185" t="s">
        <v>12</v>
      </c>
      <c r="B185">
        <v>81</v>
      </c>
      <c r="C185">
        <v>16.18</v>
      </c>
    </row>
    <row r="186" spans="1:3" x14ac:dyDescent="0.25">
      <c r="A186" t="s">
        <v>12</v>
      </c>
      <c r="B186">
        <v>82</v>
      </c>
      <c r="C186">
        <v>17.760000000000002</v>
      </c>
    </row>
    <row r="187" spans="1:3" x14ac:dyDescent="0.25">
      <c r="A187" t="s">
        <v>12</v>
      </c>
      <c r="B187">
        <v>83</v>
      </c>
      <c r="C187">
        <v>18.75</v>
      </c>
    </row>
    <row r="188" spans="1:3" x14ac:dyDescent="0.25">
      <c r="A188" t="s">
        <v>12</v>
      </c>
      <c r="B188">
        <v>84</v>
      </c>
      <c r="C188">
        <v>19.37</v>
      </c>
    </row>
    <row r="189" spans="1:3" x14ac:dyDescent="0.25">
      <c r="A189" t="s">
        <v>12</v>
      </c>
      <c r="B189">
        <v>85</v>
      </c>
      <c r="C189">
        <v>19.760000000000002</v>
      </c>
    </row>
    <row r="190" spans="1:3" x14ac:dyDescent="0.25">
      <c r="A190" t="s">
        <v>12</v>
      </c>
      <c r="B190">
        <v>86</v>
      </c>
      <c r="C190">
        <v>20.010000000000002</v>
      </c>
    </row>
    <row r="191" spans="1:3" x14ac:dyDescent="0.25">
      <c r="A191" t="s">
        <v>12</v>
      </c>
      <c r="B191">
        <v>87</v>
      </c>
      <c r="C191">
        <v>20.170000000000002</v>
      </c>
    </row>
    <row r="192" spans="1:3" x14ac:dyDescent="0.25">
      <c r="A192" t="s">
        <v>12</v>
      </c>
      <c r="B192">
        <v>88</v>
      </c>
      <c r="C192">
        <v>13.96</v>
      </c>
    </row>
    <row r="193" spans="1:3" x14ac:dyDescent="0.25">
      <c r="A193" t="s">
        <v>12</v>
      </c>
      <c r="B193">
        <v>89</v>
      </c>
      <c r="C193">
        <v>10.06</v>
      </c>
    </row>
    <row r="194" spans="1:3" x14ac:dyDescent="0.25">
      <c r="A194" t="s">
        <v>12</v>
      </c>
      <c r="B194">
        <v>90</v>
      </c>
      <c r="C194">
        <v>7.6</v>
      </c>
    </row>
    <row r="195" spans="1:3" x14ac:dyDescent="0.25">
      <c r="A195" t="s">
        <v>12</v>
      </c>
      <c r="B195">
        <v>91</v>
      </c>
      <c r="C195">
        <v>6.04</v>
      </c>
    </row>
    <row r="196" spans="1:3" x14ac:dyDescent="0.25">
      <c r="A196" t="s">
        <v>12</v>
      </c>
      <c r="B196">
        <v>92</v>
      </c>
      <c r="C196">
        <v>5.07</v>
      </c>
    </row>
    <row r="197" spans="1:3" x14ac:dyDescent="0.25">
      <c r="A197" t="s">
        <v>12</v>
      </c>
      <c r="B197">
        <v>93</v>
      </c>
      <c r="C197">
        <v>4.45</v>
      </c>
    </row>
    <row r="198" spans="1:3" x14ac:dyDescent="0.25">
      <c r="A198" t="s">
        <v>12</v>
      </c>
      <c r="B198">
        <v>94</v>
      </c>
      <c r="C198">
        <v>4.07</v>
      </c>
    </row>
    <row r="199" spans="1:3" x14ac:dyDescent="0.25">
      <c r="A199" t="s">
        <v>12</v>
      </c>
      <c r="B199">
        <v>95</v>
      </c>
      <c r="C199">
        <v>3.82</v>
      </c>
    </row>
    <row r="200" spans="1:3" x14ac:dyDescent="0.25">
      <c r="A200" t="s">
        <v>12</v>
      </c>
      <c r="B200">
        <v>96</v>
      </c>
      <c r="C200">
        <v>3.67</v>
      </c>
    </row>
    <row r="201" spans="1:3" x14ac:dyDescent="0.25">
      <c r="A201" t="s">
        <v>12</v>
      </c>
      <c r="B201">
        <v>97</v>
      </c>
      <c r="C201">
        <v>3.57</v>
      </c>
    </row>
    <row r="202" spans="1:3" x14ac:dyDescent="0.25">
      <c r="A202" t="s">
        <v>12</v>
      </c>
      <c r="B202">
        <v>98</v>
      </c>
      <c r="C202">
        <v>3.51</v>
      </c>
    </row>
    <row r="203" spans="1:3" x14ac:dyDescent="0.25">
      <c r="A203" t="s">
        <v>12</v>
      </c>
      <c r="B203">
        <v>99</v>
      </c>
      <c r="C203">
        <v>3.47</v>
      </c>
    </row>
    <row r="204" spans="1:3" x14ac:dyDescent="0.25">
      <c r="A204" t="s">
        <v>12</v>
      </c>
      <c r="B204">
        <v>100</v>
      </c>
      <c r="C204">
        <v>3.45</v>
      </c>
    </row>
    <row r="205" spans="1:3" x14ac:dyDescent="0.25">
      <c r="A205" t="s">
        <v>13</v>
      </c>
      <c r="B205">
        <v>0</v>
      </c>
      <c r="C205">
        <v>0</v>
      </c>
    </row>
    <row r="206" spans="1:3" x14ac:dyDescent="0.25">
      <c r="A206" t="s">
        <v>13</v>
      </c>
      <c r="B206">
        <v>1</v>
      </c>
      <c r="C206">
        <v>5</v>
      </c>
    </row>
    <row r="207" spans="1:3" x14ac:dyDescent="0.25">
      <c r="A207" t="s">
        <v>13</v>
      </c>
      <c r="B207">
        <v>2</v>
      </c>
      <c r="C207">
        <v>7.5</v>
      </c>
    </row>
    <row r="208" spans="1:3" x14ac:dyDescent="0.25">
      <c r="A208" t="s">
        <v>13</v>
      </c>
      <c r="B208">
        <v>3</v>
      </c>
      <c r="C208">
        <v>8.75</v>
      </c>
    </row>
    <row r="209" spans="1:3" x14ac:dyDescent="0.25">
      <c r="A209" t="s">
        <v>13</v>
      </c>
      <c r="B209">
        <v>4</v>
      </c>
      <c r="C209">
        <v>5.38</v>
      </c>
    </row>
    <row r="210" spans="1:3" x14ac:dyDescent="0.25">
      <c r="A210" t="s">
        <v>13</v>
      </c>
      <c r="B210">
        <v>5</v>
      </c>
      <c r="C210">
        <v>3.69</v>
      </c>
    </row>
    <row r="211" spans="1:3" x14ac:dyDescent="0.25">
      <c r="A211" t="s">
        <v>13</v>
      </c>
      <c r="B211">
        <v>6</v>
      </c>
      <c r="C211">
        <v>2.84</v>
      </c>
    </row>
    <row r="212" spans="1:3" x14ac:dyDescent="0.25">
      <c r="A212" t="s">
        <v>13</v>
      </c>
      <c r="B212">
        <v>7</v>
      </c>
      <c r="C212">
        <v>2.42</v>
      </c>
    </row>
    <row r="213" spans="1:3" x14ac:dyDescent="0.25">
      <c r="A213" t="s">
        <v>13</v>
      </c>
      <c r="B213">
        <v>8</v>
      </c>
      <c r="C213">
        <v>2.21</v>
      </c>
    </row>
    <row r="214" spans="1:3" x14ac:dyDescent="0.25">
      <c r="A214" t="s">
        <v>13</v>
      </c>
      <c r="B214">
        <v>9</v>
      </c>
      <c r="C214">
        <v>2.11</v>
      </c>
    </row>
    <row r="215" spans="1:3" x14ac:dyDescent="0.25">
      <c r="A215" t="s">
        <v>13</v>
      </c>
      <c r="B215">
        <v>10</v>
      </c>
      <c r="C215">
        <v>2.0499999999999998</v>
      </c>
    </row>
    <row r="216" spans="1:3" x14ac:dyDescent="0.25">
      <c r="A216" t="s">
        <v>13</v>
      </c>
      <c r="B216">
        <v>11</v>
      </c>
      <c r="C216">
        <v>2.0299999999999998</v>
      </c>
    </row>
    <row r="217" spans="1:3" x14ac:dyDescent="0.25">
      <c r="A217" t="s">
        <v>13</v>
      </c>
      <c r="B217">
        <v>12</v>
      </c>
      <c r="C217">
        <v>2.0099999999999998</v>
      </c>
    </row>
    <row r="218" spans="1:3" x14ac:dyDescent="0.25">
      <c r="A218" t="s">
        <v>13</v>
      </c>
      <c r="B218">
        <v>13</v>
      </c>
      <c r="C218">
        <v>2.0099999999999998</v>
      </c>
    </row>
    <row r="219" spans="1:3" x14ac:dyDescent="0.25">
      <c r="A219" t="s">
        <v>13</v>
      </c>
      <c r="B219">
        <v>14</v>
      </c>
      <c r="C219">
        <v>2</v>
      </c>
    </row>
    <row r="220" spans="1:3" x14ac:dyDescent="0.25">
      <c r="A220" t="s">
        <v>13</v>
      </c>
      <c r="B220">
        <v>15</v>
      </c>
      <c r="C220">
        <v>2</v>
      </c>
    </row>
    <row r="221" spans="1:3" x14ac:dyDescent="0.25">
      <c r="A221" t="s">
        <v>13</v>
      </c>
      <c r="B221">
        <v>16</v>
      </c>
      <c r="C221">
        <v>2</v>
      </c>
    </row>
    <row r="222" spans="1:3" x14ac:dyDescent="0.25">
      <c r="A222" t="s">
        <v>13</v>
      </c>
      <c r="B222">
        <v>17</v>
      </c>
      <c r="C222">
        <v>6</v>
      </c>
    </row>
    <row r="223" spans="1:3" x14ac:dyDescent="0.25">
      <c r="A223" t="s">
        <v>13</v>
      </c>
      <c r="B223">
        <v>18</v>
      </c>
      <c r="C223">
        <v>8</v>
      </c>
    </row>
    <row r="224" spans="1:3" x14ac:dyDescent="0.25">
      <c r="A224" t="s">
        <v>13</v>
      </c>
      <c r="B224">
        <v>19</v>
      </c>
      <c r="C224">
        <v>9</v>
      </c>
    </row>
    <row r="225" spans="1:3" x14ac:dyDescent="0.25">
      <c r="A225" t="s">
        <v>13</v>
      </c>
      <c r="B225">
        <v>20</v>
      </c>
      <c r="C225">
        <v>9.5</v>
      </c>
    </row>
    <row r="226" spans="1:3" x14ac:dyDescent="0.25">
      <c r="A226" t="s">
        <v>13</v>
      </c>
      <c r="B226">
        <v>21</v>
      </c>
      <c r="C226">
        <v>9.75</v>
      </c>
    </row>
    <row r="227" spans="1:3" x14ac:dyDescent="0.25">
      <c r="A227" t="s">
        <v>13</v>
      </c>
      <c r="B227">
        <v>22</v>
      </c>
      <c r="C227">
        <v>9.8800000000000008</v>
      </c>
    </row>
    <row r="228" spans="1:3" x14ac:dyDescent="0.25">
      <c r="A228" t="s">
        <v>13</v>
      </c>
      <c r="B228">
        <v>23</v>
      </c>
      <c r="C228">
        <v>9.94</v>
      </c>
    </row>
    <row r="229" spans="1:3" x14ac:dyDescent="0.25">
      <c r="A229" t="s">
        <v>13</v>
      </c>
      <c r="B229">
        <v>24</v>
      </c>
      <c r="C229">
        <v>9.9700000000000006</v>
      </c>
    </row>
    <row r="230" spans="1:3" x14ac:dyDescent="0.25">
      <c r="A230" t="s">
        <v>13</v>
      </c>
      <c r="B230">
        <v>25</v>
      </c>
      <c r="C230">
        <v>5.99</v>
      </c>
    </row>
    <row r="231" spans="1:3" x14ac:dyDescent="0.25">
      <c r="A231" t="s">
        <v>13</v>
      </c>
      <c r="B231">
        <v>26</v>
      </c>
      <c r="C231">
        <v>3.99</v>
      </c>
    </row>
    <row r="232" spans="1:3" x14ac:dyDescent="0.25">
      <c r="A232" t="s">
        <v>13</v>
      </c>
      <c r="B232">
        <v>27</v>
      </c>
      <c r="C232">
        <v>3</v>
      </c>
    </row>
    <row r="233" spans="1:3" x14ac:dyDescent="0.25">
      <c r="A233" t="s">
        <v>13</v>
      </c>
      <c r="B233">
        <v>28</v>
      </c>
      <c r="C233">
        <v>2.5</v>
      </c>
    </row>
    <row r="234" spans="1:3" x14ac:dyDescent="0.25">
      <c r="A234" t="s">
        <v>13</v>
      </c>
      <c r="B234">
        <v>29</v>
      </c>
      <c r="C234">
        <v>2.25</v>
      </c>
    </row>
    <row r="235" spans="1:3" x14ac:dyDescent="0.25">
      <c r="A235" t="s">
        <v>13</v>
      </c>
      <c r="B235">
        <v>30</v>
      </c>
      <c r="C235">
        <v>2.12</v>
      </c>
    </row>
    <row r="236" spans="1:3" x14ac:dyDescent="0.25">
      <c r="A236" t="s">
        <v>13</v>
      </c>
      <c r="B236">
        <v>31</v>
      </c>
      <c r="C236">
        <v>2.06</v>
      </c>
    </row>
    <row r="237" spans="1:3" x14ac:dyDescent="0.25">
      <c r="A237" t="s">
        <v>13</v>
      </c>
      <c r="B237">
        <v>32</v>
      </c>
      <c r="C237">
        <v>2.0299999999999998</v>
      </c>
    </row>
    <row r="238" spans="1:3" x14ac:dyDescent="0.25">
      <c r="A238" t="s">
        <v>13</v>
      </c>
      <c r="B238">
        <v>33</v>
      </c>
      <c r="C238">
        <v>2.02</v>
      </c>
    </row>
    <row r="239" spans="1:3" x14ac:dyDescent="0.25">
      <c r="A239" t="s">
        <v>13</v>
      </c>
      <c r="B239">
        <v>34</v>
      </c>
      <c r="C239">
        <v>2.0099999999999998</v>
      </c>
    </row>
    <row r="240" spans="1:3" x14ac:dyDescent="0.25">
      <c r="A240" t="s">
        <v>13</v>
      </c>
      <c r="B240">
        <v>35</v>
      </c>
      <c r="C240">
        <v>2</v>
      </c>
    </row>
    <row r="241" spans="1:3" x14ac:dyDescent="0.25">
      <c r="A241" t="s">
        <v>13</v>
      </c>
      <c r="B241">
        <v>36</v>
      </c>
      <c r="C241">
        <v>2</v>
      </c>
    </row>
    <row r="242" spans="1:3" x14ac:dyDescent="0.25">
      <c r="A242" t="s">
        <v>13</v>
      </c>
      <c r="B242">
        <v>37</v>
      </c>
      <c r="C242">
        <v>2</v>
      </c>
    </row>
    <row r="243" spans="1:3" x14ac:dyDescent="0.25">
      <c r="A243" t="s">
        <v>13</v>
      </c>
      <c r="B243">
        <v>38</v>
      </c>
      <c r="C243">
        <v>2</v>
      </c>
    </row>
    <row r="244" spans="1:3" x14ac:dyDescent="0.25">
      <c r="A244" t="s">
        <v>13</v>
      </c>
      <c r="B244">
        <v>39</v>
      </c>
      <c r="C244">
        <v>6</v>
      </c>
    </row>
    <row r="245" spans="1:3" x14ac:dyDescent="0.25">
      <c r="A245" t="s">
        <v>13</v>
      </c>
      <c r="B245">
        <v>40</v>
      </c>
      <c r="C245">
        <v>8</v>
      </c>
    </row>
    <row r="246" spans="1:3" x14ac:dyDescent="0.25">
      <c r="A246" t="s">
        <v>13</v>
      </c>
      <c r="B246">
        <v>41</v>
      </c>
      <c r="C246">
        <v>9</v>
      </c>
    </row>
    <row r="247" spans="1:3" x14ac:dyDescent="0.25">
      <c r="A247" t="s">
        <v>13</v>
      </c>
      <c r="B247">
        <v>42</v>
      </c>
      <c r="C247">
        <v>9.5</v>
      </c>
    </row>
    <row r="248" spans="1:3" x14ac:dyDescent="0.25">
      <c r="A248" t="s">
        <v>13</v>
      </c>
      <c r="B248">
        <v>43</v>
      </c>
      <c r="C248">
        <v>9.75</v>
      </c>
    </row>
    <row r="249" spans="1:3" x14ac:dyDescent="0.25">
      <c r="A249" t="s">
        <v>13</v>
      </c>
      <c r="B249">
        <v>44</v>
      </c>
      <c r="C249">
        <v>9.8800000000000008</v>
      </c>
    </row>
    <row r="250" spans="1:3" x14ac:dyDescent="0.25">
      <c r="A250" t="s">
        <v>13</v>
      </c>
      <c r="B250">
        <v>45</v>
      </c>
      <c r="C250">
        <v>9.94</v>
      </c>
    </row>
    <row r="251" spans="1:3" x14ac:dyDescent="0.25">
      <c r="A251" t="s">
        <v>13</v>
      </c>
      <c r="B251">
        <v>46</v>
      </c>
      <c r="C251">
        <v>9.9700000000000006</v>
      </c>
    </row>
    <row r="252" spans="1:3" x14ac:dyDescent="0.25">
      <c r="A252" t="s">
        <v>13</v>
      </c>
      <c r="B252">
        <v>47</v>
      </c>
      <c r="C252">
        <v>5.99</v>
      </c>
    </row>
    <row r="253" spans="1:3" x14ac:dyDescent="0.25">
      <c r="A253" t="s">
        <v>13</v>
      </c>
      <c r="B253">
        <v>48</v>
      </c>
      <c r="C253">
        <v>3.99</v>
      </c>
    </row>
    <row r="254" spans="1:3" x14ac:dyDescent="0.25">
      <c r="A254" t="s">
        <v>13</v>
      </c>
      <c r="B254">
        <v>49</v>
      </c>
      <c r="C254">
        <v>3</v>
      </c>
    </row>
    <row r="255" spans="1:3" x14ac:dyDescent="0.25">
      <c r="A255" t="s">
        <v>13</v>
      </c>
      <c r="B255">
        <v>50</v>
      </c>
      <c r="C255">
        <v>2.5</v>
      </c>
    </row>
    <row r="256" spans="1:3" x14ac:dyDescent="0.25">
      <c r="A256" t="s">
        <v>13</v>
      </c>
      <c r="B256">
        <v>51</v>
      </c>
      <c r="C256">
        <v>2.25</v>
      </c>
    </row>
    <row r="257" spans="1:3" x14ac:dyDescent="0.25">
      <c r="A257" t="s">
        <v>13</v>
      </c>
      <c r="B257">
        <v>52</v>
      </c>
      <c r="C257">
        <v>2.12</v>
      </c>
    </row>
    <row r="258" spans="1:3" x14ac:dyDescent="0.25">
      <c r="A258" t="s">
        <v>13</v>
      </c>
      <c r="B258">
        <v>53</v>
      </c>
      <c r="C258">
        <v>2.06</v>
      </c>
    </row>
    <row r="259" spans="1:3" x14ac:dyDescent="0.25">
      <c r="A259" t="s">
        <v>13</v>
      </c>
      <c r="B259">
        <v>54</v>
      </c>
      <c r="C259">
        <v>2.0299999999999998</v>
      </c>
    </row>
    <row r="260" spans="1:3" x14ac:dyDescent="0.25">
      <c r="A260" t="s">
        <v>13</v>
      </c>
      <c r="B260">
        <v>55</v>
      </c>
      <c r="C260">
        <v>2.02</v>
      </c>
    </row>
    <row r="261" spans="1:3" x14ac:dyDescent="0.25">
      <c r="A261" t="s">
        <v>13</v>
      </c>
      <c r="B261">
        <v>56</v>
      </c>
      <c r="C261">
        <v>2.0099999999999998</v>
      </c>
    </row>
    <row r="262" spans="1:3" x14ac:dyDescent="0.25">
      <c r="A262" t="s">
        <v>13</v>
      </c>
      <c r="B262">
        <v>57</v>
      </c>
      <c r="C262">
        <v>2</v>
      </c>
    </row>
    <row r="263" spans="1:3" x14ac:dyDescent="0.25">
      <c r="A263" t="s">
        <v>13</v>
      </c>
      <c r="B263">
        <v>58</v>
      </c>
      <c r="C263">
        <v>2</v>
      </c>
    </row>
    <row r="264" spans="1:3" x14ac:dyDescent="0.25">
      <c r="A264" t="s">
        <v>13</v>
      </c>
      <c r="B264">
        <v>59</v>
      </c>
      <c r="C264">
        <v>2</v>
      </c>
    </row>
    <row r="265" spans="1:3" x14ac:dyDescent="0.25">
      <c r="A265" t="s">
        <v>13</v>
      </c>
      <c r="B265">
        <v>60</v>
      </c>
      <c r="C265">
        <v>2</v>
      </c>
    </row>
    <row r="266" spans="1:3" x14ac:dyDescent="0.25">
      <c r="A266" t="s">
        <v>13</v>
      </c>
      <c r="B266">
        <v>61</v>
      </c>
      <c r="C266">
        <v>6</v>
      </c>
    </row>
    <row r="267" spans="1:3" x14ac:dyDescent="0.25">
      <c r="A267" t="s">
        <v>13</v>
      </c>
      <c r="B267">
        <v>62</v>
      </c>
      <c r="C267">
        <v>8</v>
      </c>
    </row>
    <row r="268" spans="1:3" x14ac:dyDescent="0.25">
      <c r="A268" t="s">
        <v>13</v>
      </c>
      <c r="B268">
        <v>63</v>
      </c>
      <c r="C268">
        <v>9</v>
      </c>
    </row>
    <row r="269" spans="1:3" x14ac:dyDescent="0.25">
      <c r="A269" t="s">
        <v>13</v>
      </c>
      <c r="B269">
        <v>64</v>
      </c>
      <c r="C269">
        <v>9.5</v>
      </c>
    </row>
    <row r="270" spans="1:3" x14ac:dyDescent="0.25">
      <c r="A270" t="s">
        <v>13</v>
      </c>
      <c r="B270">
        <v>65</v>
      </c>
      <c r="C270">
        <v>9.75</v>
      </c>
    </row>
    <row r="271" spans="1:3" x14ac:dyDescent="0.25">
      <c r="A271" t="s">
        <v>13</v>
      </c>
      <c r="B271">
        <v>66</v>
      </c>
      <c r="C271">
        <v>9.8800000000000008</v>
      </c>
    </row>
    <row r="272" spans="1:3" x14ac:dyDescent="0.25">
      <c r="A272" t="s">
        <v>13</v>
      </c>
      <c r="B272">
        <v>67</v>
      </c>
      <c r="C272">
        <v>9.94</v>
      </c>
    </row>
    <row r="273" spans="1:3" x14ac:dyDescent="0.25">
      <c r="A273" t="s">
        <v>13</v>
      </c>
      <c r="B273">
        <v>68</v>
      </c>
      <c r="C273">
        <v>9.9700000000000006</v>
      </c>
    </row>
    <row r="274" spans="1:3" x14ac:dyDescent="0.25">
      <c r="A274" t="s">
        <v>13</v>
      </c>
      <c r="B274">
        <v>69</v>
      </c>
      <c r="C274">
        <v>5.99</v>
      </c>
    </row>
    <row r="275" spans="1:3" x14ac:dyDescent="0.25">
      <c r="A275" t="s">
        <v>13</v>
      </c>
      <c r="B275">
        <v>70</v>
      </c>
      <c r="C275">
        <v>3.99</v>
      </c>
    </row>
    <row r="276" spans="1:3" x14ac:dyDescent="0.25">
      <c r="A276" t="s">
        <v>13</v>
      </c>
      <c r="B276">
        <v>71</v>
      </c>
      <c r="C276">
        <v>3</v>
      </c>
    </row>
    <row r="277" spans="1:3" x14ac:dyDescent="0.25">
      <c r="A277" t="s">
        <v>13</v>
      </c>
      <c r="B277">
        <v>72</v>
      </c>
      <c r="C277">
        <v>2.5</v>
      </c>
    </row>
    <row r="278" spans="1:3" x14ac:dyDescent="0.25">
      <c r="A278" t="s">
        <v>13</v>
      </c>
      <c r="B278">
        <v>73</v>
      </c>
      <c r="C278">
        <v>2.25</v>
      </c>
    </row>
    <row r="279" spans="1:3" x14ac:dyDescent="0.25">
      <c r="A279" t="s">
        <v>13</v>
      </c>
      <c r="B279">
        <v>74</v>
      </c>
      <c r="C279">
        <v>2.12</v>
      </c>
    </row>
    <row r="280" spans="1:3" x14ac:dyDescent="0.25">
      <c r="A280" t="s">
        <v>13</v>
      </c>
      <c r="B280">
        <v>75</v>
      </c>
      <c r="C280">
        <v>2.06</v>
      </c>
    </row>
    <row r="281" spans="1:3" x14ac:dyDescent="0.25">
      <c r="A281" t="s">
        <v>13</v>
      </c>
      <c r="B281">
        <v>76</v>
      </c>
      <c r="C281">
        <v>2.0299999999999998</v>
      </c>
    </row>
    <row r="282" spans="1:3" x14ac:dyDescent="0.25">
      <c r="A282" t="s">
        <v>13</v>
      </c>
      <c r="B282">
        <v>77</v>
      </c>
      <c r="C282">
        <v>2.02</v>
      </c>
    </row>
    <row r="283" spans="1:3" x14ac:dyDescent="0.25">
      <c r="A283" t="s">
        <v>13</v>
      </c>
      <c r="B283">
        <v>78</v>
      </c>
      <c r="C283">
        <v>2.0099999999999998</v>
      </c>
    </row>
    <row r="284" spans="1:3" x14ac:dyDescent="0.25">
      <c r="A284" t="s">
        <v>13</v>
      </c>
      <c r="B284">
        <v>79</v>
      </c>
      <c r="C284">
        <v>2</v>
      </c>
    </row>
    <row r="285" spans="1:3" x14ac:dyDescent="0.25">
      <c r="A285" t="s">
        <v>13</v>
      </c>
      <c r="B285">
        <v>80</v>
      </c>
      <c r="C285">
        <v>2</v>
      </c>
    </row>
    <row r="286" spans="1:3" x14ac:dyDescent="0.25">
      <c r="A286" t="s">
        <v>13</v>
      </c>
      <c r="B286">
        <v>81</v>
      </c>
      <c r="C286">
        <v>2</v>
      </c>
    </row>
    <row r="287" spans="1:3" x14ac:dyDescent="0.25">
      <c r="A287" t="s">
        <v>13</v>
      </c>
      <c r="B287">
        <v>82</v>
      </c>
      <c r="C287">
        <v>2</v>
      </c>
    </row>
    <row r="288" spans="1:3" x14ac:dyDescent="0.25">
      <c r="A288" t="s">
        <v>13</v>
      </c>
      <c r="B288">
        <v>83</v>
      </c>
      <c r="C288">
        <v>6</v>
      </c>
    </row>
    <row r="289" spans="1:3" x14ac:dyDescent="0.25">
      <c r="A289" t="s">
        <v>13</v>
      </c>
      <c r="B289">
        <v>84</v>
      </c>
      <c r="C289">
        <v>8</v>
      </c>
    </row>
    <row r="290" spans="1:3" x14ac:dyDescent="0.25">
      <c r="A290" t="s">
        <v>13</v>
      </c>
      <c r="B290">
        <v>85</v>
      </c>
      <c r="C290">
        <v>9</v>
      </c>
    </row>
    <row r="291" spans="1:3" x14ac:dyDescent="0.25">
      <c r="A291" t="s">
        <v>13</v>
      </c>
      <c r="B291">
        <v>86</v>
      </c>
      <c r="C291">
        <v>9.5</v>
      </c>
    </row>
    <row r="292" spans="1:3" x14ac:dyDescent="0.25">
      <c r="A292" t="s">
        <v>13</v>
      </c>
      <c r="B292">
        <v>87</v>
      </c>
      <c r="C292">
        <v>9.75</v>
      </c>
    </row>
    <row r="293" spans="1:3" x14ac:dyDescent="0.25">
      <c r="A293" t="s">
        <v>13</v>
      </c>
      <c r="B293">
        <v>88</v>
      </c>
      <c r="C293">
        <v>9.8800000000000008</v>
      </c>
    </row>
    <row r="294" spans="1:3" x14ac:dyDescent="0.25">
      <c r="A294" t="s">
        <v>13</v>
      </c>
      <c r="B294">
        <v>89</v>
      </c>
      <c r="C294">
        <v>9.94</v>
      </c>
    </row>
    <row r="295" spans="1:3" x14ac:dyDescent="0.25">
      <c r="A295" t="s">
        <v>13</v>
      </c>
      <c r="B295">
        <v>90</v>
      </c>
      <c r="C295">
        <v>9.9700000000000006</v>
      </c>
    </row>
    <row r="296" spans="1:3" x14ac:dyDescent="0.25">
      <c r="A296" t="s">
        <v>13</v>
      </c>
      <c r="B296">
        <v>91</v>
      </c>
      <c r="C296">
        <v>5.99</v>
      </c>
    </row>
    <row r="297" spans="1:3" x14ac:dyDescent="0.25">
      <c r="A297" t="s">
        <v>13</v>
      </c>
      <c r="B297">
        <v>92</v>
      </c>
      <c r="C297">
        <v>3.99</v>
      </c>
    </row>
    <row r="298" spans="1:3" x14ac:dyDescent="0.25">
      <c r="A298" t="s">
        <v>13</v>
      </c>
      <c r="B298">
        <v>93</v>
      </c>
      <c r="C298">
        <v>3</v>
      </c>
    </row>
    <row r="299" spans="1:3" x14ac:dyDescent="0.25">
      <c r="A299" t="s">
        <v>13</v>
      </c>
      <c r="B299">
        <v>94</v>
      </c>
      <c r="C299">
        <v>2.5</v>
      </c>
    </row>
    <row r="300" spans="1:3" x14ac:dyDescent="0.25">
      <c r="A300" t="s">
        <v>13</v>
      </c>
      <c r="B300">
        <v>95</v>
      </c>
      <c r="C300">
        <v>2.25</v>
      </c>
    </row>
    <row r="301" spans="1:3" x14ac:dyDescent="0.25">
      <c r="A301" t="s">
        <v>13</v>
      </c>
      <c r="B301">
        <v>96</v>
      </c>
      <c r="C301">
        <v>2.12</v>
      </c>
    </row>
    <row r="302" spans="1:3" x14ac:dyDescent="0.25">
      <c r="A302" t="s">
        <v>13</v>
      </c>
      <c r="B302">
        <v>97</v>
      </c>
      <c r="C302">
        <v>2.06</v>
      </c>
    </row>
    <row r="303" spans="1:3" x14ac:dyDescent="0.25">
      <c r="A303" t="s">
        <v>13</v>
      </c>
      <c r="B303">
        <v>98</v>
      </c>
      <c r="C303">
        <v>2.0299999999999998</v>
      </c>
    </row>
    <row r="304" spans="1:3" x14ac:dyDescent="0.25">
      <c r="A304" t="s">
        <v>13</v>
      </c>
      <c r="B304">
        <v>99</v>
      </c>
      <c r="C304">
        <v>2.02</v>
      </c>
    </row>
    <row r="305" spans="1:3" x14ac:dyDescent="0.25">
      <c r="A305" t="s">
        <v>13</v>
      </c>
      <c r="B305">
        <v>100</v>
      </c>
      <c r="C305">
        <v>2.0099999999999998</v>
      </c>
    </row>
    <row r="306" spans="1:3" x14ac:dyDescent="0.25">
      <c r="A306" t="s">
        <v>14</v>
      </c>
      <c r="B306">
        <v>0</v>
      </c>
      <c r="C306">
        <v>0</v>
      </c>
    </row>
    <row r="307" spans="1:3" x14ac:dyDescent="0.25">
      <c r="A307" t="s">
        <v>14</v>
      </c>
      <c r="B307">
        <v>1</v>
      </c>
      <c r="C307">
        <v>5</v>
      </c>
    </row>
    <row r="308" spans="1:3" x14ac:dyDescent="0.25">
      <c r="A308" t="s">
        <v>14</v>
      </c>
      <c r="B308">
        <v>2</v>
      </c>
      <c r="C308">
        <v>7.5</v>
      </c>
    </row>
    <row r="309" spans="1:3" x14ac:dyDescent="0.25">
      <c r="A309" t="s">
        <v>14</v>
      </c>
      <c r="B309">
        <v>3</v>
      </c>
      <c r="C309">
        <v>8.75</v>
      </c>
    </row>
    <row r="310" spans="1:3" x14ac:dyDescent="0.25">
      <c r="A310" t="s">
        <v>14</v>
      </c>
      <c r="B310">
        <v>4</v>
      </c>
      <c r="C310">
        <v>9.3800000000000008</v>
      </c>
    </row>
    <row r="311" spans="1:3" x14ac:dyDescent="0.25">
      <c r="A311" t="s">
        <v>14</v>
      </c>
      <c r="B311">
        <v>5</v>
      </c>
      <c r="C311">
        <v>9.69</v>
      </c>
    </row>
    <row r="312" spans="1:3" x14ac:dyDescent="0.25">
      <c r="A312" t="s">
        <v>14</v>
      </c>
      <c r="B312">
        <v>6</v>
      </c>
      <c r="C312">
        <v>9.85</v>
      </c>
    </row>
    <row r="313" spans="1:3" x14ac:dyDescent="0.25">
      <c r="A313" t="s">
        <v>14</v>
      </c>
      <c r="B313">
        <v>7</v>
      </c>
      <c r="C313">
        <v>9.92</v>
      </c>
    </row>
    <row r="314" spans="1:3" x14ac:dyDescent="0.25">
      <c r="A314" t="s">
        <v>14</v>
      </c>
      <c r="B314">
        <v>8</v>
      </c>
      <c r="C314">
        <v>9.9600000000000009</v>
      </c>
    </row>
    <row r="315" spans="1:3" x14ac:dyDescent="0.25">
      <c r="A315" t="s">
        <v>14</v>
      </c>
      <c r="B315">
        <v>9</v>
      </c>
      <c r="C315">
        <v>9.98</v>
      </c>
    </row>
    <row r="316" spans="1:3" x14ac:dyDescent="0.25">
      <c r="A316" t="s">
        <v>14</v>
      </c>
      <c r="B316">
        <v>10</v>
      </c>
      <c r="C316">
        <v>9.99</v>
      </c>
    </row>
    <row r="317" spans="1:3" x14ac:dyDescent="0.25">
      <c r="A317" t="s">
        <v>14</v>
      </c>
      <c r="B317">
        <v>11</v>
      </c>
      <c r="C317">
        <v>10</v>
      </c>
    </row>
    <row r="318" spans="1:3" x14ac:dyDescent="0.25">
      <c r="A318" t="s">
        <v>14</v>
      </c>
      <c r="B318">
        <v>12</v>
      </c>
      <c r="C318">
        <v>10</v>
      </c>
    </row>
    <row r="319" spans="1:3" x14ac:dyDescent="0.25">
      <c r="A319" t="s">
        <v>14</v>
      </c>
      <c r="B319">
        <v>13</v>
      </c>
      <c r="C319">
        <v>6</v>
      </c>
    </row>
    <row r="320" spans="1:3" x14ac:dyDescent="0.25">
      <c r="A320" t="s">
        <v>14</v>
      </c>
      <c r="B320">
        <v>14</v>
      </c>
      <c r="C320">
        <v>4</v>
      </c>
    </row>
    <row r="321" spans="1:3" x14ac:dyDescent="0.25">
      <c r="A321" t="s">
        <v>14</v>
      </c>
      <c r="B321">
        <v>15</v>
      </c>
      <c r="C321">
        <v>3</v>
      </c>
    </row>
    <row r="322" spans="1:3" x14ac:dyDescent="0.25">
      <c r="A322" t="s">
        <v>14</v>
      </c>
      <c r="B322">
        <v>16</v>
      </c>
      <c r="C322">
        <v>2.5</v>
      </c>
    </row>
    <row r="323" spans="1:3" x14ac:dyDescent="0.25">
      <c r="A323" t="s">
        <v>14</v>
      </c>
      <c r="B323">
        <v>17</v>
      </c>
      <c r="C323">
        <v>2.25</v>
      </c>
    </row>
    <row r="324" spans="1:3" x14ac:dyDescent="0.25">
      <c r="A324" t="s">
        <v>14</v>
      </c>
      <c r="B324">
        <v>18</v>
      </c>
      <c r="C324">
        <v>2.13</v>
      </c>
    </row>
    <row r="325" spans="1:3" x14ac:dyDescent="0.25">
      <c r="A325" t="s">
        <v>14</v>
      </c>
      <c r="B325">
        <v>19</v>
      </c>
      <c r="C325">
        <v>2.06</v>
      </c>
    </row>
    <row r="326" spans="1:3" x14ac:dyDescent="0.25">
      <c r="A326" t="s">
        <v>14</v>
      </c>
      <c r="B326">
        <v>20</v>
      </c>
      <c r="C326">
        <v>2.0299999999999998</v>
      </c>
    </row>
    <row r="327" spans="1:3" x14ac:dyDescent="0.25">
      <c r="A327" t="s">
        <v>14</v>
      </c>
      <c r="B327">
        <v>21</v>
      </c>
      <c r="C327">
        <v>2.02</v>
      </c>
    </row>
    <row r="328" spans="1:3" x14ac:dyDescent="0.25">
      <c r="A328" t="s">
        <v>14</v>
      </c>
      <c r="B328">
        <v>22</v>
      </c>
      <c r="C328">
        <v>6.01</v>
      </c>
    </row>
    <row r="329" spans="1:3" x14ac:dyDescent="0.25">
      <c r="A329" t="s">
        <v>14</v>
      </c>
      <c r="B329">
        <v>23</v>
      </c>
      <c r="C329">
        <v>8</v>
      </c>
    </row>
    <row r="330" spans="1:3" x14ac:dyDescent="0.25">
      <c r="A330" t="s">
        <v>14</v>
      </c>
      <c r="B330">
        <v>24</v>
      </c>
      <c r="C330">
        <v>9</v>
      </c>
    </row>
    <row r="331" spans="1:3" x14ac:dyDescent="0.25">
      <c r="A331" t="s">
        <v>14</v>
      </c>
      <c r="B331">
        <v>25</v>
      </c>
      <c r="C331">
        <v>9.5</v>
      </c>
    </row>
    <row r="332" spans="1:3" x14ac:dyDescent="0.25">
      <c r="A332" t="s">
        <v>14</v>
      </c>
      <c r="B332">
        <v>26</v>
      </c>
      <c r="C332">
        <v>9.75</v>
      </c>
    </row>
    <row r="333" spans="1:3" x14ac:dyDescent="0.25">
      <c r="A333" t="s">
        <v>14</v>
      </c>
      <c r="B333">
        <v>27</v>
      </c>
      <c r="C333">
        <v>9.8800000000000008</v>
      </c>
    </row>
    <row r="334" spans="1:3" x14ac:dyDescent="0.25">
      <c r="A334" t="s">
        <v>14</v>
      </c>
      <c r="B334">
        <v>28</v>
      </c>
      <c r="C334">
        <v>9.94</v>
      </c>
    </row>
    <row r="335" spans="1:3" x14ac:dyDescent="0.25">
      <c r="A335" t="s">
        <v>14</v>
      </c>
      <c r="B335">
        <v>29</v>
      </c>
      <c r="C335">
        <v>9.9700000000000006</v>
      </c>
    </row>
    <row r="336" spans="1:3" x14ac:dyDescent="0.25">
      <c r="A336" t="s">
        <v>14</v>
      </c>
      <c r="B336">
        <v>30</v>
      </c>
      <c r="C336">
        <v>9.99</v>
      </c>
    </row>
    <row r="337" spans="1:3" x14ac:dyDescent="0.25">
      <c r="A337" t="s">
        <v>14</v>
      </c>
      <c r="B337">
        <v>31</v>
      </c>
      <c r="C337">
        <v>9.99</v>
      </c>
    </row>
    <row r="338" spans="1:3" x14ac:dyDescent="0.25">
      <c r="A338" t="s">
        <v>14</v>
      </c>
      <c r="B338">
        <v>32</v>
      </c>
      <c r="C338">
        <v>10</v>
      </c>
    </row>
    <row r="339" spans="1:3" x14ac:dyDescent="0.25">
      <c r="A339" t="s">
        <v>14</v>
      </c>
      <c r="B339">
        <v>33</v>
      </c>
      <c r="C339">
        <v>10</v>
      </c>
    </row>
    <row r="340" spans="1:3" x14ac:dyDescent="0.25">
      <c r="A340" t="s">
        <v>14</v>
      </c>
      <c r="B340">
        <v>34</v>
      </c>
      <c r="C340">
        <v>10</v>
      </c>
    </row>
    <row r="341" spans="1:3" x14ac:dyDescent="0.25">
      <c r="A341" t="s">
        <v>14</v>
      </c>
      <c r="B341">
        <v>35</v>
      </c>
      <c r="C341">
        <v>6</v>
      </c>
    </row>
    <row r="342" spans="1:3" x14ac:dyDescent="0.25">
      <c r="A342" t="s">
        <v>14</v>
      </c>
      <c r="B342">
        <v>36</v>
      </c>
      <c r="C342">
        <v>4</v>
      </c>
    </row>
    <row r="343" spans="1:3" x14ac:dyDescent="0.25">
      <c r="A343" t="s">
        <v>14</v>
      </c>
      <c r="B343">
        <v>37</v>
      </c>
      <c r="C343">
        <v>3</v>
      </c>
    </row>
    <row r="344" spans="1:3" x14ac:dyDescent="0.25">
      <c r="A344" t="s">
        <v>14</v>
      </c>
      <c r="B344">
        <v>38</v>
      </c>
      <c r="C344">
        <v>2.5</v>
      </c>
    </row>
    <row r="345" spans="1:3" x14ac:dyDescent="0.25">
      <c r="A345" t="s">
        <v>14</v>
      </c>
      <c r="B345">
        <v>39</v>
      </c>
      <c r="C345">
        <v>2.25</v>
      </c>
    </row>
    <row r="346" spans="1:3" x14ac:dyDescent="0.25">
      <c r="A346" t="s">
        <v>14</v>
      </c>
      <c r="B346">
        <v>40</v>
      </c>
      <c r="C346">
        <v>2.13</v>
      </c>
    </row>
    <row r="347" spans="1:3" x14ac:dyDescent="0.25">
      <c r="A347" t="s">
        <v>14</v>
      </c>
      <c r="B347">
        <v>41</v>
      </c>
      <c r="C347">
        <v>2.06</v>
      </c>
    </row>
    <row r="348" spans="1:3" x14ac:dyDescent="0.25">
      <c r="A348" t="s">
        <v>14</v>
      </c>
      <c r="B348">
        <v>42</v>
      </c>
      <c r="C348">
        <v>2.0299999999999998</v>
      </c>
    </row>
    <row r="349" spans="1:3" x14ac:dyDescent="0.25">
      <c r="A349" t="s">
        <v>14</v>
      </c>
      <c r="B349">
        <v>43</v>
      </c>
      <c r="C349">
        <v>2.02</v>
      </c>
    </row>
    <row r="350" spans="1:3" x14ac:dyDescent="0.25">
      <c r="A350" t="s">
        <v>14</v>
      </c>
      <c r="B350">
        <v>44</v>
      </c>
      <c r="C350">
        <v>6.01</v>
      </c>
    </row>
    <row r="351" spans="1:3" x14ac:dyDescent="0.25">
      <c r="A351" t="s">
        <v>14</v>
      </c>
      <c r="B351">
        <v>45</v>
      </c>
      <c r="C351">
        <v>8</v>
      </c>
    </row>
    <row r="352" spans="1:3" x14ac:dyDescent="0.25">
      <c r="A352" t="s">
        <v>14</v>
      </c>
      <c r="B352">
        <v>46</v>
      </c>
      <c r="C352">
        <v>9</v>
      </c>
    </row>
    <row r="353" spans="1:3" x14ac:dyDescent="0.25">
      <c r="A353" t="s">
        <v>14</v>
      </c>
      <c r="B353">
        <v>47</v>
      </c>
      <c r="C353">
        <v>9.5</v>
      </c>
    </row>
    <row r="354" spans="1:3" x14ac:dyDescent="0.25">
      <c r="A354" t="s">
        <v>14</v>
      </c>
      <c r="B354">
        <v>48</v>
      </c>
      <c r="C354">
        <v>9.75</v>
      </c>
    </row>
    <row r="355" spans="1:3" x14ac:dyDescent="0.25">
      <c r="A355" t="s">
        <v>14</v>
      </c>
      <c r="B355">
        <v>49</v>
      </c>
      <c r="C355">
        <v>9.8800000000000008</v>
      </c>
    </row>
    <row r="356" spans="1:3" x14ac:dyDescent="0.25">
      <c r="A356" t="s">
        <v>14</v>
      </c>
      <c r="B356">
        <v>50</v>
      </c>
      <c r="C356">
        <v>9.94</v>
      </c>
    </row>
    <row r="357" spans="1:3" x14ac:dyDescent="0.25">
      <c r="A357" t="s">
        <v>14</v>
      </c>
      <c r="B357">
        <v>51</v>
      </c>
      <c r="C357">
        <v>9.9700000000000006</v>
      </c>
    </row>
    <row r="358" spans="1:3" x14ac:dyDescent="0.25">
      <c r="A358" t="s">
        <v>14</v>
      </c>
      <c r="B358">
        <v>52</v>
      </c>
      <c r="C358">
        <v>9.99</v>
      </c>
    </row>
    <row r="359" spans="1:3" x14ac:dyDescent="0.25">
      <c r="A359" t="s">
        <v>14</v>
      </c>
      <c r="B359">
        <v>53</v>
      </c>
      <c r="C359">
        <v>9.99</v>
      </c>
    </row>
    <row r="360" spans="1:3" x14ac:dyDescent="0.25">
      <c r="A360" t="s">
        <v>14</v>
      </c>
      <c r="B360">
        <v>54</v>
      </c>
      <c r="C360">
        <v>10</v>
      </c>
    </row>
    <row r="361" spans="1:3" x14ac:dyDescent="0.25">
      <c r="A361" t="s">
        <v>14</v>
      </c>
      <c r="B361">
        <v>55</v>
      </c>
      <c r="C361">
        <v>10</v>
      </c>
    </row>
    <row r="362" spans="1:3" x14ac:dyDescent="0.25">
      <c r="A362" t="s">
        <v>14</v>
      </c>
      <c r="B362">
        <v>56</v>
      </c>
      <c r="C362">
        <v>10</v>
      </c>
    </row>
    <row r="363" spans="1:3" x14ac:dyDescent="0.25">
      <c r="A363" t="s">
        <v>14</v>
      </c>
      <c r="B363">
        <v>57</v>
      </c>
      <c r="C363">
        <v>6</v>
      </c>
    </row>
    <row r="364" spans="1:3" x14ac:dyDescent="0.25">
      <c r="A364" t="s">
        <v>14</v>
      </c>
      <c r="B364">
        <v>58</v>
      </c>
      <c r="C364">
        <v>4</v>
      </c>
    </row>
    <row r="365" spans="1:3" x14ac:dyDescent="0.25">
      <c r="A365" t="s">
        <v>14</v>
      </c>
      <c r="B365">
        <v>59</v>
      </c>
      <c r="C365">
        <v>3</v>
      </c>
    </row>
    <row r="366" spans="1:3" x14ac:dyDescent="0.25">
      <c r="A366" t="s">
        <v>14</v>
      </c>
      <c r="B366">
        <v>60</v>
      </c>
      <c r="C366">
        <v>2.5</v>
      </c>
    </row>
    <row r="367" spans="1:3" x14ac:dyDescent="0.25">
      <c r="A367" t="s">
        <v>14</v>
      </c>
      <c r="B367">
        <v>61</v>
      </c>
      <c r="C367">
        <v>2.25</v>
      </c>
    </row>
    <row r="368" spans="1:3" x14ac:dyDescent="0.25">
      <c r="A368" t="s">
        <v>14</v>
      </c>
      <c r="B368">
        <v>62</v>
      </c>
      <c r="C368">
        <v>2.13</v>
      </c>
    </row>
    <row r="369" spans="1:3" x14ac:dyDescent="0.25">
      <c r="A369" t="s">
        <v>14</v>
      </c>
      <c r="B369">
        <v>63</v>
      </c>
      <c r="C369">
        <v>2.06</v>
      </c>
    </row>
    <row r="370" spans="1:3" x14ac:dyDescent="0.25">
      <c r="A370" t="s">
        <v>14</v>
      </c>
      <c r="B370">
        <v>64</v>
      </c>
      <c r="C370">
        <v>2.0299999999999998</v>
      </c>
    </row>
    <row r="371" spans="1:3" x14ac:dyDescent="0.25">
      <c r="A371" t="s">
        <v>14</v>
      </c>
      <c r="B371">
        <v>65</v>
      </c>
      <c r="C371">
        <v>2.02</v>
      </c>
    </row>
    <row r="372" spans="1:3" x14ac:dyDescent="0.25">
      <c r="A372" t="s">
        <v>14</v>
      </c>
      <c r="B372">
        <v>66</v>
      </c>
      <c r="C372">
        <v>6.01</v>
      </c>
    </row>
    <row r="373" spans="1:3" x14ac:dyDescent="0.25">
      <c r="A373" t="s">
        <v>14</v>
      </c>
      <c r="B373">
        <v>67</v>
      </c>
      <c r="C373">
        <v>8</v>
      </c>
    </row>
    <row r="374" spans="1:3" x14ac:dyDescent="0.25">
      <c r="A374" t="s">
        <v>14</v>
      </c>
      <c r="B374">
        <v>68</v>
      </c>
      <c r="C374">
        <v>9</v>
      </c>
    </row>
    <row r="375" spans="1:3" x14ac:dyDescent="0.25">
      <c r="A375" t="s">
        <v>14</v>
      </c>
      <c r="B375">
        <v>69</v>
      </c>
      <c r="C375">
        <v>9.5</v>
      </c>
    </row>
    <row r="376" spans="1:3" x14ac:dyDescent="0.25">
      <c r="A376" t="s">
        <v>14</v>
      </c>
      <c r="B376">
        <v>70</v>
      </c>
      <c r="C376">
        <v>9.75</v>
      </c>
    </row>
    <row r="377" spans="1:3" x14ac:dyDescent="0.25">
      <c r="A377" t="s">
        <v>14</v>
      </c>
      <c r="B377">
        <v>71</v>
      </c>
      <c r="C377">
        <v>9.8800000000000008</v>
      </c>
    </row>
    <row r="378" spans="1:3" x14ac:dyDescent="0.25">
      <c r="A378" t="s">
        <v>14</v>
      </c>
      <c r="B378">
        <v>72</v>
      </c>
      <c r="C378">
        <v>9.94</v>
      </c>
    </row>
    <row r="379" spans="1:3" x14ac:dyDescent="0.25">
      <c r="A379" t="s">
        <v>14</v>
      </c>
      <c r="B379">
        <v>73</v>
      </c>
      <c r="C379">
        <v>9.9700000000000006</v>
      </c>
    </row>
    <row r="380" spans="1:3" x14ac:dyDescent="0.25">
      <c r="A380" t="s">
        <v>14</v>
      </c>
      <c r="B380">
        <v>74</v>
      </c>
      <c r="C380">
        <v>9.99</v>
      </c>
    </row>
    <row r="381" spans="1:3" x14ac:dyDescent="0.25">
      <c r="A381" t="s">
        <v>14</v>
      </c>
      <c r="B381">
        <v>75</v>
      </c>
      <c r="C381">
        <v>9.99</v>
      </c>
    </row>
    <row r="382" spans="1:3" x14ac:dyDescent="0.25">
      <c r="A382" t="s">
        <v>14</v>
      </c>
      <c r="B382">
        <v>76</v>
      </c>
      <c r="C382">
        <v>10</v>
      </c>
    </row>
    <row r="383" spans="1:3" x14ac:dyDescent="0.25">
      <c r="A383" t="s">
        <v>14</v>
      </c>
      <c r="B383">
        <v>77</v>
      </c>
      <c r="C383">
        <v>10</v>
      </c>
    </row>
    <row r="384" spans="1:3" x14ac:dyDescent="0.25">
      <c r="A384" t="s">
        <v>14</v>
      </c>
      <c r="B384">
        <v>78</v>
      </c>
      <c r="C384">
        <v>10</v>
      </c>
    </row>
    <row r="385" spans="1:3" x14ac:dyDescent="0.25">
      <c r="A385" t="s">
        <v>14</v>
      </c>
      <c r="B385">
        <v>79</v>
      </c>
      <c r="C385">
        <v>6</v>
      </c>
    </row>
    <row r="386" spans="1:3" x14ac:dyDescent="0.25">
      <c r="A386" t="s">
        <v>14</v>
      </c>
      <c r="B386">
        <v>80</v>
      </c>
      <c r="C386">
        <v>4</v>
      </c>
    </row>
    <row r="387" spans="1:3" x14ac:dyDescent="0.25">
      <c r="A387" t="s">
        <v>14</v>
      </c>
      <c r="B387">
        <v>81</v>
      </c>
      <c r="C387">
        <v>3</v>
      </c>
    </row>
    <row r="388" spans="1:3" x14ac:dyDescent="0.25">
      <c r="A388" t="s">
        <v>14</v>
      </c>
      <c r="B388">
        <v>82</v>
      </c>
      <c r="C388">
        <v>2.5</v>
      </c>
    </row>
    <row r="389" spans="1:3" x14ac:dyDescent="0.25">
      <c r="A389" t="s">
        <v>14</v>
      </c>
      <c r="B389">
        <v>83</v>
      </c>
      <c r="C389">
        <v>2.25</v>
      </c>
    </row>
    <row r="390" spans="1:3" x14ac:dyDescent="0.25">
      <c r="A390" t="s">
        <v>14</v>
      </c>
      <c r="B390">
        <v>84</v>
      </c>
      <c r="C390">
        <v>2.13</v>
      </c>
    </row>
    <row r="391" spans="1:3" x14ac:dyDescent="0.25">
      <c r="A391" t="s">
        <v>14</v>
      </c>
      <c r="B391">
        <v>85</v>
      </c>
      <c r="C391">
        <v>2.06</v>
      </c>
    </row>
    <row r="392" spans="1:3" x14ac:dyDescent="0.25">
      <c r="A392" t="s">
        <v>14</v>
      </c>
      <c r="B392">
        <v>86</v>
      </c>
      <c r="C392">
        <v>2.0299999999999998</v>
      </c>
    </row>
    <row r="393" spans="1:3" x14ac:dyDescent="0.25">
      <c r="A393" t="s">
        <v>14</v>
      </c>
      <c r="B393">
        <v>87</v>
      </c>
      <c r="C393">
        <v>2.02</v>
      </c>
    </row>
    <row r="394" spans="1:3" x14ac:dyDescent="0.25">
      <c r="A394" t="s">
        <v>14</v>
      </c>
      <c r="B394">
        <v>88</v>
      </c>
      <c r="C394">
        <v>6.01</v>
      </c>
    </row>
    <row r="395" spans="1:3" x14ac:dyDescent="0.25">
      <c r="A395" t="s">
        <v>14</v>
      </c>
      <c r="B395">
        <v>89</v>
      </c>
      <c r="C395">
        <v>8</v>
      </c>
    </row>
    <row r="396" spans="1:3" x14ac:dyDescent="0.25">
      <c r="A396" t="s">
        <v>14</v>
      </c>
      <c r="B396">
        <v>90</v>
      </c>
      <c r="C396">
        <v>9</v>
      </c>
    </row>
    <row r="397" spans="1:3" x14ac:dyDescent="0.25">
      <c r="A397" t="s">
        <v>14</v>
      </c>
      <c r="B397">
        <v>91</v>
      </c>
      <c r="C397">
        <v>9.5</v>
      </c>
    </row>
    <row r="398" spans="1:3" x14ac:dyDescent="0.25">
      <c r="A398" t="s">
        <v>14</v>
      </c>
      <c r="B398">
        <v>92</v>
      </c>
      <c r="C398">
        <v>9.75</v>
      </c>
    </row>
    <row r="399" spans="1:3" x14ac:dyDescent="0.25">
      <c r="A399" t="s">
        <v>14</v>
      </c>
      <c r="B399">
        <v>93</v>
      </c>
      <c r="C399">
        <v>9.8800000000000008</v>
      </c>
    </row>
    <row r="400" spans="1:3" x14ac:dyDescent="0.25">
      <c r="A400" t="s">
        <v>14</v>
      </c>
      <c r="B400">
        <v>94</v>
      </c>
      <c r="C400">
        <v>9.94</v>
      </c>
    </row>
    <row r="401" spans="1:3" x14ac:dyDescent="0.25">
      <c r="A401" t="s">
        <v>14</v>
      </c>
      <c r="B401">
        <v>95</v>
      </c>
      <c r="C401">
        <v>9.9700000000000006</v>
      </c>
    </row>
    <row r="402" spans="1:3" x14ac:dyDescent="0.25">
      <c r="A402" t="s">
        <v>14</v>
      </c>
      <c r="B402">
        <v>96</v>
      </c>
      <c r="C402">
        <v>9.99</v>
      </c>
    </row>
    <row r="403" spans="1:3" x14ac:dyDescent="0.25">
      <c r="A403" t="s">
        <v>14</v>
      </c>
      <c r="B403">
        <v>97</v>
      </c>
      <c r="C403">
        <v>9.99</v>
      </c>
    </row>
    <row r="404" spans="1:3" x14ac:dyDescent="0.25">
      <c r="A404" t="s">
        <v>14</v>
      </c>
      <c r="B404">
        <v>98</v>
      </c>
      <c r="C404">
        <v>10</v>
      </c>
    </row>
    <row r="405" spans="1:3" x14ac:dyDescent="0.25">
      <c r="A405" t="s">
        <v>14</v>
      </c>
      <c r="B405">
        <v>99</v>
      </c>
      <c r="C405">
        <v>10</v>
      </c>
    </row>
    <row r="406" spans="1:3" x14ac:dyDescent="0.25">
      <c r="A406" t="s">
        <v>14</v>
      </c>
      <c r="B406">
        <v>100</v>
      </c>
      <c r="C406">
        <v>10</v>
      </c>
    </row>
    <row r="407" spans="1:3" x14ac:dyDescent="0.25">
      <c r="A407" t="s">
        <v>15</v>
      </c>
      <c r="B407">
        <v>0</v>
      </c>
      <c r="C407">
        <v>0</v>
      </c>
    </row>
    <row r="408" spans="1:3" x14ac:dyDescent="0.25">
      <c r="A408" t="s">
        <v>15</v>
      </c>
      <c r="B408">
        <v>1</v>
      </c>
      <c r="C408">
        <v>6.3</v>
      </c>
    </row>
    <row r="409" spans="1:3" x14ac:dyDescent="0.25">
      <c r="A409" t="s">
        <v>15</v>
      </c>
      <c r="B409">
        <v>2</v>
      </c>
      <c r="C409">
        <v>10.27</v>
      </c>
    </row>
    <row r="410" spans="1:3" x14ac:dyDescent="0.25">
      <c r="A410" t="s">
        <v>15</v>
      </c>
      <c r="B410">
        <v>3</v>
      </c>
      <c r="C410">
        <v>12.77</v>
      </c>
    </row>
    <row r="411" spans="1:3" x14ac:dyDescent="0.25">
      <c r="A411" t="s">
        <v>15</v>
      </c>
      <c r="B411">
        <v>4</v>
      </c>
      <c r="C411">
        <v>9.3000000000000007</v>
      </c>
    </row>
    <row r="412" spans="1:3" x14ac:dyDescent="0.25">
      <c r="A412" t="s">
        <v>15</v>
      </c>
      <c r="B412">
        <v>5</v>
      </c>
      <c r="C412">
        <v>7.12</v>
      </c>
    </row>
    <row r="413" spans="1:3" x14ac:dyDescent="0.25">
      <c r="A413" t="s">
        <v>15</v>
      </c>
      <c r="B413">
        <v>6</v>
      </c>
      <c r="C413">
        <v>5.75</v>
      </c>
    </row>
    <row r="414" spans="1:3" x14ac:dyDescent="0.25">
      <c r="A414" t="s">
        <v>15</v>
      </c>
      <c r="B414">
        <v>7</v>
      </c>
      <c r="C414">
        <v>9.92</v>
      </c>
    </row>
    <row r="415" spans="1:3" x14ac:dyDescent="0.25">
      <c r="A415" t="s">
        <v>15</v>
      </c>
      <c r="B415">
        <v>8</v>
      </c>
      <c r="C415">
        <v>12.55</v>
      </c>
    </row>
    <row r="416" spans="1:3" x14ac:dyDescent="0.25">
      <c r="A416" t="s">
        <v>15</v>
      </c>
      <c r="B416">
        <v>9</v>
      </c>
      <c r="C416">
        <v>14.21</v>
      </c>
    </row>
    <row r="417" spans="1:3" x14ac:dyDescent="0.25">
      <c r="A417" t="s">
        <v>15</v>
      </c>
      <c r="B417">
        <v>10</v>
      </c>
      <c r="C417">
        <v>15.25</v>
      </c>
    </row>
    <row r="418" spans="1:3" x14ac:dyDescent="0.25">
      <c r="A418" t="s">
        <v>15</v>
      </c>
      <c r="B418">
        <v>11</v>
      </c>
      <c r="C418">
        <v>15.91</v>
      </c>
    </row>
    <row r="419" spans="1:3" x14ac:dyDescent="0.25">
      <c r="A419" t="s">
        <v>15</v>
      </c>
      <c r="B419">
        <v>12</v>
      </c>
      <c r="C419">
        <v>16.32</v>
      </c>
    </row>
    <row r="420" spans="1:3" x14ac:dyDescent="0.25">
      <c r="A420" t="s">
        <v>15</v>
      </c>
      <c r="B420">
        <v>13</v>
      </c>
      <c r="C420">
        <v>16.579999999999998</v>
      </c>
    </row>
    <row r="421" spans="1:3" x14ac:dyDescent="0.25">
      <c r="A421" t="s">
        <v>15</v>
      </c>
      <c r="B421">
        <v>14</v>
      </c>
      <c r="C421">
        <v>16.75</v>
      </c>
    </row>
    <row r="422" spans="1:3" x14ac:dyDescent="0.25">
      <c r="A422" t="s">
        <v>15</v>
      </c>
      <c r="B422">
        <v>15</v>
      </c>
      <c r="C422">
        <v>16.850000000000001</v>
      </c>
    </row>
    <row r="423" spans="1:3" x14ac:dyDescent="0.25">
      <c r="A423" t="s">
        <v>15</v>
      </c>
      <c r="B423">
        <v>16</v>
      </c>
      <c r="C423">
        <v>16.91</v>
      </c>
    </row>
    <row r="424" spans="1:3" x14ac:dyDescent="0.25">
      <c r="A424" t="s">
        <v>15</v>
      </c>
      <c r="B424">
        <v>17</v>
      </c>
      <c r="C424">
        <v>16.96</v>
      </c>
    </row>
    <row r="425" spans="1:3" x14ac:dyDescent="0.25">
      <c r="A425" t="s">
        <v>15</v>
      </c>
      <c r="B425">
        <v>18</v>
      </c>
      <c r="C425">
        <v>16.98</v>
      </c>
    </row>
    <row r="426" spans="1:3" x14ac:dyDescent="0.25">
      <c r="A426" t="s">
        <v>15</v>
      </c>
      <c r="B426">
        <v>19</v>
      </c>
      <c r="C426">
        <v>17</v>
      </c>
    </row>
    <row r="427" spans="1:3" x14ac:dyDescent="0.25">
      <c r="A427" t="s">
        <v>15</v>
      </c>
      <c r="B427">
        <v>20</v>
      </c>
      <c r="C427">
        <v>11.97</v>
      </c>
    </row>
    <row r="428" spans="1:3" x14ac:dyDescent="0.25">
      <c r="A428" t="s">
        <v>15</v>
      </c>
      <c r="B428">
        <v>21</v>
      </c>
      <c r="C428">
        <v>8.8000000000000007</v>
      </c>
    </row>
    <row r="429" spans="1:3" x14ac:dyDescent="0.25">
      <c r="A429" t="s">
        <v>15</v>
      </c>
      <c r="B429">
        <v>22</v>
      </c>
      <c r="C429">
        <v>6.8</v>
      </c>
    </row>
    <row r="430" spans="1:3" x14ac:dyDescent="0.25">
      <c r="A430" t="s">
        <v>15</v>
      </c>
      <c r="B430">
        <v>23</v>
      </c>
      <c r="C430">
        <v>5.55</v>
      </c>
    </row>
    <row r="431" spans="1:3" x14ac:dyDescent="0.25">
      <c r="A431" t="s">
        <v>15</v>
      </c>
      <c r="B431">
        <v>24</v>
      </c>
      <c r="C431">
        <v>4.75</v>
      </c>
    </row>
    <row r="432" spans="1:3" x14ac:dyDescent="0.25">
      <c r="A432" t="s">
        <v>15</v>
      </c>
      <c r="B432">
        <v>25</v>
      </c>
      <c r="C432">
        <v>4.25</v>
      </c>
    </row>
    <row r="433" spans="1:3" x14ac:dyDescent="0.25">
      <c r="A433" t="s">
        <v>15</v>
      </c>
      <c r="B433">
        <v>26</v>
      </c>
      <c r="C433">
        <v>3.94</v>
      </c>
    </row>
    <row r="434" spans="1:3" x14ac:dyDescent="0.25">
      <c r="A434" t="s">
        <v>15</v>
      </c>
      <c r="B434">
        <v>27</v>
      </c>
      <c r="C434">
        <v>3.74</v>
      </c>
    </row>
    <row r="435" spans="1:3" x14ac:dyDescent="0.25">
      <c r="A435" t="s">
        <v>15</v>
      </c>
      <c r="B435">
        <v>28</v>
      </c>
      <c r="C435">
        <v>3.62</v>
      </c>
    </row>
    <row r="436" spans="1:3" x14ac:dyDescent="0.25">
      <c r="A436" t="s">
        <v>15</v>
      </c>
      <c r="B436">
        <v>29</v>
      </c>
      <c r="C436">
        <v>8.58</v>
      </c>
    </row>
    <row r="437" spans="1:3" x14ac:dyDescent="0.25">
      <c r="A437" t="s">
        <v>15</v>
      </c>
      <c r="B437">
        <v>30</v>
      </c>
      <c r="C437">
        <v>11.7</v>
      </c>
    </row>
    <row r="438" spans="1:3" x14ac:dyDescent="0.25">
      <c r="A438" t="s">
        <v>15</v>
      </c>
      <c r="B438">
        <v>31</v>
      </c>
      <c r="C438">
        <v>13.67</v>
      </c>
    </row>
    <row r="439" spans="1:3" x14ac:dyDescent="0.25">
      <c r="A439" t="s">
        <v>15</v>
      </c>
      <c r="B439">
        <v>32</v>
      </c>
      <c r="C439">
        <v>14.91</v>
      </c>
    </row>
    <row r="440" spans="1:3" x14ac:dyDescent="0.25">
      <c r="A440" t="s">
        <v>15</v>
      </c>
      <c r="B440">
        <v>33</v>
      </c>
      <c r="C440">
        <v>15.7</v>
      </c>
    </row>
    <row r="441" spans="1:3" x14ac:dyDescent="0.25">
      <c r="A441" t="s">
        <v>15</v>
      </c>
      <c r="B441">
        <v>34</v>
      </c>
      <c r="C441">
        <v>16.190000000000001</v>
      </c>
    </row>
    <row r="442" spans="1:3" x14ac:dyDescent="0.25">
      <c r="A442" t="s">
        <v>15</v>
      </c>
      <c r="B442">
        <v>35</v>
      </c>
      <c r="C442">
        <v>16.5</v>
      </c>
    </row>
    <row r="443" spans="1:3" x14ac:dyDescent="0.25">
      <c r="A443" t="s">
        <v>15</v>
      </c>
      <c r="B443">
        <v>36</v>
      </c>
      <c r="C443">
        <v>16.690000000000001</v>
      </c>
    </row>
    <row r="444" spans="1:3" x14ac:dyDescent="0.25">
      <c r="A444" t="s">
        <v>15</v>
      </c>
      <c r="B444">
        <v>37</v>
      </c>
      <c r="C444">
        <v>16.82</v>
      </c>
    </row>
    <row r="445" spans="1:3" x14ac:dyDescent="0.25">
      <c r="A445" t="s">
        <v>15</v>
      </c>
      <c r="B445">
        <v>38</v>
      </c>
      <c r="C445">
        <v>16.89</v>
      </c>
    </row>
    <row r="446" spans="1:3" x14ac:dyDescent="0.25">
      <c r="A446" t="s">
        <v>15</v>
      </c>
      <c r="B446">
        <v>39</v>
      </c>
      <c r="C446">
        <v>16.940000000000001</v>
      </c>
    </row>
    <row r="447" spans="1:3" x14ac:dyDescent="0.25">
      <c r="A447" t="s">
        <v>15</v>
      </c>
      <c r="B447">
        <v>40</v>
      </c>
      <c r="C447">
        <v>16.97</v>
      </c>
    </row>
    <row r="448" spans="1:3" x14ac:dyDescent="0.25">
      <c r="A448" t="s">
        <v>15</v>
      </c>
      <c r="B448">
        <v>41</v>
      </c>
      <c r="C448">
        <v>16.989999999999998</v>
      </c>
    </row>
    <row r="449" spans="1:3" x14ac:dyDescent="0.25">
      <c r="A449" t="s">
        <v>15</v>
      </c>
      <c r="B449">
        <v>42</v>
      </c>
      <c r="C449">
        <v>11.96</v>
      </c>
    </row>
    <row r="450" spans="1:3" x14ac:dyDescent="0.25">
      <c r="A450" t="s">
        <v>15</v>
      </c>
      <c r="B450">
        <v>43</v>
      </c>
      <c r="C450">
        <v>8.8000000000000007</v>
      </c>
    </row>
    <row r="451" spans="1:3" x14ac:dyDescent="0.25">
      <c r="A451" t="s">
        <v>15</v>
      </c>
      <c r="B451">
        <v>44</v>
      </c>
      <c r="C451">
        <v>6.8</v>
      </c>
    </row>
    <row r="452" spans="1:3" x14ac:dyDescent="0.25">
      <c r="A452" t="s">
        <v>15</v>
      </c>
      <c r="B452">
        <v>45</v>
      </c>
      <c r="C452">
        <v>5.55</v>
      </c>
    </row>
    <row r="453" spans="1:3" x14ac:dyDescent="0.25">
      <c r="A453" t="s">
        <v>15</v>
      </c>
      <c r="B453">
        <v>46</v>
      </c>
      <c r="C453">
        <v>4.75</v>
      </c>
    </row>
    <row r="454" spans="1:3" x14ac:dyDescent="0.25">
      <c r="A454" t="s">
        <v>15</v>
      </c>
      <c r="B454">
        <v>47</v>
      </c>
      <c r="C454">
        <v>4.25</v>
      </c>
    </row>
    <row r="455" spans="1:3" x14ac:dyDescent="0.25">
      <c r="A455" t="s">
        <v>15</v>
      </c>
      <c r="B455">
        <v>48</v>
      </c>
      <c r="C455">
        <v>3.94</v>
      </c>
    </row>
    <row r="456" spans="1:3" x14ac:dyDescent="0.25">
      <c r="A456" t="s">
        <v>15</v>
      </c>
      <c r="B456">
        <v>49</v>
      </c>
      <c r="C456">
        <v>3.74</v>
      </c>
    </row>
    <row r="457" spans="1:3" x14ac:dyDescent="0.25">
      <c r="A457" t="s">
        <v>15</v>
      </c>
      <c r="B457">
        <v>50</v>
      </c>
      <c r="C457">
        <v>3.62</v>
      </c>
    </row>
    <row r="458" spans="1:3" x14ac:dyDescent="0.25">
      <c r="A458" t="s">
        <v>15</v>
      </c>
      <c r="B458">
        <v>51</v>
      </c>
      <c r="C458">
        <v>8.58</v>
      </c>
    </row>
    <row r="459" spans="1:3" x14ac:dyDescent="0.25">
      <c r="A459" t="s">
        <v>15</v>
      </c>
      <c r="B459">
        <v>52</v>
      </c>
      <c r="C459">
        <v>11.7</v>
      </c>
    </row>
    <row r="460" spans="1:3" x14ac:dyDescent="0.25">
      <c r="A460" t="s">
        <v>15</v>
      </c>
      <c r="B460">
        <v>53</v>
      </c>
      <c r="C460">
        <v>13.67</v>
      </c>
    </row>
    <row r="461" spans="1:3" x14ac:dyDescent="0.25">
      <c r="A461" t="s">
        <v>15</v>
      </c>
      <c r="B461">
        <v>54</v>
      </c>
      <c r="C461">
        <v>14.91</v>
      </c>
    </row>
    <row r="462" spans="1:3" x14ac:dyDescent="0.25">
      <c r="A462" t="s">
        <v>15</v>
      </c>
      <c r="B462">
        <v>55</v>
      </c>
      <c r="C462">
        <v>15.7</v>
      </c>
    </row>
    <row r="463" spans="1:3" x14ac:dyDescent="0.25">
      <c r="A463" t="s">
        <v>15</v>
      </c>
      <c r="B463">
        <v>56</v>
      </c>
      <c r="C463">
        <v>16.190000000000001</v>
      </c>
    </row>
    <row r="464" spans="1:3" x14ac:dyDescent="0.25">
      <c r="A464" t="s">
        <v>15</v>
      </c>
      <c r="B464">
        <v>57</v>
      </c>
      <c r="C464">
        <v>16.5</v>
      </c>
    </row>
    <row r="465" spans="1:3" x14ac:dyDescent="0.25">
      <c r="A465" t="s">
        <v>15</v>
      </c>
      <c r="B465">
        <v>58</v>
      </c>
      <c r="C465">
        <v>16.690000000000001</v>
      </c>
    </row>
    <row r="466" spans="1:3" x14ac:dyDescent="0.25">
      <c r="A466" t="s">
        <v>15</v>
      </c>
      <c r="B466">
        <v>59</v>
      </c>
      <c r="C466">
        <v>16.82</v>
      </c>
    </row>
    <row r="467" spans="1:3" x14ac:dyDescent="0.25">
      <c r="A467" t="s">
        <v>15</v>
      </c>
      <c r="B467">
        <v>60</v>
      </c>
      <c r="C467">
        <v>16.89</v>
      </c>
    </row>
    <row r="468" spans="1:3" x14ac:dyDescent="0.25">
      <c r="A468" t="s">
        <v>15</v>
      </c>
      <c r="B468">
        <v>61</v>
      </c>
      <c r="C468">
        <v>16.940000000000001</v>
      </c>
    </row>
    <row r="469" spans="1:3" x14ac:dyDescent="0.25">
      <c r="A469" t="s">
        <v>15</v>
      </c>
      <c r="B469">
        <v>62</v>
      </c>
      <c r="C469">
        <v>16.97</v>
      </c>
    </row>
    <row r="470" spans="1:3" x14ac:dyDescent="0.25">
      <c r="A470" t="s">
        <v>15</v>
      </c>
      <c r="B470">
        <v>63</v>
      </c>
      <c r="C470">
        <v>16.989999999999998</v>
      </c>
    </row>
    <row r="471" spans="1:3" x14ac:dyDescent="0.25">
      <c r="A471" t="s">
        <v>15</v>
      </c>
      <c r="B471">
        <v>64</v>
      </c>
      <c r="C471">
        <v>11.96</v>
      </c>
    </row>
    <row r="472" spans="1:3" x14ac:dyDescent="0.25">
      <c r="A472" t="s">
        <v>15</v>
      </c>
      <c r="B472">
        <v>65</v>
      </c>
      <c r="C472">
        <v>8.8000000000000007</v>
      </c>
    </row>
    <row r="473" spans="1:3" x14ac:dyDescent="0.25">
      <c r="A473" t="s">
        <v>15</v>
      </c>
      <c r="B473">
        <v>66</v>
      </c>
      <c r="C473">
        <v>6.8</v>
      </c>
    </row>
    <row r="474" spans="1:3" x14ac:dyDescent="0.25">
      <c r="A474" t="s">
        <v>15</v>
      </c>
      <c r="B474">
        <v>67</v>
      </c>
      <c r="C474">
        <v>5.55</v>
      </c>
    </row>
    <row r="475" spans="1:3" x14ac:dyDescent="0.25">
      <c r="A475" t="s">
        <v>15</v>
      </c>
      <c r="B475">
        <v>68</v>
      </c>
      <c r="C475">
        <v>4.75</v>
      </c>
    </row>
    <row r="476" spans="1:3" x14ac:dyDescent="0.25">
      <c r="A476" t="s">
        <v>15</v>
      </c>
      <c r="B476">
        <v>69</v>
      </c>
      <c r="C476">
        <v>4.25</v>
      </c>
    </row>
    <row r="477" spans="1:3" x14ac:dyDescent="0.25">
      <c r="A477" t="s">
        <v>15</v>
      </c>
      <c r="B477">
        <v>70</v>
      </c>
      <c r="C477">
        <v>3.94</v>
      </c>
    </row>
    <row r="478" spans="1:3" x14ac:dyDescent="0.25">
      <c r="A478" t="s">
        <v>15</v>
      </c>
      <c r="B478">
        <v>71</v>
      </c>
      <c r="C478">
        <v>3.74</v>
      </c>
    </row>
    <row r="479" spans="1:3" x14ac:dyDescent="0.25">
      <c r="A479" t="s">
        <v>15</v>
      </c>
      <c r="B479">
        <v>72</v>
      </c>
      <c r="C479">
        <v>3.62</v>
      </c>
    </row>
    <row r="480" spans="1:3" x14ac:dyDescent="0.25">
      <c r="A480" t="s">
        <v>15</v>
      </c>
      <c r="B480">
        <v>73</v>
      </c>
      <c r="C480">
        <v>8.58</v>
      </c>
    </row>
    <row r="481" spans="1:3" x14ac:dyDescent="0.25">
      <c r="A481" t="s">
        <v>15</v>
      </c>
      <c r="B481">
        <v>74</v>
      </c>
      <c r="C481">
        <v>11.7</v>
      </c>
    </row>
    <row r="482" spans="1:3" x14ac:dyDescent="0.25">
      <c r="A482" t="s">
        <v>15</v>
      </c>
      <c r="B482">
        <v>75</v>
      </c>
      <c r="C482">
        <v>13.67</v>
      </c>
    </row>
    <row r="483" spans="1:3" x14ac:dyDescent="0.25">
      <c r="A483" t="s">
        <v>15</v>
      </c>
      <c r="B483">
        <v>76</v>
      </c>
      <c r="C483">
        <v>14.91</v>
      </c>
    </row>
    <row r="484" spans="1:3" x14ac:dyDescent="0.25">
      <c r="A484" t="s">
        <v>15</v>
      </c>
      <c r="B484">
        <v>77</v>
      </c>
      <c r="C484">
        <v>15.7</v>
      </c>
    </row>
    <row r="485" spans="1:3" x14ac:dyDescent="0.25">
      <c r="A485" t="s">
        <v>15</v>
      </c>
      <c r="B485">
        <v>78</v>
      </c>
      <c r="C485">
        <v>16.190000000000001</v>
      </c>
    </row>
    <row r="486" spans="1:3" x14ac:dyDescent="0.25">
      <c r="A486" t="s">
        <v>15</v>
      </c>
      <c r="B486">
        <v>79</v>
      </c>
      <c r="C486">
        <v>16.5</v>
      </c>
    </row>
    <row r="487" spans="1:3" x14ac:dyDescent="0.25">
      <c r="A487" t="s">
        <v>15</v>
      </c>
      <c r="B487">
        <v>80</v>
      </c>
      <c r="C487">
        <v>16.690000000000001</v>
      </c>
    </row>
    <row r="488" spans="1:3" x14ac:dyDescent="0.25">
      <c r="A488" t="s">
        <v>15</v>
      </c>
      <c r="B488">
        <v>81</v>
      </c>
      <c r="C488">
        <v>16.82</v>
      </c>
    </row>
    <row r="489" spans="1:3" x14ac:dyDescent="0.25">
      <c r="A489" t="s">
        <v>15</v>
      </c>
      <c r="B489">
        <v>82</v>
      </c>
      <c r="C489">
        <v>16.89</v>
      </c>
    </row>
    <row r="490" spans="1:3" x14ac:dyDescent="0.25">
      <c r="A490" t="s">
        <v>15</v>
      </c>
      <c r="B490">
        <v>83</v>
      </c>
      <c r="C490">
        <v>16.940000000000001</v>
      </c>
    </row>
    <row r="491" spans="1:3" x14ac:dyDescent="0.25">
      <c r="A491" t="s">
        <v>15</v>
      </c>
      <c r="B491">
        <v>84</v>
      </c>
      <c r="C491">
        <v>16.97</v>
      </c>
    </row>
    <row r="492" spans="1:3" x14ac:dyDescent="0.25">
      <c r="A492" t="s">
        <v>15</v>
      </c>
      <c r="B492">
        <v>85</v>
      </c>
      <c r="C492">
        <v>16.989999999999998</v>
      </c>
    </row>
    <row r="493" spans="1:3" x14ac:dyDescent="0.25">
      <c r="A493" t="s">
        <v>15</v>
      </c>
      <c r="B493">
        <v>86</v>
      </c>
      <c r="C493">
        <v>11.96</v>
      </c>
    </row>
    <row r="494" spans="1:3" x14ac:dyDescent="0.25">
      <c r="A494" t="s">
        <v>15</v>
      </c>
      <c r="B494">
        <v>87</v>
      </c>
      <c r="C494">
        <v>8.8000000000000007</v>
      </c>
    </row>
    <row r="495" spans="1:3" x14ac:dyDescent="0.25">
      <c r="A495" t="s">
        <v>15</v>
      </c>
      <c r="B495">
        <v>88</v>
      </c>
      <c r="C495">
        <v>6.8</v>
      </c>
    </row>
    <row r="496" spans="1:3" x14ac:dyDescent="0.25">
      <c r="A496" t="s">
        <v>15</v>
      </c>
      <c r="B496">
        <v>89</v>
      </c>
      <c r="C496">
        <v>5.55</v>
      </c>
    </row>
    <row r="497" spans="1:3" x14ac:dyDescent="0.25">
      <c r="A497" t="s">
        <v>15</v>
      </c>
      <c r="B497">
        <v>90</v>
      </c>
      <c r="C497">
        <v>4.75</v>
      </c>
    </row>
    <row r="498" spans="1:3" x14ac:dyDescent="0.25">
      <c r="A498" t="s">
        <v>15</v>
      </c>
      <c r="B498">
        <v>91</v>
      </c>
      <c r="C498">
        <v>4.25</v>
      </c>
    </row>
    <row r="499" spans="1:3" x14ac:dyDescent="0.25">
      <c r="A499" t="s">
        <v>15</v>
      </c>
      <c r="B499">
        <v>92</v>
      </c>
      <c r="C499">
        <v>3.94</v>
      </c>
    </row>
    <row r="500" spans="1:3" x14ac:dyDescent="0.25">
      <c r="A500" t="s">
        <v>15</v>
      </c>
      <c r="B500">
        <v>93</v>
      </c>
      <c r="C500">
        <v>3.74</v>
      </c>
    </row>
    <row r="501" spans="1:3" x14ac:dyDescent="0.25">
      <c r="A501" t="s">
        <v>15</v>
      </c>
      <c r="B501">
        <v>94</v>
      </c>
      <c r="C501">
        <v>3.62</v>
      </c>
    </row>
    <row r="502" spans="1:3" x14ac:dyDescent="0.25">
      <c r="A502" t="s">
        <v>15</v>
      </c>
      <c r="B502">
        <v>95</v>
      </c>
      <c r="C502">
        <v>8.58</v>
      </c>
    </row>
    <row r="503" spans="1:3" x14ac:dyDescent="0.25">
      <c r="A503" t="s">
        <v>15</v>
      </c>
      <c r="B503">
        <v>96</v>
      </c>
      <c r="C503">
        <v>11.7</v>
      </c>
    </row>
    <row r="504" spans="1:3" x14ac:dyDescent="0.25">
      <c r="A504" t="s">
        <v>15</v>
      </c>
      <c r="B504">
        <v>97</v>
      </c>
      <c r="C504">
        <v>13.67</v>
      </c>
    </row>
    <row r="505" spans="1:3" x14ac:dyDescent="0.25">
      <c r="A505" t="s">
        <v>15</v>
      </c>
      <c r="B505">
        <v>98</v>
      </c>
      <c r="C505">
        <v>14.91</v>
      </c>
    </row>
    <row r="506" spans="1:3" x14ac:dyDescent="0.25">
      <c r="A506" t="s">
        <v>15</v>
      </c>
      <c r="B506">
        <v>99</v>
      </c>
      <c r="C506">
        <v>15.7</v>
      </c>
    </row>
    <row r="507" spans="1:3" x14ac:dyDescent="0.25">
      <c r="A507" t="s">
        <v>15</v>
      </c>
      <c r="B507">
        <v>100</v>
      </c>
      <c r="C507">
        <v>16.190000000000001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7"/>
  <sheetViews>
    <sheetView tabSelected="1" topLeftCell="I1" zoomScale="130" zoomScaleNormal="130" workbookViewId="0">
      <selection activeCell="T30" sqref="T30"/>
    </sheetView>
  </sheetViews>
  <sheetFormatPr defaultRowHeight="15" x14ac:dyDescent="0.25"/>
  <sheetData>
    <row r="1" spans="1:21" x14ac:dyDescent="0.25">
      <c r="A1" t="s">
        <v>9</v>
      </c>
    </row>
    <row r="2" spans="1:21" x14ac:dyDescent="0.25">
      <c r="A2" t="s">
        <v>1</v>
      </c>
      <c r="B2" t="s">
        <v>2</v>
      </c>
      <c r="C2" t="s">
        <v>10</v>
      </c>
      <c r="G2" t="s">
        <v>22</v>
      </c>
      <c r="H2" t="s">
        <v>26</v>
      </c>
      <c r="I2" t="s">
        <v>39</v>
      </c>
      <c r="J2" t="s">
        <v>42</v>
      </c>
      <c r="K2" t="s">
        <v>12</v>
      </c>
      <c r="L2" t="s">
        <v>27</v>
      </c>
      <c r="M2" t="s">
        <v>41</v>
      </c>
      <c r="N2" t="s">
        <v>43</v>
      </c>
      <c r="O2" t="s">
        <v>40</v>
      </c>
      <c r="P2" t="s">
        <v>33</v>
      </c>
      <c r="Q2" t="s">
        <v>23</v>
      </c>
      <c r="R2" t="s">
        <v>24</v>
      </c>
      <c r="T2" t="s">
        <v>16</v>
      </c>
    </row>
    <row r="3" spans="1:21" x14ac:dyDescent="0.25">
      <c r="A3" t="s">
        <v>11</v>
      </c>
      <c r="B3">
        <v>0</v>
      </c>
      <c r="C3">
        <v>0</v>
      </c>
      <c r="E3" t="s">
        <v>20</v>
      </c>
      <c r="F3">
        <v>0</v>
      </c>
      <c r="G3">
        <f>$U$3*SIN(((2*PI())/$U$6)*F3+$U$4)+$U$5</f>
        <v>17.64222032369636</v>
      </c>
      <c r="H3">
        <f>G3^2</f>
        <v>311.24793794984492</v>
      </c>
      <c r="I3">
        <f>G3-$U$19</f>
        <v>7.2743794146054483</v>
      </c>
      <c r="J3">
        <f>I3^2</f>
        <v>52.916595867635507</v>
      </c>
      <c r="K3">
        <v>0</v>
      </c>
      <c r="L3">
        <f>K3^2</f>
        <v>0</v>
      </c>
      <c r="M3">
        <f>K3-$U$20</f>
        <v>-10.367840909090907</v>
      </c>
      <c r="N3">
        <f>M3^2</f>
        <v>107.49212511621896</v>
      </c>
      <c r="O3">
        <f>I3*M3</f>
        <v>-75.41960848299513</v>
      </c>
      <c r="P3">
        <f t="shared" ref="P3:P34" si="0">G3*K3</f>
        <v>0</v>
      </c>
      <c r="Q3">
        <f>C104-G3</f>
        <v>-17.64222032369636</v>
      </c>
      <c r="R3">
        <f>Q3^2</f>
        <v>311.24793794984492</v>
      </c>
      <c r="T3" t="s">
        <v>17</v>
      </c>
      <c r="U3">
        <v>8</v>
      </c>
    </row>
    <row r="4" spans="1:21" x14ac:dyDescent="0.25">
      <c r="A4" t="s">
        <v>11</v>
      </c>
      <c r="B4">
        <v>1</v>
      </c>
      <c r="C4">
        <v>0</v>
      </c>
      <c r="E4" t="s">
        <v>20</v>
      </c>
      <c r="F4">
        <v>1</v>
      </c>
      <c r="G4">
        <f t="shared" ref="G4:G67" si="1">$U$3*SIN(((2*PI())/$U$6)*F4+$U$4)+$U$5</f>
        <v>16.409619946555591</v>
      </c>
      <c r="H4">
        <f t="shared" ref="H4:H67" si="2">G4^2</f>
        <v>269.27562679039511</v>
      </c>
      <c r="I4">
        <f t="shared" ref="I4:I67" si="3">G4-$U$19</f>
        <v>6.0417790374646785</v>
      </c>
      <c r="J4">
        <f t="shared" ref="J4:J67" si="4">I4^2</f>
        <v>36.503093937547618</v>
      </c>
      <c r="K4">
        <v>0</v>
      </c>
      <c r="L4">
        <f t="shared" ref="L4:L67" si="5">K4^2</f>
        <v>0</v>
      </c>
      <c r="M4">
        <f t="shared" ref="M4:M67" si="6">K4-$U$20</f>
        <v>-10.367840909090907</v>
      </c>
      <c r="N4">
        <f t="shared" ref="N4:N67" si="7">M4^2</f>
        <v>107.49212511621896</v>
      </c>
      <c r="O4">
        <f t="shared" ref="O4:O67" si="8">I4*M4</f>
        <v>-62.640203868314174</v>
      </c>
      <c r="P4">
        <f t="shared" si="0"/>
        <v>0</v>
      </c>
      <c r="Q4">
        <f t="shared" ref="Q4:Q67" si="9">C105-G4</f>
        <v>-16.409619946555591</v>
      </c>
      <c r="R4">
        <f t="shared" ref="R4:R67" si="10">Q4^2</f>
        <v>269.27562679039511</v>
      </c>
      <c r="T4" t="s">
        <v>18</v>
      </c>
      <c r="U4">
        <v>2</v>
      </c>
    </row>
    <row r="5" spans="1:21" x14ac:dyDescent="0.25">
      <c r="A5" t="s">
        <v>11</v>
      </c>
      <c r="B5">
        <v>2</v>
      </c>
      <c r="C5">
        <v>0.63</v>
      </c>
      <c r="E5" t="s">
        <v>20</v>
      </c>
      <c r="F5">
        <v>2</v>
      </c>
      <c r="G5">
        <f t="shared" si="1"/>
        <v>14.687550563642899</v>
      </c>
      <c r="H5">
        <f>G5^2</f>
        <v>215.72414155956685</v>
      </c>
      <c r="I5">
        <f t="shared" si="3"/>
        <v>4.3197096545519873</v>
      </c>
      <c r="J5">
        <f t="shared" si="4"/>
        <v>18.659891499629648</v>
      </c>
      <c r="K5">
        <v>0.63</v>
      </c>
      <c r="L5">
        <f t="shared" si="5"/>
        <v>0.39690000000000003</v>
      </c>
      <c r="M5">
        <f t="shared" si="6"/>
        <v>-9.7378409090909059</v>
      </c>
      <c r="N5">
        <f t="shared" si="7"/>
        <v>94.825545570764405</v>
      </c>
      <c r="O5">
        <f t="shared" si="8"/>
        <v>-42.06464538949129</v>
      </c>
      <c r="P5">
        <f t="shared" si="0"/>
        <v>9.2531568550950265</v>
      </c>
      <c r="Q5">
        <f t="shared" si="9"/>
        <v>-14.057550563642899</v>
      </c>
      <c r="R5">
        <f t="shared" si="10"/>
        <v>197.61472784937678</v>
      </c>
      <c r="T5" t="s">
        <v>19</v>
      </c>
      <c r="U5">
        <v>10.367840909090907</v>
      </c>
    </row>
    <row r="6" spans="1:21" x14ac:dyDescent="0.25">
      <c r="A6" t="s">
        <v>11</v>
      </c>
      <c r="B6">
        <v>3</v>
      </c>
      <c r="C6">
        <v>1.34</v>
      </c>
      <c r="E6" t="s">
        <v>20</v>
      </c>
      <c r="F6">
        <v>3</v>
      </c>
      <c r="G6">
        <f t="shared" si="1"/>
        <v>12.615523994820915</v>
      </c>
      <c r="H6">
        <f t="shared" si="2"/>
        <v>159.15144566390225</v>
      </c>
      <c r="I6">
        <f t="shared" si="3"/>
        <v>2.247683085730003</v>
      </c>
      <c r="J6">
        <f t="shared" si="4"/>
        <v>5.0520792538767481</v>
      </c>
      <c r="K6">
        <v>1.34</v>
      </c>
      <c r="L6">
        <f>K6^2</f>
        <v>1.7956000000000003</v>
      </c>
      <c r="M6">
        <f t="shared" si="6"/>
        <v>-9.0278409090909069</v>
      </c>
      <c r="N6">
        <f t="shared" si="7"/>
        <v>81.501911479855337</v>
      </c>
      <c r="O6">
        <f t="shared" si="8"/>
        <v>-20.291725312025005</v>
      </c>
      <c r="P6">
        <f t="shared" si="0"/>
        <v>16.904802153060029</v>
      </c>
      <c r="Q6">
        <f t="shared" si="9"/>
        <v>-11.275523994820915</v>
      </c>
      <c r="R6">
        <f t="shared" si="10"/>
        <v>127.13744135778221</v>
      </c>
      <c r="T6" t="s">
        <v>21</v>
      </c>
      <c r="U6">
        <v>22</v>
      </c>
    </row>
    <row r="7" spans="1:21" x14ac:dyDescent="0.25">
      <c r="A7" t="s">
        <v>11</v>
      </c>
      <c r="B7">
        <v>4</v>
      </c>
      <c r="C7">
        <v>1.95</v>
      </c>
      <c r="E7" t="s">
        <v>20</v>
      </c>
      <c r="F7">
        <v>4</v>
      </c>
      <c r="G7">
        <f t="shared" si="1"/>
        <v>10.361403509879104</v>
      </c>
      <c r="H7">
        <f t="shared" si="2"/>
        <v>107.35868269453501</v>
      </c>
      <c r="I7">
        <f t="shared" si="3"/>
        <v>-6.4373992118085255E-3</v>
      </c>
      <c r="J7">
        <f t="shared" si="4"/>
        <v>4.1440108612193027E-5</v>
      </c>
      <c r="K7">
        <v>1.95</v>
      </c>
      <c r="L7">
        <f t="shared" si="5"/>
        <v>3.8024999999999998</v>
      </c>
      <c r="M7">
        <f t="shared" si="6"/>
        <v>-8.4178409090909074</v>
      </c>
      <c r="N7">
        <f t="shared" si="7"/>
        <v>70.860045570764441</v>
      </c>
      <c r="O7">
        <f t="shared" si="8"/>
        <v>5.4189002433311366E-2</v>
      </c>
      <c r="P7">
        <f t="shared" si="0"/>
        <v>20.20473684426425</v>
      </c>
      <c r="Q7">
        <f t="shared" si="9"/>
        <v>-8.4114035098791042</v>
      </c>
      <c r="R7">
        <f t="shared" si="10"/>
        <v>70.751709006006507</v>
      </c>
    </row>
    <row r="8" spans="1:21" x14ac:dyDescent="0.25">
      <c r="A8" t="s">
        <v>11</v>
      </c>
      <c r="B8">
        <v>5</v>
      </c>
      <c r="C8">
        <v>4.93</v>
      </c>
      <c r="E8" t="s">
        <v>20</v>
      </c>
      <c r="F8">
        <v>5</v>
      </c>
      <c r="G8">
        <f t="shared" si="1"/>
        <v>8.1078045447367462</v>
      </c>
      <c r="H8">
        <f t="shared" si="2"/>
        <v>65.736494535653833</v>
      </c>
      <c r="I8">
        <f t="shared" si="3"/>
        <v>-2.2600363643541659</v>
      </c>
      <c r="J8">
        <f t="shared" si="4"/>
        <v>5.1077643682031963</v>
      </c>
      <c r="K8">
        <v>2.41</v>
      </c>
      <c r="L8">
        <f t="shared" si="5"/>
        <v>5.8081000000000005</v>
      </c>
      <c r="M8">
        <f t="shared" si="6"/>
        <v>-7.9578409090909066</v>
      </c>
      <c r="N8">
        <f t="shared" si="7"/>
        <v>63.327231934400785</v>
      </c>
      <c r="O8">
        <f t="shared" si="8"/>
        <v>17.985009836290661</v>
      </c>
      <c r="P8">
        <f t="shared" si="0"/>
        <v>19.539808952815559</v>
      </c>
      <c r="Q8">
        <f t="shared" si="9"/>
        <v>-5.697804544736746</v>
      </c>
      <c r="R8">
        <f t="shared" si="10"/>
        <v>32.464976630022718</v>
      </c>
      <c r="T8" t="s">
        <v>25</v>
      </c>
    </row>
    <row r="9" spans="1:21" x14ac:dyDescent="0.25">
      <c r="A9" t="s">
        <v>11</v>
      </c>
      <c r="B9">
        <v>6</v>
      </c>
      <c r="C9">
        <v>8.11</v>
      </c>
      <c r="E9" t="s">
        <v>20</v>
      </c>
      <c r="F9">
        <v>6</v>
      </c>
      <c r="G9">
        <f t="shared" si="1"/>
        <v>6.0373002848805672</v>
      </c>
      <c r="H9">
        <f t="shared" si="2"/>
        <v>36.448994729818978</v>
      </c>
      <c r="I9">
        <f t="shared" si="3"/>
        <v>-4.3305406242103448</v>
      </c>
      <c r="J9">
        <f t="shared" si="4"/>
        <v>18.753582097936121</v>
      </c>
      <c r="K9">
        <v>2.74</v>
      </c>
      <c r="L9">
        <f t="shared" si="5"/>
        <v>7.5076000000000009</v>
      </c>
      <c r="M9">
        <f t="shared" si="6"/>
        <v>-7.6278409090909065</v>
      </c>
      <c r="N9">
        <f t="shared" si="7"/>
        <v>58.18395693440079</v>
      </c>
      <c r="O9">
        <f t="shared" si="8"/>
        <v>33.032674931831735</v>
      </c>
      <c r="P9">
        <f t="shared" si="0"/>
        <v>16.542202780572755</v>
      </c>
      <c r="Q9">
        <f t="shared" si="9"/>
        <v>-3.297300284880567</v>
      </c>
      <c r="R9">
        <f t="shared" si="10"/>
        <v>10.872189168673469</v>
      </c>
      <c r="T9" t="s">
        <v>34</v>
      </c>
    </row>
    <row r="10" spans="1:21" x14ac:dyDescent="0.25">
      <c r="A10" t="s">
        <v>11</v>
      </c>
      <c r="B10">
        <v>7</v>
      </c>
      <c r="C10">
        <v>10.76</v>
      </c>
      <c r="E10" t="s">
        <v>20</v>
      </c>
      <c r="F10">
        <v>7</v>
      </c>
      <c r="G10">
        <f t="shared" si="1"/>
        <v>4.3176306716811474</v>
      </c>
      <c r="H10">
        <f t="shared" si="2"/>
        <v>18.641934617041798</v>
      </c>
      <c r="I10">
        <f t="shared" si="3"/>
        <v>-6.0502102374097646</v>
      </c>
      <c r="J10">
        <f t="shared" si="4"/>
        <v>36.605043916857923</v>
      </c>
      <c r="K10">
        <v>2.97</v>
      </c>
      <c r="L10">
        <f t="shared" si="5"/>
        <v>8.8209000000000017</v>
      </c>
      <c r="M10">
        <f t="shared" si="6"/>
        <v>-7.3978409090909061</v>
      </c>
      <c r="N10">
        <f t="shared" si="7"/>
        <v>54.728050116218967</v>
      </c>
      <c r="O10">
        <f t="shared" si="8"/>
        <v>44.75849280291056</v>
      </c>
      <c r="P10">
        <f t="shared" si="0"/>
        <v>12.82336309489301</v>
      </c>
      <c r="Q10">
        <f t="shared" si="9"/>
        <v>-1.3476306716811473</v>
      </c>
      <c r="R10">
        <f t="shared" si="10"/>
        <v>1.8161084272557801</v>
      </c>
      <c r="T10">
        <f>SUM(R16:R103)</f>
        <v>147.62870501444615</v>
      </c>
    </row>
    <row r="11" spans="1:21" x14ac:dyDescent="0.25">
      <c r="A11" t="s">
        <v>11</v>
      </c>
      <c r="B11">
        <v>8</v>
      </c>
      <c r="C11">
        <v>10.23</v>
      </c>
      <c r="E11" t="s">
        <v>20</v>
      </c>
      <c r="F11">
        <v>8</v>
      </c>
      <c r="G11">
        <f t="shared" si="1"/>
        <v>3.0881131099309131</v>
      </c>
      <c r="H11">
        <f>G11^2</f>
        <v>9.5364425797271757</v>
      </c>
      <c r="I11">
        <f t="shared" si="3"/>
        <v>-7.2797277991599989</v>
      </c>
      <c r="J11">
        <f t="shared" si="4"/>
        <v>52.994436829862885</v>
      </c>
      <c r="K11">
        <v>3.12</v>
      </c>
      <c r="L11">
        <f t="shared" si="5"/>
        <v>9.7344000000000008</v>
      </c>
      <c r="M11">
        <f t="shared" si="6"/>
        <v>-7.2478409090909066</v>
      </c>
      <c r="N11">
        <f t="shared" si="7"/>
        <v>52.531197843491697</v>
      </c>
      <c r="O11">
        <f t="shared" si="8"/>
        <v>52.762308949798154</v>
      </c>
      <c r="P11">
        <f t="shared" si="0"/>
        <v>9.6349129029844498</v>
      </c>
      <c r="Q11">
        <f t="shared" si="9"/>
        <v>3.1886890069086959E-2</v>
      </c>
      <c r="R11">
        <f t="shared" si="10"/>
        <v>1.0167737582780366E-3</v>
      </c>
    </row>
    <row r="12" spans="1:21" x14ac:dyDescent="0.25">
      <c r="A12" t="s">
        <v>11</v>
      </c>
      <c r="B12">
        <v>9</v>
      </c>
      <c r="C12">
        <v>8.8000000000000007</v>
      </c>
      <c r="E12" t="s">
        <v>20</v>
      </c>
      <c r="F12">
        <v>9</v>
      </c>
      <c r="G12">
        <f t="shared" si="1"/>
        <v>2.4483558002603854</v>
      </c>
      <c r="H12">
        <f t="shared" si="2"/>
        <v>5.9944461246686718</v>
      </c>
      <c r="I12">
        <f t="shared" si="3"/>
        <v>-7.9194851088305267</v>
      </c>
      <c r="J12">
        <f t="shared" si="4"/>
        <v>62.71824438898846</v>
      </c>
      <c r="K12">
        <v>3.22</v>
      </c>
      <c r="L12">
        <f t="shared" si="5"/>
        <v>10.368400000000001</v>
      </c>
      <c r="M12">
        <f t="shared" si="6"/>
        <v>-7.1478409090909061</v>
      </c>
      <c r="N12">
        <f t="shared" si="7"/>
        <v>51.091629661673508</v>
      </c>
      <c r="O12">
        <f t="shared" si="8"/>
        <v>56.607219639835087</v>
      </c>
      <c r="P12">
        <f t="shared" si="0"/>
        <v>7.8837056768384413</v>
      </c>
      <c r="Q12">
        <f t="shared" si="9"/>
        <v>0.77164419973961484</v>
      </c>
      <c r="R12">
        <f t="shared" si="10"/>
        <v>0.59543477099179065</v>
      </c>
      <c r="T12" t="s">
        <v>28</v>
      </c>
      <c r="U12">
        <f>SUM(G16:G103)</f>
        <v>912.37000000000023</v>
      </c>
    </row>
    <row r="13" spans="1:21" x14ac:dyDescent="0.25">
      <c r="A13" t="s">
        <v>11</v>
      </c>
      <c r="B13">
        <v>10</v>
      </c>
      <c r="C13">
        <v>7.36</v>
      </c>
      <c r="E13" t="s">
        <v>20</v>
      </c>
      <c r="F13">
        <v>10</v>
      </c>
      <c r="G13">
        <f t="shared" si="1"/>
        <v>2.4501880751158414</v>
      </c>
      <c r="H13">
        <f t="shared" si="2"/>
        <v>6.0034216034398717</v>
      </c>
      <c r="I13">
        <f t="shared" si="3"/>
        <v>-7.9176528339750707</v>
      </c>
      <c r="J13">
        <f t="shared" si="4"/>
        <v>62.689226399353466</v>
      </c>
      <c r="K13">
        <v>3.29</v>
      </c>
      <c r="L13">
        <f t="shared" si="5"/>
        <v>10.8241</v>
      </c>
      <c r="M13">
        <f t="shared" si="6"/>
        <v>-7.0778409090909067</v>
      </c>
      <c r="N13">
        <f t="shared" si="7"/>
        <v>50.095831934400792</v>
      </c>
      <c r="O13">
        <f t="shared" si="8"/>
        <v>56.039887132288307</v>
      </c>
      <c r="P13">
        <f t="shared" si="0"/>
        <v>8.0611187671311182</v>
      </c>
      <c r="Q13">
        <f t="shared" si="9"/>
        <v>0.83981192488415868</v>
      </c>
      <c r="R13">
        <f t="shared" si="10"/>
        <v>0.70528406917763575</v>
      </c>
      <c r="T13" t="s">
        <v>29</v>
      </c>
      <c r="U13">
        <f>SUM(H16:H103)</f>
        <v>12275.30701022727</v>
      </c>
    </row>
    <row r="14" spans="1:21" x14ac:dyDescent="0.25">
      <c r="A14" t="s">
        <v>11</v>
      </c>
      <c r="B14">
        <v>11</v>
      </c>
      <c r="C14">
        <v>6.17</v>
      </c>
      <c r="E14" t="s">
        <v>20</v>
      </c>
      <c r="F14">
        <v>11</v>
      </c>
      <c r="G14">
        <f t="shared" si="1"/>
        <v>3.093461494485453</v>
      </c>
      <c r="H14">
        <f t="shared" si="2"/>
        <v>9.5695040178641726</v>
      </c>
      <c r="I14">
        <f t="shared" si="3"/>
        <v>-7.274379414605459</v>
      </c>
      <c r="J14">
        <f t="shared" si="4"/>
        <v>52.916595867635664</v>
      </c>
      <c r="K14">
        <v>3.33</v>
      </c>
      <c r="L14">
        <f t="shared" si="5"/>
        <v>11.088900000000001</v>
      </c>
      <c r="M14">
        <f t="shared" si="6"/>
        <v>-7.0378409090909066</v>
      </c>
      <c r="N14">
        <f t="shared" si="7"/>
        <v>49.53120466167352</v>
      </c>
      <c r="O14">
        <f t="shared" si="8"/>
        <v>51.195925032359064</v>
      </c>
      <c r="P14">
        <f t="shared" si="0"/>
        <v>10.301226776636559</v>
      </c>
      <c r="Q14">
        <f t="shared" si="9"/>
        <v>0.23653850551454703</v>
      </c>
      <c r="R14">
        <f t="shared" si="10"/>
        <v>5.595046459105539E-2</v>
      </c>
      <c r="T14" t="s">
        <v>30</v>
      </c>
      <c r="U14">
        <f>SUM(K16:K103)</f>
        <v>912.36999999999978</v>
      </c>
    </row>
    <row r="15" spans="1:21" x14ac:dyDescent="0.25">
      <c r="A15" t="s">
        <v>11</v>
      </c>
      <c r="B15">
        <v>12</v>
      </c>
      <c r="C15">
        <v>5.28</v>
      </c>
      <c r="E15" t="s">
        <v>20</v>
      </c>
      <c r="F15">
        <v>12</v>
      </c>
      <c r="G15">
        <f t="shared" si="1"/>
        <v>4.3260618716262229</v>
      </c>
      <c r="H15">
        <f t="shared" si="2"/>
        <v>18.714811317138178</v>
      </c>
      <c r="I15">
        <f t="shared" si="3"/>
        <v>-6.0417790374646891</v>
      </c>
      <c r="J15">
        <f t="shared" si="4"/>
        <v>36.503093937547746</v>
      </c>
      <c r="K15">
        <v>3.36</v>
      </c>
      <c r="L15">
        <f t="shared" si="5"/>
        <v>11.289599999999998</v>
      </c>
      <c r="M15">
        <f t="shared" si="6"/>
        <v>-7.0078409090909073</v>
      </c>
      <c r="N15">
        <f t="shared" si="7"/>
        <v>49.109834207128074</v>
      </c>
      <c r="O15">
        <f t="shared" si="8"/>
        <v>42.339826302432932</v>
      </c>
      <c r="P15">
        <f t="shared" si="0"/>
        <v>14.535567888664108</v>
      </c>
      <c r="Q15">
        <f t="shared" si="9"/>
        <v>-0.96606187162622303</v>
      </c>
      <c r="R15">
        <f t="shared" si="10"/>
        <v>0.93327553980996103</v>
      </c>
      <c r="T15" t="s">
        <v>31</v>
      </c>
      <c r="U15">
        <f>SUM(L16:L103)</f>
        <v>12606.817899999998</v>
      </c>
    </row>
    <row r="16" spans="1:21" x14ac:dyDescent="0.25">
      <c r="A16" t="s">
        <v>11</v>
      </c>
      <c r="B16">
        <v>13</v>
      </c>
      <c r="C16">
        <v>4.66</v>
      </c>
      <c r="E16" t="s">
        <v>20</v>
      </c>
      <c r="F16">
        <v>13</v>
      </c>
      <c r="G16">
        <f t="shared" si="1"/>
        <v>6.0481312545389105</v>
      </c>
      <c r="H16">
        <f t="shared" si="2"/>
        <v>36.579891672130415</v>
      </c>
      <c r="I16">
        <f t="shared" si="3"/>
        <v>-4.3197096545520015</v>
      </c>
      <c r="J16">
        <f t="shared" si="4"/>
        <v>18.659891499629772</v>
      </c>
      <c r="K16">
        <v>3.37</v>
      </c>
      <c r="L16">
        <f t="shared" si="5"/>
        <v>11.356900000000001</v>
      </c>
      <c r="M16">
        <f t="shared" si="6"/>
        <v>-6.9978409090909066</v>
      </c>
      <c r="N16">
        <f t="shared" si="7"/>
        <v>48.969777388946248</v>
      </c>
      <c r="O16">
        <f t="shared" si="8"/>
        <v>30.228640936018945</v>
      </c>
      <c r="P16">
        <f t="shared" si="0"/>
        <v>20.382202327796129</v>
      </c>
      <c r="Q16">
        <f t="shared" si="9"/>
        <v>-2.6781312545389104</v>
      </c>
      <c r="R16">
        <f t="shared" si="10"/>
        <v>7.172387016538158</v>
      </c>
      <c r="T16" t="s">
        <v>32</v>
      </c>
      <c r="U16">
        <f>SUM(P16:P103)</f>
        <v>12367.248102606409</v>
      </c>
    </row>
    <row r="17" spans="1:21" x14ac:dyDescent="0.25">
      <c r="A17" t="s">
        <v>11</v>
      </c>
      <c r="B17">
        <v>14</v>
      </c>
      <c r="C17">
        <v>4.2300000000000004</v>
      </c>
      <c r="E17" t="s">
        <v>20</v>
      </c>
      <c r="F17">
        <v>14</v>
      </c>
      <c r="G17">
        <f t="shared" si="1"/>
        <v>8.1201578233608931</v>
      </c>
      <c r="H17">
        <f t="shared" si="2"/>
        <v>65.936963076289118</v>
      </c>
      <c r="I17">
        <f t="shared" si="3"/>
        <v>-2.247683085730019</v>
      </c>
      <c r="J17">
        <f t="shared" si="4"/>
        <v>5.05207925387682</v>
      </c>
      <c r="K17">
        <v>6.54</v>
      </c>
      <c r="L17">
        <f t="shared" si="5"/>
        <v>42.771599999999999</v>
      </c>
      <c r="M17">
        <f t="shared" si="6"/>
        <v>-3.8278409090909067</v>
      </c>
      <c r="N17">
        <f t="shared" si="7"/>
        <v>14.652366025309899</v>
      </c>
      <c r="O17">
        <f t="shared" si="8"/>
        <v>8.6037732662290498</v>
      </c>
      <c r="P17">
        <f t="shared" si="0"/>
        <v>53.105832164780239</v>
      </c>
      <c r="Q17">
        <f t="shared" si="9"/>
        <v>-1.5801578233608931</v>
      </c>
      <c r="R17">
        <f t="shared" si="10"/>
        <v>2.4968987467286352</v>
      </c>
      <c r="T17" t="s">
        <v>35</v>
      </c>
      <c r="U17">
        <f>COUNTA(F16:F103)</f>
        <v>88</v>
      </c>
    </row>
    <row r="18" spans="1:21" x14ac:dyDescent="0.25">
      <c r="A18" t="s">
        <v>11</v>
      </c>
      <c r="B18">
        <v>15</v>
      </c>
      <c r="C18">
        <v>3.94</v>
      </c>
      <c r="E18" t="s">
        <v>20</v>
      </c>
      <c r="F18">
        <v>15</v>
      </c>
      <c r="G18">
        <f t="shared" si="1"/>
        <v>10.37427830830271</v>
      </c>
      <c r="H18">
        <f t="shared" si="2"/>
        <v>107.62565041812013</v>
      </c>
      <c r="I18">
        <f t="shared" si="3"/>
        <v>6.4373992117978673E-3</v>
      </c>
      <c r="J18">
        <f t="shared" si="4"/>
        <v>4.1440108612055801E-5</v>
      </c>
      <c r="K18">
        <v>10.1</v>
      </c>
      <c r="L18">
        <f t="shared" si="5"/>
        <v>102.00999999999999</v>
      </c>
      <c r="M18">
        <f t="shared" si="6"/>
        <v>-0.26784090909090708</v>
      </c>
      <c r="N18">
        <f t="shared" si="7"/>
        <v>7.1738752582643547E-2</v>
      </c>
      <c r="O18">
        <f t="shared" si="8"/>
        <v>-1.7241988570690294E-3</v>
      </c>
      <c r="P18">
        <f t="shared" si="0"/>
        <v>104.78021091385736</v>
      </c>
      <c r="Q18">
        <f t="shared" si="9"/>
        <v>-0.27427830830271027</v>
      </c>
      <c r="R18">
        <f t="shared" si="10"/>
        <v>7.5228590405396589E-2</v>
      </c>
    </row>
    <row r="19" spans="1:21" x14ac:dyDescent="0.25">
      <c r="A19" t="s">
        <v>11</v>
      </c>
      <c r="B19">
        <v>16</v>
      </c>
      <c r="C19">
        <v>3.75</v>
      </c>
      <c r="E19" t="s">
        <v>20</v>
      </c>
      <c r="F19">
        <v>16</v>
      </c>
      <c r="G19">
        <f t="shared" si="1"/>
        <v>12.627877273445067</v>
      </c>
      <c r="H19">
        <f t="shared" si="2"/>
        <v>159.46328443319044</v>
      </c>
      <c r="I19">
        <f t="shared" si="3"/>
        <v>2.2600363643541552</v>
      </c>
      <c r="J19">
        <f t="shared" si="4"/>
        <v>5.1077643682031475</v>
      </c>
      <c r="K19">
        <v>13.14</v>
      </c>
      <c r="L19">
        <f t="shared" si="5"/>
        <v>172.65960000000001</v>
      </c>
      <c r="M19">
        <f t="shared" si="6"/>
        <v>2.7721590909090938</v>
      </c>
      <c r="N19">
        <f t="shared" si="7"/>
        <v>7.6848660253099332</v>
      </c>
      <c r="O19">
        <f t="shared" si="8"/>
        <v>6.2651803532295087</v>
      </c>
      <c r="P19">
        <f t="shared" si="0"/>
        <v>165.93030737306819</v>
      </c>
      <c r="Q19">
        <f t="shared" si="9"/>
        <v>0.51212272655493329</v>
      </c>
      <c r="R19">
        <f t="shared" si="10"/>
        <v>0.26226968705405895</v>
      </c>
      <c r="T19" t="s">
        <v>36</v>
      </c>
      <c r="U19">
        <f>U12/U17</f>
        <v>10.367840909090912</v>
      </c>
    </row>
    <row r="20" spans="1:21" x14ac:dyDescent="0.25">
      <c r="A20" t="s">
        <v>11</v>
      </c>
      <c r="B20">
        <v>17</v>
      </c>
      <c r="C20">
        <v>3.63</v>
      </c>
      <c r="E20" t="s">
        <v>20</v>
      </c>
      <c r="F20">
        <v>17</v>
      </c>
      <c r="G20">
        <f t="shared" si="1"/>
        <v>14.698381533301244</v>
      </c>
      <c r="H20">
        <f t="shared" si="2"/>
        <v>216.04241969849105</v>
      </c>
      <c r="I20">
        <f t="shared" si="3"/>
        <v>4.3305406242103324</v>
      </c>
      <c r="J20">
        <f t="shared" si="4"/>
        <v>18.753582097936015</v>
      </c>
      <c r="K20">
        <v>15.44</v>
      </c>
      <c r="L20">
        <f t="shared" si="5"/>
        <v>238.39359999999999</v>
      </c>
      <c r="M20">
        <f t="shared" si="6"/>
        <v>5.0721590909090928</v>
      </c>
      <c r="N20">
        <f t="shared" si="7"/>
        <v>25.726797843491756</v>
      </c>
      <c r="O20">
        <f t="shared" si="8"/>
        <v>21.965190995639574</v>
      </c>
      <c r="P20">
        <f t="shared" si="0"/>
        <v>226.94301087417119</v>
      </c>
      <c r="Q20">
        <f t="shared" si="9"/>
        <v>0.74161846669875509</v>
      </c>
      <c r="R20">
        <f t="shared" si="10"/>
        <v>0.54999795014861252</v>
      </c>
      <c r="T20" t="s">
        <v>37</v>
      </c>
      <c r="U20">
        <f>U14/U17</f>
        <v>10.367840909090907</v>
      </c>
    </row>
    <row r="21" spans="1:21" x14ac:dyDescent="0.25">
      <c r="A21" t="s">
        <v>11</v>
      </c>
      <c r="B21">
        <v>18</v>
      </c>
      <c r="C21">
        <v>3.55</v>
      </c>
      <c r="E21" t="s">
        <v>20</v>
      </c>
      <c r="F21">
        <v>18</v>
      </c>
      <c r="G21">
        <f t="shared" si="1"/>
        <v>16.418051146500666</v>
      </c>
      <c r="H21">
        <f t="shared" si="2"/>
        <v>269.55240344911181</v>
      </c>
      <c r="I21">
        <f t="shared" si="3"/>
        <v>6.0502102374097539</v>
      </c>
      <c r="J21">
        <f t="shared" si="4"/>
        <v>36.605043916857788</v>
      </c>
      <c r="K21">
        <v>17.09</v>
      </c>
      <c r="L21">
        <f t="shared" si="5"/>
        <v>292.06810000000002</v>
      </c>
      <c r="M21">
        <f t="shared" si="6"/>
        <v>6.7221590909090931</v>
      </c>
      <c r="N21">
        <f t="shared" si="7"/>
        <v>45.187422843491767</v>
      </c>
      <c r="O21">
        <f t="shared" si="8"/>
        <v>40.670475749315237</v>
      </c>
      <c r="P21">
        <f t="shared" si="0"/>
        <v>280.58449409369638</v>
      </c>
      <c r="Q21">
        <f t="shared" si="9"/>
        <v>0.67194885349933386</v>
      </c>
      <c r="R21">
        <f t="shared" si="10"/>
        <v>0.45151526171906925</v>
      </c>
    </row>
    <row r="22" spans="1:21" x14ac:dyDescent="0.25">
      <c r="A22" t="s">
        <v>11</v>
      </c>
      <c r="B22">
        <v>19</v>
      </c>
      <c r="C22">
        <v>3.5</v>
      </c>
      <c r="E22" t="s">
        <v>20</v>
      </c>
      <c r="F22">
        <v>19</v>
      </c>
      <c r="G22">
        <f t="shared" si="1"/>
        <v>17.647568708250901</v>
      </c>
      <c r="H22">
        <f t="shared" si="2"/>
        <v>311.43668131243641</v>
      </c>
      <c r="I22">
        <f t="shared" si="3"/>
        <v>7.2797277991599891</v>
      </c>
      <c r="J22">
        <f t="shared" si="4"/>
        <v>52.994436829862742</v>
      </c>
      <c r="K22">
        <v>18.23</v>
      </c>
      <c r="L22">
        <f t="shared" si="5"/>
        <v>332.3329</v>
      </c>
      <c r="M22">
        <f t="shared" si="6"/>
        <v>7.8621590909090937</v>
      </c>
      <c r="N22">
        <f t="shared" si="7"/>
        <v>61.813545570764504</v>
      </c>
      <c r="O22">
        <f t="shared" si="8"/>
        <v>57.234378095509356</v>
      </c>
      <c r="P22">
        <f t="shared" si="0"/>
        <v>321.71517755141394</v>
      </c>
      <c r="Q22">
        <f t="shared" si="9"/>
        <v>0.58243129174909924</v>
      </c>
      <c r="R22">
        <f t="shared" si="10"/>
        <v>0.33922620960852434</v>
      </c>
      <c r="T22" t="s">
        <v>44</v>
      </c>
      <c r="U22">
        <f>SUM(O16:O103)</f>
        <v>2907.9410923791397</v>
      </c>
    </row>
    <row r="23" spans="1:21" x14ac:dyDescent="0.25">
      <c r="A23" t="s">
        <v>11</v>
      </c>
      <c r="B23">
        <v>20</v>
      </c>
      <c r="C23">
        <v>3.46</v>
      </c>
      <c r="E23" t="s">
        <v>20</v>
      </c>
      <c r="F23">
        <v>20</v>
      </c>
      <c r="G23">
        <f t="shared" si="1"/>
        <v>18.28732601792143</v>
      </c>
      <c r="H23">
        <f t="shared" si="2"/>
        <v>334.42629288574608</v>
      </c>
      <c r="I23">
        <f t="shared" si="3"/>
        <v>7.9194851088305178</v>
      </c>
      <c r="J23">
        <f t="shared" si="4"/>
        <v>62.718244388988317</v>
      </c>
      <c r="K23">
        <v>19</v>
      </c>
      <c r="L23">
        <f t="shared" si="5"/>
        <v>361</v>
      </c>
      <c r="M23">
        <f t="shared" si="6"/>
        <v>8.6321590909090933</v>
      </c>
      <c r="N23">
        <f t="shared" si="7"/>
        <v>74.514170570764506</v>
      </c>
      <c r="O23">
        <f t="shared" si="8"/>
        <v>68.36225537751055</v>
      </c>
      <c r="P23">
        <f t="shared" si="0"/>
        <v>347.45919434050717</v>
      </c>
      <c r="Q23">
        <f t="shared" si="9"/>
        <v>0.71267398207857013</v>
      </c>
      <c r="R23">
        <f t="shared" si="10"/>
        <v>0.50790420473172615</v>
      </c>
      <c r="T23" t="s">
        <v>45</v>
      </c>
      <c r="U23">
        <f>SUM(J3:J103)</f>
        <v>3257.419689805185</v>
      </c>
    </row>
    <row r="24" spans="1:21" x14ac:dyDescent="0.25">
      <c r="A24" t="s">
        <v>11</v>
      </c>
      <c r="B24">
        <v>21</v>
      </c>
      <c r="C24">
        <v>5.96</v>
      </c>
      <c r="E24" t="s">
        <v>20</v>
      </c>
      <c r="F24">
        <v>21</v>
      </c>
      <c r="G24">
        <f t="shared" si="1"/>
        <v>18.28549374306597</v>
      </c>
      <c r="H24">
        <f t="shared" si="2"/>
        <v>334.35928142770473</v>
      </c>
      <c r="I24">
        <f t="shared" si="3"/>
        <v>7.9176528339750583</v>
      </c>
      <c r="J24">
        <f t="shared" si="4"/>
        <v>62.689226399353274</v>
      </c>
      <c r="K24">
        <v>19.5</v>
      </c>
      <c r="L24">
        <f t="shared" si="5"/>
        <v>380.25</v>
      </c>
      <c r="M24">
        <f t="shared" si="6"/>
        <v>9.1321590909090933</v>
      </c>
      <c r="N24">
        <f t="shared" si="7"/>
        <v>83.39632966167359</v>
      </c>
      <c r="O24">
        <f t="shared" si="8"/>
        <v>72.305265306447481</v>
      </c>
      <c r="P24">
        <f t="shared" si="0"/>
        <v>356.5671279897864</v>
      </c>
      <c r="Q24">
        <f t="shared" si="9"/>
        <v>1.2145062569340297</v>
      </c>
      <c r="R24">
        <f t="shared" si="10"/>
        <v>1.4750254481319074</v>
      </c>
      <c r="T24" t="s">
        <v>46</v>
      </c>
      <c r="U24">
        <f>SUM(N16:N103)</f>
        <v>3147.5108897727273</v>
      </c>
    </row>
    <row r="25" spans="1:21" x14ac:dyDescent="0.25">
      <c r="A25" t="s">
        <v>11</v>
      </c>
      <c r="B25">
        <v>22</v>
      </c>
      <c r="C25">
        <v>8.8000000000000007</v>
      </c>
      <c r="E25" t="s">
        <v>20</v>
      </c>
      <c r="F25">
        <v>22</v>
      </c>
      <c r="G25">
        <f t="shared" si="1"/>
        <v>17.64222032369636</v>
      </c>
      <c r="H25">
        <f t="shared" si="2"/>
        <v>311.24793794984492</v>
      </c>
      <c r="I25">
        <f t="shared" si="3"/>
        <v>7.2743794146054483</v>
      </c>
      <c r="J25">
        <f t="shared" si="4"/>
        <v>52.916595867635507</v>
      </c>
      <c r="K25">
        <v>19.84</v>
      </c>
      <c r="L25">
        <f t="shared" si="5"/>
        <v>393.62560000000002</v>
      </c>
      <c r="M25">
        <f t="shared" si="6"/>
        <v>9.4721590909090931</v>
      </c>
      <c r="N25">
        <f t="shared" si="7"/>
        <v>89.721797843491771</v>
      </c>
      <c r="O25">
        <f t="shared" si="8"/>
        <v>68.904079102776961</v>
      </c>
      <c r="P25">
        <f t="shared" si="0"/>
        <v>350.0216512221358</v>
      </c>
      <c r="Q25">
        <f t="shared" si="9"/>
        <v>2.1977796763036395</v>
      </c>
      <c r="R25">
        <f t="shared" si="10"/>
        <v>4.8302355055733299</v>
      </c>
    </row>
    <row r="26" spans="1:21" x14ac:dyDescent="0.25">
      <c r="A26" t="s">
        <v>11</v>
      </c>
      <c r="B26">
        <v>23</v>
      </c>
      <c r="C26">
        <v>11.21</v>
      </c>
      <c r="E26" t="s">
        <v>20</v>
      </c>
      <c r="F26">
        <v>23</v>
      </c>
      <c r="G26">
        <f t="shared" si="1"/>
        <v>16.409619946555591</v>
      </c>
      <c r="H26">
        <f t="shared" si="2"/>
        <v>269.27562679039511</v>
      </c>
      <c r="I26">
        <f t="shared" si="3"/>
        <v>6.0417790374646785</v>
      </c>
      <c r="J26">
        <f t="shared" si="4"/>
        <v>36.503093937547618</v>
      </c>
      <c r="K26">
        <v>16.899999999999999</v>
      </c>
      <c r="L26">
        <f t="shared" si="5"/>
        <v>285.60999999999996</v>
      </c>
      <c r="M26">
        <f t="shared" si="6"/>
        <v>6.5321590909090919</v>
      </c>
      <c r="N26">
        <f t="shared" si="7"/>
        <v>42.669102388946293</v>
      </c>
      <c r="O26">
        <f t="shared" si="8"/>
        <v>39.465861864838885</v>
      </c>
      <c r="P26">
        <f t="shared" si="0"/>
        <v>277.32257709678947</v>
      </c>
      <c r="Q26">
        <f t="shared" si="9"/>
        <v>0.49038005344440805</v>
      </c>
      <c r="R26">
        <f t="shared" si="10"/>
        <v>0.2404725968161405</v>
      </c>
      <c r="T26" t="s">
        <v>38</v>
      </c>
      <c r="U26">
        <f>U22/SQRT(U24*U23)</f>
        <v>0.90816576280505612</v>
      </c>
    </row>
    <row r="27" spans="1:21" x14ac:dyDescent="0.25">
      <c r="A27" t="s">
        <v>11</v>
      </c>
      <c r="B27">
        <v>24</v>
      </c>
      <c r="C27">
        <v>13.05</v>
      </c>
      <c r="E27" t="s">
        <v>20</v>
      </c>
      <c r="F27">
        <v>24</v>
      </c>
      <c r="G27">
        <f t="shared" si="1"/>
        <v>14.687550563642905</v>
      </c>
      <c r="H27">
        <f t="shared" si="2"/>
        <v>215.72414155956702</v>
      </c>
      <c r="I27">
        <f t="shared" si="3"/>
        <v>4.3197096545519926</v>
      </c>
      <c r="J27">
        <f t="shared" si="4"/>
        <v>18.659891499629694</v>
      </c>
      <c r="K27">
        <v>13.48</v>
      </c>
      <c r="L27">
        <f t="shared" si="5"/>
        <v>181.71040000000002</v>
      </c>
      <c r="M27">
        <f t="shared" si="6"/>
        <v>3.1121590909090937</v>
      </c>
      <c r="N27">
        <f t="shared" si="7"/>
        <v>9.6855342071281161</v>
      </c>
      <c r="O27">
        <f t="shared" si="8"/>
        <v>13.443623671501765</v>
      </c>
      <c r="P27">
        <f t="shared" si="0"/>
        <v>197.98818159790636</v>
      </c>
      <c r="Q27">
        <f t="shared" si="9"/>
        <v>-1.2075505636429043</v>
      </c>
      <c r="R27">
        <f t="shared" si="10"/>
        <v>1.4581783637542958</v>
      </c>
    </row>
    <row r="28" spans="1:21" x14ac:dyDescent="0.25">
      <c r="A28" t="s">
        <v>11</v>
      </c>
      <c r="B28">
        <v>25</v>
      </c>
      <c r="C28">
        <v>14.36</v>
      </c>
      <c r="E28" t="s">
        <v>20</v>
      </c>
      <c r="F28">
        <v>25</v>
      </c>
      <c r="G28">
        <f t="shared" si="1"/>
        <v>12.615523994820908</v>
      </c>
      <c r="H28">
        <f t="shared" si="2"/>
        <v>159.15144566390208</v>
      </c>
      <c r="I28">
        <f t="shared" si="3"/>
        <v>2.2476830857299959</v>
      </c>
      <c r="J28">
        <f t="shared" si="4"/>
        <v>5.0520792538767161</v>
      </c>
      <c r="K28">
        <v>10.54</v>
      </c>
      <c r="L28">
        <f t="shared" si="5"/>
        <v>111.09159999999999</v>
      </c>
      <c r="M28">
        <f t="shared" si="6"/>
        <v>0.17215909090909243</v>
      </c>
      <c r="N28">
        <f t="shared" si="7"/>
        <v>2.9638752582645152E-2</v>
      </c>
      <c r="O28">
        <f t="shared" si="8"/>
        <v>0.38695907669101975</v>
      </c>
      <c r="P28">
        <f t="shared" si="0"/>
        <v>132.96762290541236</v>
      </c>
      <c r="Q28">
        <f t="shared" si="9"/>
        <v>-2.0755239948209088</v>
      </c>
      <c r="R28">
        <f t="shared" si="10"/>
        <v>4.307799853077344</v>
      </c>
      <c r="T28" t="s">
        <v>55</v>
      </c>
      <c r="U28">
        <f>_xlfn.STDEV.S(G16:G103)</f>
        <v>5.6892720177500689</v>
      </c>
    </row>
    <row r="29" spans="1:21" x14ac:dyDescent="0.25">
      <c r="A29" t="s">
        <v>11</v>
      </c>
      <c r="B29">
        <v>26</v>
      </c>
      <c r="C29">
        <v>15.27</v>
      </c>
      <c r="E29" t="s">
        <v>20</v>
      </c>
      <c r="F29">
        <v>26</v>
      </c>
      <c r="G29">
        <f t="shared" si="1"/>
        <v>10.361403509879112</v>
      </c>
      <c r="H29">
        <f t="shared" si="2"/>
        <v>107.35868269453519</v>
      </c>
      <c r="I29">
        <f t="shared" si="3"/>
        <v>-6.4373992117996437E-3</v>
      </c>
      <c r="J29">
        <f t="shared" si="4"/>
        <v>4.1440108612078671E-5</v>
      </c>
      <c r="K29">
        <v>8.2899999999999991</v>
      </c>
      <c r="L29">
        <f t="shared" si="5"/>
        <v>68.724099999999993</v>
      </c>
      <c r="M29">
        <f t="shared" si="6"/>
        <v>-2.0778409090909076</v>
      </c>
      <c r="N29">
        <f t="shared" si="7"/>
        <v>4.3174228434917294</v>
      </c>
      <c r="O29">
        <f t="shared" si="8"/>
        <v>1.3375891430426863E-2</v>
      </c>
      <c r="P29">
        <f t="shared" si="0"/>
        <v>85.896035096897833</v>
      </c>
      <c r="Q29">
        <f t="shared" si="9"/>
        <v>-2.0714035098791133</v>
      </c>
      <c r="R29">
        <f t="shared" si="10"/>
        <v>4.2907125007395095</v>
      </c>
      <c r="T29" t="s">
        <v>56</v>
      </c>
      <c r="U29">
        <f>_xlfn.STDEV.S(K16:K103)</f>
        <v>6.014838824884813</v>
      </c>
    </row>
    <row r="30" spans="1:21" x14ac:dyDescent="0.25">
      <c r="A30" t="s">
        <v>11</v>
      </c>
      <c r="B30">
        <v>27</v>
      </c>
      <c r="C30">
        <v>15.88</v>
      </c>
      <c r="E30" t="s">
        <v>20</v>
      </c>
      <c r="F30">
        <v>27</v>
      </c>
      <c r="G30">
        <f t="shared" si="1"/>
        <v>8.1078045447367408</v>
      </c>
      <c r="H30">
        <f t="shared" si="2"/>
        <v>65.736494535653748</v>
      </c>
      <c r="I30">
        <f t="shared" si="3"/>
        <v>-2.2600363643541712</v>
      </c>
      <c r="J30">
        <f t="shared" si="4"/>
        <v>5.1077643682032203</v>
      </c>
      <c r="K30">
        <v>6.68</v>
      </c>
      <c r="L30">
        <f t="shared" si="5"/>
        <v>44.622399999999999</v>
      </c>
      <c r="M30">
        <f t="shared" si="6"/>
        <v>-3.687840909090907</v>
      </c>
      <c r="N30">
        <f t="shared" si="7"/>
        <v>13.600170570764448</v>
      </c>
      <c r="O30">
        <f t="shared" si="8"/>
        <v>8.3346545604983948</v>
      </c>
      <c r="P30">
        <f t="shared" si="0"/>
        <v>54.160134358841425</v>
      </c>
      <c r="Q30">
        <f t="shared" si="9"/>
        <v>-1.4278045447367411</v>
      </c>
      <c r="R30">
        <f t="shared" si="10"/>
        <v>2.0386258179708925</v>
      </c>
    </row>
    <row r="31" spans="1:21" x14ac:dyDescent="0.25">
      <c r="A31" t="s">
        <v>11</v>
      </c>
      <c r="B31">
        <v>28</v>
      </c>
      <c r="C31">
        <v>16.29</v>
      </c>
      <c r="E31" t="s">
        <v>20</v>
      </c>
      <c r="F31">
        <v>28</v>
      </c>
      <c r="G31">
        <f t="shared" si="1"/>
        <v>6.0373002848805752</v>
      </c>
      <c r="H31">
        <f t="shared" si="2"/>
        <v>36.448994729819077</v>
      </c>
      <c r="I31">
        <f t="shared" si="3"/>
        <v>-4.3305406242103368</v>
      </c>
      <c r="J31">
        <f t="shared" si="4"/>
        <v>18.753582097936054</v>
      </c>
      <c r="K31">
        <v>5.57</v>
      </c>
      <c r="L31">
        <f t="shared" si="5"/>
        <v>31.024900000000002</v>
      </c>
      <c r="M31">
        <f t="shared" si="6"/>
        <v>-4.7978409090909064</v>
      </c>
      <c r="N31">
        <f t="shared" si="7"/>
        <v>23.019277388946257</v>
      </c>
      <c r="O31">
        <f t="shared" si="8"/>
        <v>20.777244965316424</v>
      </c>
      <c r="P31">
        <f t="shared" si="0"/>
        <v>33.627762586784804</v>
      </c>
      <c r="Q31">
        <f t="shared" si="9"/>
        <v>-0.46730028488057496</v>
      </c>
      <c r="R31">
        <f t="shared" si="10"/>
        <v>0.21836955624946652</v>
      </c>
    </row>
    <row r="32" spans="1:21" x14ac:dyDescent="0.25">
      <c r="A32" t="s">
        <v>11</v>
      </c>
      <c r="B32" s="1">
        <v>29</v>
      </c>
      <c r="C32" s="1">
        <v>16.55</v>
      </c>
      <c r="E32" t="s">
        <v>20</v>
      </c>
      <c r="F32" s="2">
        <v>29</v>
      </c>
      <c r="G32" s="2">
        <f t="shared" si="1"/>
        <v>4.3176306716811439</v>
      </c>
      <c r="H32">
        <f t="shared" si="2"/>
        <v>18.641934617041766</v>
      </c>
      <c r="I32">
        <f t="shared" si="3"/>
        <v>-6.0502102374097682</v>
      </c>
      <c r="J32">
        <f t="shared" si="4"/>
        <v>36.605043916857966</v>
      </c>
      <c r="K32">
        <v>4.82</v>
      </c>
      <c r="L32">
        <f t="shared" si="5"/>
        <v>23.232400000000002</v>
      </c>
      <c r="M32">
        <f t="shared" si="6"/>
        <v>-5.5478409090909064</v>
      </c>
      <c r="N32">
        <f t="shared" si="7"/>
        <v>30.778538752582616</v>
      </c>
      <c r="O32">
        <f t="shared" si="8"/>
        <v>33.56560386370252</v>
      </c>
      <c r="P32">
        <f t="shared" si="0"/>
        <v>20.810979837503115</v>
      </c>
      <c r="Q32">
        <f t="shared" si="9"/>
        <v>0.50236932831885639</v>
      </c>
      <c r="R32">
        <f t="shared" si="10"/>
        <v>0.25237494203553895</v>
      </c>
      <c r="S32" s="2"/>
    </row>
    <row r="33" spans="1:19" x14ac:dyDescent="0.25">
      <c r="A33" t="s">
        <v>11</v>
      </c>
      <c r="B33">
        <v>30</v>
      </c>
      <c r="C33">
        <v>14.2</v>
      </c>
      <c r="E33" t="s">
        <v>20</v>
      </c>
      <c r="F33" s="2">
        <v>30</v>
      </c>
      <c r="G33" s="2">
        <f t="shared" si="1"/>
        <v>3.088113109930914</v>
      </c>
      <c r="H33">
        <f t="shared" si="2"/>
        <v>9.536442579727181</v>
      </c>
      <c r="I33">
        <f t="shared" si="3"/>
        <v>-7.279727799159998</v>
      </c>
      <c r="J33">
        <f t="shared" si="4"/>
        <v>52.99443682986287</v>
      </c>
      <c r="K33">
        <v>4.32</v>
      </c>
      <c r="L33">
        <f t="shared" si="5"/>
        <v>18.662400000000002</v>
      </c>
      <c r="M33">
        <f t="shared" si="6"/>
        <v>-6.0478409090909064</v>
      </c>
      <c r="N33">
        <f t="shared" si="7"/>
        <v>36.576379661673521</v>
      </c>
      <c r="O33">
        <f t="shared" si="8"/>
        <v>44.026635590806144</v>
      </c>
      <c r="P33">
        <f t="shared" si="0"/>
        <v>13.34064863490155</v>
      </c>
      <c r="Q33">
        <f t="shared" si="9"/>
        <v>1.2318868900690862</v>
      </c>
      <c r="R33">
        <f t="shared" si="10"/>
        <v>1.517545309924085</v>
      </c>
      <c r="S33" s="2"/>
    </row>
    <row r="34" spans="1:19" x14ac:dyDescent="0.25">
      <c r="A34" t="s">
        <v>11</v>
      </c>
      <c r="B34">
        <v>31</v>
      </c>
      <c r="C34">
        <v>11.47</v>
      </c>
      <c r="E34" t="s">
        <v>20</v>
      </c>
      <c r="F34" s="2">
        <v>31</v>
      </c>
      <c r="G34" s="2">
        <f t="shared" si="1"/>
        <v>2.4483558002603854</v>
      </c>
      <c r="H34">
        <f t="shared" si="2"/>
        <v>5.9944461246686718</v>
      </c>
      <c r="I34">
        <f t="shared" si="3"/>
        <v>-7.9194851088305267</v>
      </c>
      <c r="J34">
        <f t="shared" si="4"/>
        <v>62.71824438898846</v>
      </c>
      <c r="K34">
        <v>3.99</v>
      </c>
      <c r="L34">
        <f t="shared" si="5"/>
        <v>15.920100000000001</v>
      </c>
      <c r="M34">
        <f t="shared" si="6"/>
        <v>-6.3778409090909065</v>
      </c>
      <c r="N34">
        <f t="shared" si="7"/>
        <v>40.676854661673524</v>
      </c>
      <c r="O34">
        <f t="shared" si="8"/>
        <v>50.509216106035581</v>
      </c>
      <c r="P34">
        <f t="shared" si="0"/>
        <v>9.7689396430389372</v>
      </c>
      <c r="Q34">
        <f t="shared" si="9"/>
        <v>1.5416441997396149</v>
      </c>
      <c r="R34">
        <f t="shared" si="10"/>
        <v>2.3766668385907974</v>
      </c>
      <c r="S34" s="2"/>
    </row>
    <row r="35" spans="1:19" x14ac:dyDescent="0.25">
      <c r="A35" t="s">
        <v>11</v>
      </c>
      <c r="B35">
        <v>32</v>
      </c>
      <c r="C35">
        <v>9.11</v>
      </c>
      <c r="E35" t="s">
        <v>20</v>
      </c>
      <c r="F35" s="2">
        <v>32</v>
      </c>
      <c r="G35" s="2">
        <f t="shared" si="1"/>
        <v>2.4501880751158414</v>
      </c>
      <c r="H35">
        <f t="shared" si="2"/>
        <v>6.0034216034398717</v>
      </c>
      <c r="I35">
        <f t="shared" si="3"/>
        <v>-7.9176528339750707</v>
      </c>
      <c r="J35">
        <f t="shared" si="4"/>
        <v>62.689226399353466</v>
      </c>
      <c r="K35">
        <v>3.78</v>
      </c>
      <c r="L35">
        <f t="shared" si="5"/>
        <v>14.288399999999999</v>
      </c>
      <c r="M35">
        <f t="shared" si="6"/>
        <v>-6.5878409090909074</v>
      </c>
      <c r="N35">
        <f t="shared" si="7"/>
        <v>43.399647843491714</v>
      </c>
      <c r="O35">
        <f t="shared" si="8"/>
        <v>52.16023724364053</v>
      </c>
      <c r="P35">
        <f t="shared" ref="P35:P67" si="11">G35*K35</f>
        <v>9.2617109239378799</v>
      </c>
      <c r="Q35">
        <f t="shared" si="9"/>
        <v>1.3298119248841584</v>
      </c>
      <c r="R35">
        <f t="shared" si="10"/>
        <v>1.7683997555641107</v>
      </c>
      <c r="S35" s="2"/>
    </row>
    <row r="36" spans="1:19" x14ac:dyDescent="0.25">
      <c r="A36" t="s">
        <v>11</v>
      </c>
      <c r="B36">
        <v>33</v>
      </c>
      <c r="C36">
        <v>7.31</v>
      </c>
      <c r="E36" t="s">
        <v>20</v>
      </c>
      <c r="F36" s="2">
        <v>33</v>
      </c>
      <c r="G36" s="2">
        <f t="shared" si="1"/>
        <v>3.0934614944854522</v>
      </c>
      <c r="H36">
        <f t="shared" si="2"/>
        <v>9.5695040178641673</v>
      </c>
      <c r="I36">
        <f t="shared" si="3"/>
        <v>-7.2743794146054599</v>
      </c>
      <c r="J36">
        <f t="shared" si="4"/>
        <v>52.916595867635671</v>
      </c>
      <c r="K36">
        <v>3.65</v>
      </c>
      <c r="L36">
        <f t="shared" si="5"/>
        <v>13.3225</v>
      </c>
      <c r="M36">
        <f t="shared" si="6"/>
        <v>-6.7178409090909064</v>
      </c>
      <c r="N36">
        <f t="shared" si="7"/>
        <v>45.129386479855334</v>
      </c>
      <c r="O36">
        <f t="shared" si="8"/>
        <v>48.868123619685321</v>
      </c>
      <c r="P36">
        <f t="shared" si="11"/>
        <v>11.2911344548719</v>
      </c>
      <c r="Q36">
        <f t="shared" si="9"/>
        <v>0.55653850551454775</v>
      </c>
      <c r="R36">
        <f t="shared" si="10"/>
        <v>0.30973510812036631</v>
      </c>
      <c r="S36" s="2"/>
    </row>
    <row r="37" spans="1:19" x14ac:dyDescent="0.25">
      <c r="A37" t="s">
        <v>11</v>
      </c>
      <c r="B37">
        <v>34</v>
      </c>
      <c r="C37">
        <v>6.03</v>
      </c>
      <c r="E37" t="s">
        <v>20</v>
      </c>
      <c r="F37" s="2">
        <v>34</v>
      </c>
      <c r="G37" s="2">
        <f t="shared" si="1"/>
        <v>4.326061871626222</v>
      </c>
      <c r="H37">
        <f t="shared" si="2"/>
        <v>18.714811317138171</v>
      </c>
      <c r="I37">
        <f t="shared" si="3"/>
        <v>-6.04177903746469</v>
      </c>
      <c r="J37">
        <f t="shared" si="4"/>
        <v>36.503093937547753</v>
      </c>
      <c r="K37">
        <v>3.56</v>
      </c>
      <c r="L37">
        <f t="shared" si="5"/>
        <v>12.6736</v>
      </c>
      <c r="M37">
        <f t="shared" si="6"/>
        <v>-6.8078409090909062</v>
      </c>
      <c r="N37">
        <f t="shared" si="7"/>
        <v>46.346697843491697</v>
      </c>
      <c r="O37">
        <f t="shared" si="8"/>
        <v>41.131470494939997</v>
      </c>
      <c r="P37">
        <f t="shared" si="11"/>
        <v>15.40078026298935</v>
      </c>
      <c r="Q37">
        <f t="shared" si="9"/>
        <v>-0.76606187162622197</v>
      </c>
      <c r="R37">
        <f t="shared" si="10"/>
        <v>0.58685079115947014</v>
      </c>
      <c r="S37" s="2"/>
    </row>
    <row r="38" spans="1:19" x14ac:dyDescent="0.25">
      <c r="A38" t="s">
        <v>11</v>
      </c>
      <c r="B38">
        <v>35</v>
      </c>
      <c r="C38">
        <v>5.13</v>
      </c>
      <c r="E38" t="s">
        <v>20</v>
      </c>
      <c r="F38" s="2">
        <v>35</v>
      </c>
      <c r="G38" s="2">
        <f t="shared" si="1"/>
        <v>6.0481312545389088</v>
      </c>
      <c r="H38">
        <f t="shared" si="2"/>
        <v>36.579891672130394</v>
      </c>
      <c r="I38">
        <f t="shared" si="3"/>
        <v>-4.3197096545520033</v>
      </c>
      <c r="J38">
        <f t="shared" si="4"/>
        <v>18.659891499629786</v>
      </c>
      <c r="K38">
        <v>3.5</v>
      </c>
      <c r="L38">
        <f t="shared" si="5"/>
        <v>12.25</v>
      </c>
      <c r="M38">
        <f t="shared" si="6"/>
        <v>-6.8678409090909067</v>
      </c>
      <c r="N38">
        <f t="shared" si="7"/>
        <v>47.167238752582612</v>
      </c>
      <c r="O38">
        <f t="shared" si="8"/>
        <v>29.667078680927197</v>
      </c>
      <c r="P38">
        <f t="shared" si="11"/>
        <v>21.168459390886181</v>
      </c>
      <c r="Q38">
        <f t="shared" si="9"/>
        <v>-2.5481312545389088</v>
      </c>
      <c r="R38">
        <f t="shared" si="10"/>
        <v>6.4929728903580326</v>
      </c>
      <c r="S38" s="2"/>
    </row>
    <row r="39" spans="1:19" x14ac:dyDescent="0.25">
      <c r="A39" t="s">
        <v>11</v>
      </c>
      <c r="B39">
        <v>36</v>
      </c>
      <c r="C39">
        <v>4.53</v>
      </c>
      <c r="E39" t="s">
        <v>20</v>
      </c>
      <c r="F39" s="2">
        <v>36</v>
      </c>
      <c r="G39" s="2">
        <f t="shared" si="1"/>
        <v>8.1201578233608913</v>
      </c>
      <c r="H39">
        <f t="shared" si="2"/>
        <v>65.936963076289089</v>
      </c>
      <c r="I39">
        <f t="shared" si="3"/>
        <v>-2.2476830857300207</v>
      </c>
      <c r="J39">
        <f t="shared" si="4"/>
        <v>5.052079253876828</v>
      </c>
      <c r="K39">
        <v>6.62</v>
      </c>
      <c r="L39">
        <f t="shared" si="5"/>
        <v>43.824400000000004</v>
      </c>
      <c r="M39">
        <f t="shared" si="6"/>
        <v>-3.7478409090909066</v>
      </c>
      <c r="N39">
        <f t="shared" si="7"/>
        <v>14.046311479855353</v>
      </c>
      <c r="O39">
        <f t="shared" si="8"/>
        <v>8.423958619370655</v>
      </c>
      <c r="P39">
        <f t="shared" si="11"/>
        <v>53.755444790649101</v>
      </c>
      <c r="Q39">
        <f t="shared" si="9"/>
        <v>-1.5001578233608912</v>
      </c>
      <c r="R39">
        <f t="shared" si="10"/>
        <v>2.2504734949908869</v>
      </c>
      <c r="S39" s="2"/>
    </row>
    <row r="40" spans="1:19" x14ac:dyDescent="0.25">
      <c r="A40" t="s">
        <v>11</v>
      </c>
      <c r="B40">
        <v>37</v>
      </c>
      <c r="C40">
        <v>4.1399999999999997</v>
      </c>
      <c r="E40" t="s">
        <v>20</v>
      </c>
      <c r="F40" s="2">
        <v>37</v>
      </c>
      <c r="G40" s="2">
        <f t="shared" si="1"/>
        <v>10.374278308302701</v>
      </c>
      <c r="H40">
        <f t="shared" si="2"/>
        <v>107.62565041811995</v>
      </c>
      <c r="I40">
        <f t="shared" si="3"/>
        <v>6.4373992117889856E-3</v>
      </c>
      <c r="J40">
        <f t="shared" si="4"/>
        <v>4.1440108611941452E-5</v>
      </c>
      <c r="K40">
        <v>10.15</v>
      </c>
      <c r="L40">
        <f t="shared" si="5"/>
        <v>103.02250000000001</v>
      </c>
      <c r="M40">
        <f t="shared" si="6"/>
        <v>-0.21784090909090637</v>
      </c>
      <c r="N40">
        <f t="shared" si="7"/>
        <v>4.7454661673552528E-2</v>
      </c>
      <c r="O40">
        <f t="shared" si="8"/>
        <v>-1.4023288964771967E-3</v>
      </c>
      <c r="P40">
        <f t="shared" si="11"/>
        <v>105.29892482927242</v>
      </c>
      <c r="Q40">
        <f t="shared" si="9"/>
        <v>-0.22427830830270068</v>
      </c>
      <c r="R40">
        <f t="shared" si="10"/>
        <v>5.0300759575121257E-2</v>
      </c>
      <c r="S40" s="2"/>
    </row>
    <row r="41" spans="1:19" x14ac:dyDescent="0.25">
      <c r="A41" t="s">
        <v>11</v>
      </c>
      <c r="B41">
        <v>38</v>
      </c>
      <c r="C41">
        <v>3.88</v>
      </c>
      <c r="E41" t="s">
        <v>20</v>
      </c>
      <c r="F41" s="2">
        <v>38</v>
      </c>
      <c r="G41" s="2">
        <f t="shared" si="1"/>
        <v>12.627877273445073</v>
      </c>
      <c r="H41">
        <f t="shared" si="2"/>
        <v>159.46328443319055</v>
      </c>
      <c r="I41">
        <f t="shared" si="3"/>
        <v>2.2600363643541606</v>
      </c>
      <c r="J41">
        <f t="shared" si="4"/>
        <v>5.1077643682031724</v>
      </c>
      <c r="K41">
        <v>13.17</v>
      </c>
      <c r="L41">
        <f t="shared" si="5"/>
        <v>173.44890000000001</v>
      </c>
      <c r="M41">
        <f t="shared" si="6"/>
        <v>2.8021590909090932</v>
      </c>
      <c r="N41">
        <f t="shared" si="7"/>
        <v>7.852095570764476</v>
      </c>
      <c r="O41">
        <f t="shared" si="8"/>
        <v>6.3329814441601471</v>
      </c>
      <c r="P41">
        <f t="shared" si="11"/>
        <v>166.3091436912716</v>
      </c>
      <c r="Q41">
        <f t="shared" si="9"/>
        <v>0.54212272655492733</v>
      </c>
      <c r="R41">
        <f t="shared" si="10"/>
        <v>0.2938970506473485</v>
      </c>
      <c r="S41" s="2"/>
    </row>
    <row r="42" spans="1:19" x14ac:dyDescent="0.25">
      <c r="A42" t="s">
        <v>11</v>
      </c>
      <c r="B42">
        <v>39</v>
      </c>
      <c r="C42">
        <v>3.71</v>
      </c>
      <c r="E42" t="s">
        <v>20</v>
      </c>
      <c r="F42" s="2">
        <v>39</v>
      </c>
      <c r="G42" s="2">
        <f t="shared" si="1"/>
        <v>14.69838153330125</v>
      </c>
      <c r="H42">
        <f t="shared" si="2"/>
        <v>216.04241969849119</v>
      </c>
      <c r="I42">
        <f t="shared" si="3"/>
        <v>4.3305406242103377</v>
      </c>
      <c r="J42">
        <f t="shared" si="4"/>
        <v>18.753582097936061</v>
      </c>
      <c r="K42">
        <v>15.46</v>
      </c>
      <c r="L42">
        <f t="shared" si="5"/>
        <v>239.01160000000002</v>
      </c>
      <c r="M42">
        <f t="shared" si="6"/>
        <v>5.0921590909090941</v>
      </c>
      <c r="N42">
        <f t="shared" si="7"/>
        <v>25.930084207128132</v>
      </c>
      <c r="O42">
        <f t="shared" si="8"/>
        <v>22.051801808123813</v>
      </c>
      <c r="P42">
        <f t="shared" si="11"/>
        <v>227.23697850483734</v>
      </c>
      <c r="Q42">
        <f t="shared" si="9"/>
        <v>0.76161846669875111</v>
      </c>
      <c r="R42">
        <f t="shared" si="10"/>
        <v>0.58006268881655665</v>
      </c>
      <c r="S42" s="2"/>
    </row>
    <row r="43" spans="1:19" x14ac:dyDescent="0.25">
      <c r="A43" t="s">
        <v>11</v>
      </c>
      <c r="B43">
        <v>40</v>
      </c>
      <c r="C43">
        <v>3.6</v>
      </c>
      <c r="E43" t="s">
        <v>20</v>
      </c>
      <c r="F43" s="2">
        <v>40</v>
      </c>
      <c r="G43" s="2">
        <f t="shared" si="1"/>
        <v>16.41805114650067</v>
      </c>
      <c r="H43">
        <f t="shared" si="2"/>
        <v>269.55240344911198</v>
      </c>
      <c r="I43">
        <f t="shared" si="3"/>
        <v>6.0502102374097575</v>
      </c>
      <c r="J43">
        <f t="shared" si="4"/>
        <v>36.605043916857831</v>
      </c>
      <c r="K43">
        <v>17.11</v>
      </c>
      <c r="L43">
        <f t="shared" si="5"/>
        <v>292.75209999999998</v>
      </c>
      <c r="M43">
        <f t="shared" si="6"/>
        <v>6.7421590909090927</v>
      </c>
      <c r="N43">
        <f t="shared" si="7"/>
        <v>45.456709207128121</v>
      </c>
      <c r="O43">
        <f t="shared" si="8"/>
        <v>40.791479954063455</v>
      </c>
      <c r="P43">
        <f t="shared" si="11"/>
        <v>280.91285511662647</v>
      </c>
      <c r="Q43">
        <f t="shared" si="9"/>
        <v>0.69194885349932989</v>
      </c>
      <c r="R43">
        <f t="shared" si="10"/>
        <v>0.47879321585903711</v>
      </c>
      <c r="S43" s="2"/>
    </row>
    <row r="44" spans="1:19" x14ac:dyDescent="0.25">
      <c r="A44" t="s">
        <v>11</v>
      </c>
      <c r="B44">
        <v>41</v>
      </c>
      <c r="C44">
        <v>3.53</v>
      </c>
      <c r="E44" t="s">
        <v>20</v>
      </c>
      <c r="F44" s="2">
        <v>41</v>
      </c>
      <c r="G44" s="2">
        <f t="shared" si="1"/>
        <v>17.647568708250898</v>
      </c>
      <c r="H44">
        <f t="shared" si="2"/>
        <v>311.43668131243624</v>
      </c>
      <c r="I44">
        <f t="shared" si="3"/>
        <v>7.2797277991599856</v>
      </c>
      <c r="J44">
        <f t="shared" si="4"/>
        <v>52.994436829862686</v>
      </c>
      <c r="K44">
        <v>18.239999999999998</v>
      </c>
      <c r="L44">
        <f t="shared" si="5"/>
        <v>332.69759999999997</v>
      </c>
      <c r="M44">
        <f t="shared" si="6"/>
        <v>7.8721590909090917</v>
      </c>
      <c r="N44">
        <f t="shared" si="7"/>
        <v>61.97088875258266</v>
      </c>
      <c r="O44">
        <f t="shared" si="8"/>
        <v>57.307175373500918</v>
      </c>
      <c r="P44">
        <f t="shared" si="11"/>
        <v>321.89165323849636</v>
      </c>
      <c r="Q44">
        <f t="shared" si="9"/>
        <v>0.59243129174910081</v>
      </c>
      <c r="R44">
        <f t="shared" si="10"/>
        <v>0.35097483544350822</v>
      </c>
      <c r="S44" s="2"/>
    </row>
    <row r="45" spans="1:19" x14ac:dyDescent="0.25">
      <c r="A45" t="s">
        <v>11</v>
      </c>
      <c r="B45">
        <v>42</v>
      </c>
      <c r="C45">
        <v>3.48</v>
      </c>
      <c r="E45" t="s">
        <v>20</v>
      </c>
      <c r="F45" s="2">
        <v>42</v>
      </c>
      <c r="G45" s="2">
        <f t="shared" si="1"/>
        <v>18.28732601792143</v>
      </c>
      <c r="H45">
        <f t="shared" si="2"/>
        <v>334.42629288574608</v>
      </c>
      <c r="I45">
        <f t="shared" si="3"/>
        <v>7.9194851088305178</v>
      </c>
      <c r="J45">
        <f t="shared" si="4"/>
        <v>62.718244388988317</v>
      </c>
      <c r="K45">
        <v>19</v>
      </c>
      <c r="L45">
        <f t="shared" si="5"/>
        <v>361</v>
      </c>
      <c r="M45">
        <f t="shared" si="6"/>
        <v>8.6321590909090933</v>
      </c>
      <c r="N45">
        <f t="shared" si="7"/>
        <v>74.514170570764506</v>
      </c>
      <c r="O45">
        <f t="shared" si="8"/>
        <v>68.36225537751055</v>
      </c>
      <c r="P45">
        <f t="shared" si="11"/>
        <v>347.45919434050717</v>
      </c>
      <c r="Q45">
        <f t="shared" si="9"/>
        <v>0.71267398207857013</v>
      </c>
      <c r="R45">
        <f t="shared" si="10"/>
        <v>0.50790420473172615</v>
      </c>
      <c r="S45" s="2"/>
    </row>
    <row r="46" spans="1:19" x14ac:dyDescent="0.25">
      <c r="A46" t="s">
        <v>11</v>
      </c>
      <c r="B46">
        <v>43</v>
      </c>
      <c r="C46">
        <v>5.97</v>
      </c>
      <c r="E46" t="s">
        <v>20</v>
      </c>
      <c r="F46" s="2">
        <v>43</v>
      </c>
      <c r="G46" s="2">
        <f t="shared" si="1"/>
        <v>18.28549374306597</v>
      </c>
      <c r="H46">
        <f t="shared" si="2"/>
        <v>334.35928142770473</v>
      </c>
      <c r="I46">
        <f t="shared" si="3"/>
        <v>7.9176528339750583</v>
      </c>
      <c r="J46">
        <f t="shared" si="4"/>
        <v>62.689226399353274</v>
      </c>
      <c r="K46">
        <v>19.510000000000002</v>
      </c>
      <c r="L46">
        <f t="shared" si="5"/>
        <v>380.64010000000007</v>
      </c>
      <c r="M46">
        <f t="shared" si="6"/>
        <v>9.1421590909090948</v>
      </c>
      <c r="N46">
        <f t="shared" si="7"/>
        <v>83.579072843491801</v>
      </c>
      <c r="O46">
        <f t="shared" si="8"/>
        <v>72.384441834787239</v>
      </c>
      <c r="P46">
        <f t="shared" si="11"/>
        <v>356.7499829272171</v>
      </c>
      <c r="Q46">
        <f t="shared" si="9"/>
        <v>1.2245062569340313</v>
      </c>
      <c r="R46">
        <f t="shared" si="10"/>
        <v>1.4994155732705918</v>
      </c>
      <c r="S46" s="2"/>
    </row>
    <row r="47" spans="1:19" x14ac:dyDescent="0.25">
      <c r="A47" t="s">
        <v>11</v>
      </c>
      <c r="B47">
        <v>44</v>
      </c>
      <c r="C47">
        <v>8.8000000000000007</v>
      </c>
      <c r="E47" t="s">
        <v>20</v>
      </c>
      <c r="F47" s="2">
        <v>44</v>
      </c>
      <c r="G47" s="2">
        <f t="shared" si="1"/>
        <v>17.642220323696364</v>
      </c>
      <c r="H47">
        <f t="shared" si="2"/>
        <v>311.24793794984504</v>
      </c>
      <c r="I47">
        <f t="shared" si="3"/>
        <v>7.2743794146054519</v>
      </c>
      <c r="J47">
        <f t="shared" si="4"/>
        <v>52.916595867635557</v>
      </c>
      <c r="K47">
        <v>19.84</v>
      </c>
      <c r="L47">
        <f t="shared" si="5"/>
        <v>393.62560000000002</v>
      </c>
      <c r="M47">
        <f t="shared" si="6"/>
        <v>9.4721590909090931</v>
      </c>
      <c r="N47">
        <f t="shared" si="7"/>
        <v>89.721797843491771</v>
      </c>
      <c r="O47">
        <f t="shared" si="8"/>
        <v>68.904079102777004</v>
      </c>
      <c r="P47">
        <f t="shared" si="11"/>
        <v>350.02165122213586</v>
      </c>
      <c r="Q47">
        <f t="shared" si="9"/>
        <v>2.1977796763036359</v>
      </c>
      <c r="R47">
        <f t="shared" si="10"/>
        <v>4.8302355055733148</v>
      </c>
      <c r="S47" s="2"/>
    </row>
    <row r="48" spans="1:19" x14ac:dyDescent="0.25">
      <c r="A48" t="s">
        <v>11</v>
      </c>
      <c r="B48">
        <v>45</v>
      </c>
      <c r="C48">
        <v>11.22</v>
      </c>
      <c r="E48" t="s">
        <v>20</v>
      </c>
      <c r="F48" s="2">
        <v>45</v>
      </c>
      <c r="G48" s="2">
        <f t="shared" si="1"/>
        <v>16.409619946555594</v>
      </c>
      <c r="H48">
        <f t="shared" si="2"/>
        <v>269.27562679039522</v>
      </c>
      <c r="I48">
        <f t="shared" si="3"/>
        <v>6.041779037464682</v>
      </c>
      <c r="J48">
        <f t="shared" si="4"/>
        <v>36.503093937547661</v>
      </c>
      <c r="K48">
        <v>16.899999999999999</v>
      </c>
      <c r="L48">
        <f t="shared" si="5"/>
        <v>285.60999999999996</v>
      </c>
      <c r="M48">
        <f t="shared" si="6"/>
        <v>6.5321590909090919</v>
      </c>
      <c r="N48">
        <f t="shared" si="7"/>
        <v>42.669102388946293</v>
      </c>
      <c r="O48">
        <f t="shared" si="8"/>
        <v>39.465861864838907</v>
      </c>
      <c r="P48">
        <f t="shared" si="11"/>
        <v>277.32257709678953</v>
      </c>
      <c r="Q48">
        <f t="shared" si="9"/>
        <v>0.4903800534444045</v>
      </c>
      <c r="R48">
        <f t="shared" si="10"/>
        <v>0.240472596816137</v>
      </c>
      <c r="S48" s="2"/>
    </row>
    <row r="49" spans="1:19" x14ac:dyDescent="0.25">
      <c r="A49" t="s">
        <v>11</v>
      </c>
      <c r="B49">
        <v>46</v>
      </c>
      <c r="C49">
        <v>13.05</v>
      </c>
      <c r="E49" t="s">
        <v>20</v>
      </c>
      <c r="F49" s="2">
        <v>46</v>
      </c>
      <c r="G49" s="2">
        <f t="shared" si="1"/>
        <v>14.687550563642905</v>
      </c>
      <c r="H49">
        <f t="shared" si="2"/>
        <v>215.72414155956702</v>
      </c>
      <c r="I49">
        <f t="shared" si="3"/>
        <v>4.3197096545519926</v>
      </c>
      <c r="J49">
        <f t="shared" si="4"/>
        <v>18.659891499629694</v>
      </c>
      <c r="K49">
        <v>13.48</v>
      </c>
      <c r="L49">
        <f t="shared" si="5"/>
        <v>181.71040000000002</v>
      </c>
      <c r="M49">
        <f t="shared" si="6"/>
        <v>3.1121590909090937</v>
      </c>
      <c r="N49">
        <f t="shared" si="7"/>
        <v>9.6855342071281161</v>
      </c>
      <c r="O49">
        <f t="shared" si="8"/>
        <v>13.443623671501765</v>
      </c>
      <c r="P49">
        <f t="shared" si="11"/>
        <v>197.98818159790636</v>
      </c>
      <c r="Q49">
        <f t="shared" si="9"/>
        <v>-1.2075505636429043</v>
      </c>
      <c r="R49">
        <f t="shared" si="10"/>
        <v>1.4581783637542958</v>
      </c>
      <c r="S49" s="2"/>
    </row>
    <row r="50" spans="1:19" x14ac:dyDescent="0.25">
      <c r="A50" t="s">
        <v>11</v>
      </c>
      <c r="B50">
        <v>47</v>
      </c>
      <c r="C50">
        <v>14.37</v>
      </c>
      <c r="E50" t="s">
        <v>20</v>
      </c>
      <c r="F50" s="2">
        <v>47</v>
      </c>
      <c r="G50" s="2">
        <f t="shared" si="1"/>
        <v>12.615523994820924</v>
      </c>
      <c r="H50">
        <f t="shared" si="2"/>
        <v>159.15144566390248</v>
      </c>
      <c r="I50">
        <f t="shared" si="3"/>
        <v>2.2476830857300119</v>
      </c>
      <c r="J50">
        <f t="shared" si="4"/>
        <v>5.052079253876788</v>
      </c>
      <c r="K50">
        <v>10.54</v>
      </c>
      <c r="L50">
        <f t="shared" si="5"/>
        <v>111.09159999999999</v>
      </c>
      <c r="M50">
        <f t="shared" si="6"/>
        <v>0.17215909090909243</v>
      </c>
      <c r="N50">
        <f t="shared" si="7"/>
        <v>2.9638752582645152E-2</v>
      </c>
      <c r="O50">
        <f t="shared" si="8"/>
        <v>0.38695907669102247</v>
      </c>
      <c r="P50">
        <f t="shared" si="11"/>
        <v>132.96762290541253</v>
      </c>
      <c r="Q50">
        <f t="shared" si="9"/>
        <v>-2.0755239948209248</v>
      </c>
      <c r="R50">
        <f t="shared" si="10"/>
        <v>4.3077998530774098</v>
      </c>
      <c r="S50" s="2"/>
    </row>
    <row r="51" spans="1:19" x14ac:dyDescent="0.25">
      <c r="A51" t="s">
        <v>11</v>
      </c>
      <c r="B51">
        <v>48</v>
      </c>
      <c r="C51">
        <v>15.27</v>
      </c>
      <c r="E51" t="s">
        <v>20</v>
      </c>
      <c r="F51" s="2">
        <v>48</v>
      </c>
      <c r="G51" s="2">
        <f t="shared" si="1"/>
        <v>10.361403509879114</v>
      </c>
      <c r="H51">
        <f t="shared" si="2"/>
        <v>107.35868269453523</v>
      </c>
      <c r="I51">
        <f t="shared" si="3"/>
        <v>-6.4373992117978673E-3</v>
      </c>
      <c r="J51">
        <f t="shared" si="4"/>
        <v>4.1440108612055801E-5</v>
      </c>
      <c r="K51">
        <v>8.2899999999999991</v>
      </c>
      <c r="L51">
        <f t="shared" si="5"/>
        <v>68.724099999999993</v>
      </c>
      <c r="M51">
        <f t="shared" si="6"/>
        <v>-2.0778409090909076</v>
      </c>
      <c r="N51">
        <f t="shared" si="7"/>
        <v>4.3174228434917294</v>
      </c>
      <c r="O51">
        <f t="shared" si="8"/>
        <v>1.3375891430423172E-2</v>
      </c>
      <c r="P51">
        <f t="shared" si="11"/>
        <v>85.896035096897847</v>
      </c>
      <c r="Q51">
        <f t="shared" si="9"/>
        <v>-2.071403509879115</v>
      </c>
      <c r="R51">
        <f t="shared" si="10"/>
        <v>4.2907125007395166</v>
      </c>
      <c r="S51" s="2"/>
    </row>
    <row r="52" spans="1:19" x14ac:dyDescent="0.25">
      <c r="A52" t="s">
        <v>11</v>
      </c>
      <c r="B52">
        <v>49</v>
      </c>
      <c r="C52">
        <v>15.88</v>
      </c>
      <c r="E52" t="s">
        <v>20</v>
      </c>
      <c r="F52" s="2">
        <v>49</v>
      </c>
      <c r="G52" s="2">
        <f t="shared" si="1"/>
        <v>8.1078045447367426</v>
      </c>
      <c r="H52">
        <f t="shared" si="2"/>
        <v>65.736494535653776</v>
      </c>
      <c r="I52">
        <f t="shared" si="3"/>
        <v>-2.2600363643541694</v>
      </c>
      <c r="J52">
        <f t="shared" si="4"/>
        <v>5.1077643682032123</v>
      </c>
      <c r="K52">
        <v>6.68</v>
      </c>
      <c r="L52">
        <f t="shared" si="5"/>
        <v>44.622399999999999</v>
      </c>
      <c r="M52">
        <f t="shared" si="6"/>
        <v>-3.687840909090907</v>
      </c>
      <c r="N52">
        <f t="shared" si="7"/>
        <v>13.600170570764448</v>
      </c>
      <c r="O52">
        <f t="shared" si="8"/>
        <v>8.3346545604983877</v>
      </c>
      <c r="P52">
        <f t="shared" si="11"/>
        <v>54.160134358841439</v>
      </c>
      <c r="Q52">
        <f t="shared" si="9"/>
        <v>-1.4278045447367429</v>
      </c>
      <c r="R52">
        <f t="shared" si="10"/>
        <v>2.0386258179708978</v>
      </c>
      <c r="S52" s="2"/>
    </row>
    <row r="53" spans="1:19" x14ac:dyDescent="0.25">
      <c r="A53" t="s">
        <v>11</v>
      </c>
      <c r="B53">
        <v>50</v>
      </c>
      <c r="C53">
        <v>16.29</v>
      </c>
      <c r="E53" t="s">
        <v>20</v>
      </c>
      <c r="F53" s="2">
        <v>50</v>
      </c>
      <c r="G53" s="2">
        <f t="shared" si="1"/>
        <v>6.037300284880553</v>
      </c>
      <c r="H53">
        <f t="shared" si="2"/>
        <v>36.448994729818807</v>
      </c>
      <c r="I53">
        <f t="shared" si="3"/>
        <v>-4.330540624210359</v>
      </c>
      <c r="J53">
        <f t="shared" si="4"/>
        <v>18.753582097936246</v>
      </c>
      <c r="K53">
        <v>5.57</v>
      </c>
      <c r="L53">
        <f t="shared" si="5"/>
        <v>31.024900000000002</v>
      </c>
      <c r="M53">
        <f t="shared" si="6"/>
        <v>-4.7978409090909064</v>
      </c>
      <c r="N53">
        <f t="shared" si="7"/>
        <v>23.019277388946257</v>
      </c>
      <c r="O53">
        <f t="shared" si="8"/>
        <v>20.77724496531653</v>
      </c>
      <c r="P53">
        <f t="shared" si="11"/>
        <v>33.627762586784684</v>
      </c>
      <c r="Q53">
        <f t="shared" si="9"/>
        <v>-0.46730028488055275</v>
      </c>
      <c r="R53">
        <f t="shared" si="10"/>
        <v>0.21836955624944576</v>
      </c>
      <c r="S53" s="2"/>
    </row>
    <row r="54" spans="1:19" x14ac:dyDescent="0.25">
      <c r="A54" t="s">
        <v>11</v>
      </c>
      <c r="B54" s="1">
        <v>51</v>
      </c>
      <c r="C54" s="1">
        <v>16.55</v>
      </c>
      <c r="E54" t="s">
        <v>20</v>
      </c>
      <c r="F54" s="2">
        <v>51</v>
      </c>
      <c r="G54" s="2">
        <f t="shared" si="1"/>
        <v>4.3176306716811448</v>
      </c>
      <c r="H54">
        <f t="shared" si="2"/>
        <v>18.641934617041773</v>
      </c>
      <c r="I54">
        <f t="shared" si="3"/>
        <v>-6.0502102374097673</v>
      </c>
      <c r="J54">
        <f t="shared" si="4"/>
        <v>36.605043916857952</v>
      </c>
      <c r="K54">
        <v>4.82</v>
      </c>
      <c r="L54">
        <f t="shared" si="5"/>
        <v>23.232400000000002</v>
      </c>
      <c r="M54">
        <f t="shared" si="6"/>
        <v>-5.5478409090909064</v>
      </c>
      <c r="N54">
        <f t="shared" si="7"/>
        <v>30.778538752582616</v>
      </c>
      <c r="O54">
        <f t="shared" si="8"/>
        <v>33.565603863702513</v>
      </c>
      <c r="P54">
        <f t="shared" si="11"/>
        <v>20.810979837503119</v>
      </c>
      <c r="Q54">
        <f t="shared" si="9"/>
        <v>0.5023693283188555</v>
      </c>
      <c r="R54">
        <f t="shared" si="10"/>
        <v>0.25237494203553801</v>
      </c>
      <c r="S54" s="2"/>
    </row>
    <row r="55" spans="1:19" x14ac:dyDescent="0.25">
      <c r="A55" t="s">
        <v>11</v>
      </c>
      <c r="B55">
        <v>52</v>
      </c>
      <c r="C55">
        <v>14.2</v>
      </c>
      <c r="E55" t="s">
        <v>20</v>
      </c>
      <c r="F55" s="2">
        <v>52</v>
      </c>
      <c r="G55" s="2">
        <f t="shared" si="1"/>
        <v>3.0881131099309211</v>
      </c>
      <c r="H55">
        <f t="shared" si="2"/>
        <v>9.5364425797272254</v>
      </c>
      <c r="I55">
        <f t="shared" si="3"/>
        <v>-7.2797277991599909</v>
      </c>
      <c r="J55">
        <f t="shared" si="4"/>
        <v>52.994436829862764</v>
      </c>
      <c r="K55">
        <v>4.32</v>
      </c>
      <c r="L55">
        <f t="shared" si="5"/>
        <v>18.662400000000002</v>
      </c>
      <c r="M55">
        <f t="shared" si="6"/>
        <v>-6.0478409090909064</v>
      </c>
      <c r="N55">
        <f t="shared" si="7"/>
        <v>36.576379661673521</v>
      </c>
      <c r="O55">
        <f t="shared" si="8"/>
        <v>44.026635590806102</v>
      </c>
      <c r="P55">
        <f t="shared" si="11"/>
        <v>13.34064863490158</v>
      </c>
      <c r="Q55">
        <f t="shared" si="9"/>
        <v>1.2318868900690791</v>
      </c>
      <c r="R55">
        <f t="shared" si="10"/>
        <v>1.5175453099240674</v>
      </c>
      <c r="S55" s="2"/>
    </row>
    <row r="56" spans="1:19" x14ac:dyDescent="0.25">
      <c r="A56" t="s">
        <v>11</v>
      </c>
      <c r="B56">
        <v>53</v>
      </c>
      <c r="C56">
        <v>11.47</v>
      </c>
      <c r="E56" t="s">
        <v>20</v>
      </c>
      <c r="F56" s="2">
        <v>53</v>
      </c>
      <c r="G56" s="2">
        <f t="shared" si="1"/>
        <v>2.4483558002603854</v>
      </c>
      <c r="H56">
        <f t="shared" si="2"/>
        <v>5.9944461246686718</v>
      </c>
      <c r="I56">
        <f t="shared" si="3"/>
        <v>-7.9194851088305267</v>
      </c>
      <c r="J56">
        <f t="shared" si="4"/>
        <v>62.71824438898846</v>
      </c>
      <c r="K56">
        <v>3.99</v>
      </c>
      <c r="L56">
        <f t="shared" si="5"/>
        <v>15.920100000000001</v>
      </c>
      <c r="M56">
        <f t="shared" si="6"/>
        <v>-6.3778409090909065</v>
      </c>
      <c r="N56">
        <f t="shared" si="7"/>
        <v>40.676854661673524</v>
      </c>
      <c r="O56">
        <f t="shared" si="8"/>
        <v>50.509216106035581</v>
      </c>
      <c r="P56">
        <f t="shared" si="11"/>
        <v>9.7689396430389372</v>
      </c>
      <c r="Q56">
        <f t="shared" si="9"/>
        <v>1.5416441997396149</v>
      </c>
      <c r="R56">
        <f t="shared" si="10"/>
        <v>2.3766668385907974</v>
      </c>
      <c r="S56" s="2"/>
    </row>
    <row r="57" spans="1:19" x14ac:dyDescent="0.25">
      <c r="A57" t="s">
        <v>11</v>
      </c>
      <c r="B57">
        <v>54</v>
      </c>
      <c r="C57">
        <v>9.11</v>
      </c>
      <c r="E57" t="s">
        <v>20</v>
      </c>
      <c r="F57" s="2">
        <v>54</v>
      </c>
      <c r="G57" s="2">
        <f t="shared" si="1"/>
        <v>2.4501880751158431</v>
      </c>
      <c r="H57">
        <f t="shared" si="2"/>
        <v>6.0034216034398806</v>
      </c>
      <c r="I57">
        <f t="shared" si="3"/>
        <v>-7.9176528339750689</v>
      </c>
      <c r="J57">
        <f t="shared" si="4"/>
        <v>62.689226399353437</v>
      </c>
      <c r="K57">
        <v>3.78</v>
      </c>
      <c r="L57">
        <f t="shared" si="5"/>
        <v>14.288399999999999</v>
      </c>
      <c r="M57">
        <f t="shared" si="6"/>
        <v>-6.5878409090909074</v>
      </c>
      <c r="N57">
        <f t="shared" si="7"/>
        <v>43.399647843491714</v>
      </c>
      <c r="O57">
        <f t="shared" si="8"/>
        <v>52.160237243640516</v>
      </c>
      <c r="P57">
        <f t="shared" si="11"/>
        <v>9.261710923937887</v>
      </c>
      <c r="Q57">
        <f t="shared" si="9"/>
        <v>1.3298119248841567</v>
      </c>
      <c r="R57">
        <f t="shared" si="10"/>
        <v>1.768399755564106</v>
      </c>
      <c r="S57" s="2"/>
    </row>
    <row r="58" spans="1:19" x14ac:dyDescent="0.25">
      <c r="A58" t="s">
        <v>11</v>
      </c>
      <c r="B58">
        <v>55</v>
      </c>
      <c r="C58">
        <v>7.32</v>
      </c>
      <c r="E58" t="s">
        <v>20</v>
      </c>
      <c r="F58" s="2">
        <v>55</v>
      </c>
      <c r="G58" s="2">
        <f t="shared" si="1"/>
        <v>3.0934614944854513</v>
      </c>
      <c r="H58">
        <f t="shared" si="2"/>
        <v>9.5695040178641619</v>
      </c>
      <c r="I58">
        <f t="shared" si="3"/>
        <v>-7.2743794146054608</v>
      </c>
      <c r="J58">
        <f t="shared" si="4"/>
        <v>52.916595867635685</v>
      </c>
      <c r="K58">
        <v>3.65</v>
      </c>
      <c r="L58">
        <f t="shared" si="5"/>
        <v>13.3225</v>
      </c>
      <c r="M58">
        <f t="shared" si="6"/>
        <v>-6.7178409090909064</v>
      </c>
      <c r="N58">
        <f t="shared" si="7"/>
        <v>45.129386479855334</v>
      </c>
      <c r="O58">
        <f t="shared" si="8"/>
        <v>48.868123619685321</v>
      </c>
      <c r="P58">
        <f t="shared" si="11"/>
        <v>11.291134454871896</v>
      </c>
      <c r="Q58">
        <f t="shared" si="9"/>
        <v>0.55653850551454864</v>
      </c>
      <c r="R58">
        <f t="shared" si="10"/>
        <v>0.30973510812036731</v>
      </c>
      <c r="S58" s="2"/>
    </row>
    <row r="59" spans="1:19" x14ac:dyDescent="0.25">
      <c r="A59" t="s">
        <v>11</v>
      </c>
      <c r="B59">
        <v>56</v>
      </c>
      <c r="C59">
        <v>6.03</v>
      </c>
      <c r="E59" t="s">
        <v>20</v>
      </c>
      <c r="F59" s="2">
        <v>56</v>
      </c>
      <c r="G59" s="2">
        <f t="shared" si="1"/>
        <v>4.3260618716262114</v>
      </c>
      <c r="H59">
        <f t="shared" si="2"/>
        <v>18.714811317138079</v>
      </c>
      <c r="I59">
        <f t="shared" si="3"/>
        <v>-6.0417790374647007</v>
      </c>
      <c r="J59">
        <f t="shared" si="4"/>
        <v>36.503093937547888</v>
      </c>
      <c r="K59">
        <v>3.56</v>
      </c>
      <c r="L59">
        <f t="shared" si="5"/>
        <v>12.6736</v>
      </c>
      <c r="M59">
        <f t="shared" si="6"/>
        <v>-6.8078409090909062</v>
      </c>
      <c r="N59">
        <f t="shared" si="7"/>
        <v>46.346697843491697</v>
      </c>
      <c r="O59">
        <f t="shared" si="8"/>
        <v>41.131470494940068</v>
      </c>
      <c r="P59">
        <f t="shared" si="11"/>
        <v>15.400780262989313</v>
      </c>
      <c r="Q59">
        <f t="shared" si="9"/>
        <v>-0.76606187162621131</v>
      </c>
      <c r="R59">
        <f t="shared" si="10"/>
        <v>0.58685079115945382</v>
      </c>
      <c r="S59" s="2"/>
    </row>
    <row r="60" spans="1:19" x14ac:dyDescent="0.25">
      <c r="A60" t="s">
        <v>11</v>
      </c>
      <c r="B60">
        <v>57</v>
      </c>
      <c r="C60">
        <v>5.13</v>
      </c>
      <c r="E60" t="s">
        <v>20</v>
      </c>
      <c r="F60" s="2">
        <v>57</v>
      </c>
      <c r="G60" s="2">
        <f t="shared" si="1"/>
        <v>6.048131254538907</v>
      </c>
      <c r="H60">
        <f t="shared" si="2"/>
        <v>36.579891672130373</v>
      </c>
      <c r="I60">
        <f t="shared" si="3"/>
        <v>-4.3197096545520051</v>
      </c>
      <c r="J60">
        <f t="shared" si="4"/>
        <v>18.659891499629804</v>
      </c>
      <c r="K60">
        <v>3.5</v>
      </c>
      <c r="L60">
        <f t="shared" si="5"/>
        <v>12.25</v>
      </c>
      <c r="M60">
        <f t="shared" si="6"/>
        <v>-6.8678409090909067</v>
      </c>
      <c r="N60">
        <f t="shared" si="7"/>
        <v>47.167238752582612</v>
      </c>
      <c r="O60">
        <f t="shared" si="8"/>
        <v>29.667078680927208</v>
      </c>
      <c r="P60">
        <f t="shared" si="11"/>
        <v>21.168459390886174</v>
      </c>
      <c r="Q60">
        <f t="shared" si="9"/>
        <v>-2.548131254538907</v>
      </c>
      <c r="R60">
        <f t="shared" si="10"/>
        <v>6.4929728903580237</v>
      </c>
      <c r="S60" s="2"/>
    </row>
    <row r="61" spans="1:19" x14ac:dyDescent="0.25">
      <c r="A61" t="s">
        <v>11</v>
      </c>
      <c r="B61">
        <v>58</v>
      </c>
      <c r="C61">
        <v>4.53</v>
      </c>
      <c r="E61" t="s">
        <v>20</v>
      </c>
      <c r="F61" s="2">
        <v>58</v>
      </c>
      <c r="G61" s="2">
        <f t="shared" si="1"/>
        <v>8.120157823360902</v>
      </c>
      <c r="H61">
        <f t="shared" si="2"/>
        <v>65.93696307628926</v>
      </c>
      <c r="I61">
        <f t="shared" si="3"/>
        <v>-2.2476830857300101</v>
      </c>
      <c r="J61">
        <f t="shared" si="4"/>
        <v>5.05207925387678</v>
      </c>
      <c r="K61">
        <v>6.62</v>
      </c>
      <c r="L61">
        <f t="shared" si="5"/>
        <v>43.824400000000004</v>
      </c>
      <c r="M61">
        <f t="shared" si="6"/>
        <v>-3.7478409090909066</v>
      </c>
      <c r="N61">
        <f t="shared" si="7"/>
        <v>14.046311479855353</v>
      </c>
      <c r="O61">
        <f t="shared" si="8"/>
        <v>8.423958619370616</v>
      </c>
      <c r="P61">
        <f t="shared" si="11"/>
        <v>53.755444790649172</v>
      </c>
      <c r="Q61">
        <f t="shared" si="9"/>
        <v>-1.5001578233609019</v>
      </c>
      <c r="R61">
        <f t="shared" si="10"/>
        <v>2.2504734949909189</v>
      </c>
      <c r="S61" s="2"/>
    </row>
    <row r="62" spans="1:19" x14ac:dyDescent="0.25">
      <c r="A62" t="s">
        <v>11</v>
      </c>
      <c r="B62">
        <v>59</v>
      </c>
      <c r="C62">
        <v>4.1399999999999997</v>
      </c>
      <c r="E62" t="s">
        <v>20</v>
      </c>
      <c r="F62" s="2">
        <v>59</v>
      </c>
      <c r="G62" s="2">
        <f t="shared" si="1"/>
        <v>10.374278308302699</v>
      </c>
      <c r="H62">
        <f t="shared" si="2"/>
        <v>107.62565041811992</v>
      </c>
      <c r="I62">
        <f t="shared" si="3"/>
        <v>6.4373992117872092E-3</v>
      </c>
      <c r="J62">
        <f t="shared" si="4"/>
        <v>4.1440108611918582E-5</v>
      </c>
      <c r="K62">
        <v>10.15</v>
      </c>
      <c r="L62">
        <f t="shared" si="5"/>
        <v>103.02250000000001</v>
      </c>
      <c r="M62">
        <f t="shared" si="6"/>
        <v>-0.21784090909090637</v>
      </c>
      <c r="N62">
        <f t="shared" si="7"/>
        <v>4.7454661673552528E-2</v>
      </c>
      <c r="O62">
        <f t="shared" si="8"/>
        <v>-1.4023288964768097E-3</v>
      </c>
      <c r="P62">
        <f t="shared" si="11"/>
        <v>105.29892482927239</v>
      </c>
      <c r="Q62">
        <f t="shared" si="9"/>
        <v>-0.2242783083026989</v>
      </c>
      <c r="R62">
        <f t="shared" si="10"/>
        <v>5.0300759575120459E-2</v>
      </c>
      <c r="S62" s="2"/>
    </row>
    <row r="63" spans="1:19" x14ac:dyDescent="0.25">
      <c r="A63" t="s">
        <v>11</v>
      </c>
      <c r="B63">
        <v>60</v>
      </c>
      <c r="C63">
        <v>3.88</v>
      </c>
      <c r="E63" t="s">
        <v>20</v>
      </c>
      <c r="F63" s="2">
        <v>60</v>
      </c>
      <c r="G63" s="2">
        <f t="shared" si="1"/>
        <v>12.627877273445069</v>
      </c>
      <c r="H63">
        <f t="shared" si="2"/>
        <v>159.46328443319047</v>
      </c>
      <c r="I63">
        <f t="shared" si="3"/>
        <v>2.260036364354157</v>
      </c>
      <c r="J63">
        <f t="shared" si="4"/>
        <v>5.1077643682031555</v>
      </c>
      <c r="K63">
        <v>13.17</v>
      </c>
      <c r="L63">
        <f t="shared" si="5"/>
        <v>173.44890000000001</v>
      </c>
      <c r="M63">
        <f t="shared" si="6"/>
        <v>2.8021590909090932</v>
      </c>
      <c r="N63">
        <f t="shared" si="7"/>
        <v>7.852095570764476</v>
      </c>
      <c r="O63">
        <f t="shared" si="8"/>
        <v>6.3329814441601364</v>
      </c>
      <c r="P63">
        <f t="shared" si="11"/>
        <v>166.30914369127157</v>
      </c>
      <c r="Q63">
        <f t="shared" si="9"/>
        <v>0.54212272655493088</v>
      </c>
      <c r="R63">
        <f t="shared" si="10"/>
        <v>0.29389705064735233</v>
      </c>
      <c r="S63" s="2"/>
    </row>
    <row r="64" spans="1:19" x14ac:dyDescent="0.25">
      <c r="A64" t="s">
        <v>11</v>
      </c>
      <c r="B64">
        <v>61</v>
      </c>
      <c r="C64">
        <v>3.71</v>
      </c>
      <c r="E64" t="s">
        <v>20</v>
      </c>
      <c r="F64" s="2">
        <v>61</v>
      </c>
      <c r="G64" s="2">
        <f t="shared" si="1"/>
        <v>14.698381533301236</v>
      </c>
      <c r="H64">
        <f t="shared" si="2"/>
        <v>216.04241969849079</v>
      </c>
      <c r="I64">
        <f t="shared" si="3"/>
        <v>4.3305406242103235</v>
      </c>
      <c r="J64">
        <f t="shared" si="4"/>
        <v>18.753582097935936</v>
      </c>
      <c r="K64">
        <v>15.46</v>
      </c>
      <c r="L64">
        <f t="shared" si="5"/>
        <v>239.01160000000002</v>
      </c>
      <c r="M64">
        <f t="shared" si="6"/>
        <v>5.0921590909090941</v>
      </c>
      <c r="N64">
        <f t="shared" si="7"/>
        <v>25.930084207128132</v>
      </c>
      <c r="O64">
        <f t="shared" si="8"/>
        <v>22.051801808123741</v>
      </c>
      <c r="P64">
        <f t="shared" si="11"/>
        <v>227.23697850483711</v>
      </c>
      <c r="Q64">
        <f t="shared" si="9"/>
        <v>0.76161846669876532</v>
      </c>
      <c r="R64">
        <f t="shared" si="10"/>
        <v>0.5800626888165783</v>
      </c>
      <c r="S64" s="2"/>
    </row>
    <row r="65" spans="1:18" x14ac:dyDescent="0.25">
      <c r="A65" t="s">
        <v>11</v>
      </c>
      <c r="B65">
        <v>62</v>
      </c>
      <c r="C65">
        <v>3.6</v>
      </c>
      <c r="E65" t="s">
        <v>20</v>
      </c>
      <c r="F65">
        <v>62</v>
      </c>
      <c r="G65">
        <f t="shared" si="1"/>
        <v>16.418051146500666</v>
      </c>
      <c r="H65">
        <f t="shared" si="2"/>
        <v>269.55240344911181</v>
      </c>
      <c r="I65">
        <f t="shared" si="3"/>
        <v>6.0502102374097539</v>
      </c>
      <c r="J65">
        <f t="shared" si="4"/>
        <v>36.605043916857788</v>
      </c>
      <c r="K65">
        <v>17.11</v>
      </c>
      <c r="L65">
        <f t="shared" si="5"/>
        <v>292.75209999999998</v>
      </c>
      <c r="M65">
        <f t="shared" si="6"/>
        <v>6.7421590909090927</v>
      </c>
      <c r="N65">
        <f t="shared" si="7"/>
        <v>45.456709207128121</v>
      </c>
      <c r="O65">
        <f t="shared" si="8"/>
        <v>40.791479954063433</v>
      </c>
      <c r="P65">
        <f t="shared" si="11"/>
        <v>280.91285511662636</v>
      </c>
      <c r="Q65">
        <f t="shared" si="9"/>
        <v>0.69194885349933344</v>
      </c>
      <c r="R65">
        <f t="shared" si="10"/>
        <v>0.478793215859042</v>
      </c>
    </row>
    <row r="66" spans="1:18" x14ac:dyDescent="0.25">
      <c r="A66" t="s">
        <v>11</v>
      </c>
      <c r="B66">
        <v>63</v>
      </c>
      <c r="C66">
        <v>3.53</v>
      </c>
      <c r="E66" t="s">
        <v>20</v>
      </c>
      <c r="F66">
        <v>63</v>
      </c>
      <c r="G66">
        <f t="shared" si="1"/>
        <v>17.647568708250894</v>
      </c>
      <c r="H66">
        <f t="shared" si="2"/>
        <v>311.43668131243612</v>
      </c>
      <c r="I66">
        <f t="shared" si="3"/>
        <v>7.279727799159982</v>
      </c>
      <c r="J66">
        <f t="shared" si="4"/>
        <v>52.994436829862636</v>
      </c>
      <c r="K66">
        <v>18.239999999999998</v>
      </c>
      <c r="L66">
        <f t="shared" si="5"/>
        <v>332.69759999999997</v>
      </c>
      <c r="M66">
        <f t="shared" si="6"/>
        <v>7.8721590909090917</v>
      </c>
      <c r="N66">
        <f t="shared" si="7"/>
        <v>61.97088875258266</v>
      </c>
      <c r="O66">
        <f t="shared" si="8"/>
        <v>57.30717537350089</v>
      </c>
      <c r="P66">
        <f t="shared" si="11"/>
        <v>321.8916532384963</v>
      </c>
      <c r="Q66">
        <f t="shared" si="9"/>
        <v>0.59243129174910436</v>
      </c>
      <c r="R66">
        <f t="shared" si="10"/>
        <v>0.35097483544351243</v>
      </c>
    </row>
    <row r="67" spans="1:18" x14ac:dyDescent="0.25">
      <c r="A67" t="s">
        <v>11</v>
      </c>
      <c r="B67">
        <v>64</v>
      </c>
      <c r="C67">
        <v>3.48</v>
      </c>
      <c r="E67" t="s">
        <v>20</v>
      </c>
      <c r="F67">
        <v>64</v>
      </c>
      <c r="G67">
        <f t="shared" si="1"/>
        <v>18.28732601792143</v>
      </c>
      <c r="H67">
        <f t="shared" si="2"/>
        <v>334.42629288574608</v>
      </c>
      <c r="I67">
        <f t="shared" si="3"/>
        <v>7.9194851088305178</v>
      </c>
      <c r="J67">
        <f t="shared" si="4"/>
        <v>62.718244388988317</v>
      </c>
      <c r="K67">
        <v>19</v>
      </c>
      <c r="L67">
        <f t="shared" si="5"/>
        <v>361</v>
      </c>
      <c r="M67">
        <f t="shared" si="6"/>
        <v>8.6321590909090933</v>
      </c>
      <c r="N67">
        <f t="shared" si="7"/>
        <v>74.514170570764506</v>
      </c>
      <c r="O67">
        <f t="shared" si="8"/>
        <v>68.36225537751055</v>
      </c>
      <c r="P67">
        <f t="shared" si="11"/>
        <v>347.45919434050717</v>
      </c>
      <c r="Q67">
        <f t="shared" si="9"/>
        <v>0.71267398207857013</v>
      </c>
      <c r="R67">
        <f t="shared" si="10"/>
        <v>0.50790420473172615</v>
      </c>
    </row>
    <row r="68" spans="1:18" x14ac:dyDescent="0.25">
      <c r="A68" t="s">
        <v>11</v>
      </c>
      <c r="B68">
        <v>65</v>
      </c>
      <c r="C68">
        <v>5.97</v>
      </c>
      <c r="E68" t="s">
        <v>20</v>
      </c>
      <c r="F68">
        <v>65</v>
      </c>
      <c r="G68">
        <f t="shared" ref="G68:G103" si="12">$U$3*SIN(((2*PI())/$U$6)*F68+$U$4)+$U$5</f>
        <v>18.28549374306597</v>
      </c>
      <c r="H68">
        <f t="shared" ref="H68:H103" si="13">G68^2</f>
        <v>334.35928142770473</v>
      </c>
      <c r="I68">
        <f t="shared" ref="I68:I103" si="14">G68-$U$19</f>
        <v>7.9176528339750583</v>
      </c>
      <c r="J68">
        <f t="shared" ref="J68:J103" si="15">I68^2</f>
        <v>62.689226399353274</v>
      </c>
      <c r="K68">
        <v>19.510000000000002</v>
      </c>
      <c r="L68">
        <f t="shared" ref="L68:L103" si="16">K68^2</f>
        <v>380.64010000000007</v>
      </c>
      <c r="M68">
        <f t="shared" ref="M68:M103" si="17">K68-$U$20</f>
        <v>9.1421590909090948</v>
      </c>
      <c r="N68">
        <f t="shared" ref="N68:N103" si="18">M68^2</f>
        <v>83.579072843491801</v>
      </c>
      <c r="O68">
        <f t="shared" ref="O68:O103" si="19">I68*M68</f>
        <v>72.384441834787239</v>
      </c>
      <c r="P68">
        <f t="shared" ref="P68:P103" si="20">G68*K68</f>
        <v>356.7499829272171</v>
      </c>
      <c r="Q68">
        <f t="shared" ref="Q68:Q103" si="21">C169-G68</f>
        <v>1.2245062569340313</v>
      </c>
      <c r="R68">
        <f t="shared" ref="R68:R103" si="22">Q68^2</f>
        <v>1.4994155732705918</v>
      </c>
    </row>
    <row r="69" spans="1:18" x14ac:dyDescent="0.25">
      <c r="A69" t="s">
        <v>11</v>
      </c>
      <c r="B69">
        <v>66</v>
      </c>
      <c r="C69">
        <v>8.8000000000000007</v>
      </c>
      <c r="E69" t="s">
        <v>20</v>
      </c>
      <c r="F69">
        <v>66</v>
      </c>
      <c r="G69">
        <f t="shared" si="12"/>
        <v>17.642220323696364</v>
      </c>
      <c r="H69">
        <f t="shared" si="13"/>
        <v>311.24793794984504</v>
      </c>
      <c r="I69">
        <f t="shared" si="14"/>
        <v>7.2743794146054519</v>
      </c>
      <c r="J69">
        <f t="shared" si="15"/>
        <v>52.916595867635557</v>
      </c>
      <c r="K69">
        <v>19.84</v>
      </c>
      <c r="L69">
        <f t="shared" si="16"/>
        <v>393.62560000000002</v>
      </c>
      <c r="M69">
        <f t="shared" si="17"/>
        <v>9.4721590909090931</v>
      </c>
      <c r="N69">
        <f t="shared" si="18"/>
        <v>89.721797843491771</v>
      </c>
      <c r="O69">
        <f t="shared" si="19"/>
        <v>68.904079102777004</v>
      </c>
      <c r="P69">
        <f t="shared" si="20"/>
        <v>350.02165122213586</v>
      </c>
      <c r="Q69">
        <f t="shared" si="21"/>
        <v>2.1977796763036359</v>
      </c>
      <c r="R69">
        <f t="shared" si="22"/>
        <v>4.8302355055733148</v>
      </c>
    </row>
    <row r="70" spans="1:18" x14ac:dyDescent="0.25">
      <c r="A70" t="s">
        <v>11</v>
      </c>
      <c r="B70">
        <v>67</v>
      </c>
      <c r="C70">
        <v>11.22</v>
      </c>
      <c r="E70" t="s">
        <v>20</v>
      </c>
      <c r="F70">
        <v>67</v>
      </c>
      <c r="G70">
        <f t="shared" si="12"/>
        <v>16.409619946555583</v>
      </c>
      <c r="H70">
        <f t="shared" si="13"/>
        <v>269.27562679039488</v>
      </c>
      <c r="I70">
        <f t="shared" si="14"/>
        <v>6.0417790374646714</v>
      </c>
      <c r="J70">
        <f t="shared" si="15"/>
        <v>36.503093937547533</v>
      </c>
      <c r="K70">
        <v>16.899999999999999</v>
      </c>
      <c r="L70">
        <f t="shared" si="16"/>
        <v>285.60999999999996</v>
      </c>
      <c r="M70">
        <f t="shared" si="17"/>
        <v>6.5321590909090919</v>
      </c>
      <c r="N70">
        <f t="shared" si="18"/>
        <v>42.669102388946293</v>
      </c>
      <c r="O70">
        <f t="shared" si="19"/>
        <v>39.465861864838836</v>
      </c>
      <c r="P70">
        <f t="shared" si="20"/>
        <v>277.32257709678936</v>
      </c>
      <c r="Q70">
        <f t="shared" si="21"/>
        <v>0.49038005344441515</v>
      </c>
      <c r="R70">
        <f t="shared" si="22"/>
        <v>0.24047259681614747</v>
      </c>
    </row>
    <row r="71" spans="1:18" x14ac:dyDescent="0.25">
      <c r="A71" t="s">
        <v>11</v>
      </c>
      <c r="B71">
        <v>68</v>
      </c>
      <c r="C71">
        <v>13.05</v>
      </c>
      <c r="E71" t="s">
        <v>20</v>
      </c>
      <c r="F71">
        <v>68</v>
      </c>
      <c r="G71">
        <f t="shared" si="12"/>
        <v>14.687550563642908</v>
      </c>
      <c r="H71">
        <f t="shared" si="13"/>
        <v>215.7241415595671</v>
      </c>
      <c r="I71">
        <f t="shared" si="14"/>
        <v>4.3197096545519962</v>
      </c>
      <c r="J71">
        <f t="shared" si="15"/>
        <v>18.659891499629726</v>
      </c>
      <c r="K71">
        <v>13.48</v>
      </c>
      <c r="L71">
        <f t="shared" si="16"/>
        <v>181.71040000000002</v>
      </c>
      <c r="M71">
        <f t="shared" si="17"/>
        <v>3.1121590909090937</v>
      </c>
      <c r="N71">
        <f t="shared" si="18"/>
        <v>9.6855342071281161</v>
      </c>
      <c r="O71">
        <f t="shared" si="19"/>
        <v>13.443623671501776</v>
      </c>
      <c r="P71">
        <f t="shared" si="20"/>
        <v>197.98818159790642</v>
      </c>
      <c r="Q71">
        <f t="shared" si="21"/>
        <v>-1.2075505636429078</v>
      </c>
      <c r="R71">
        <f t="shared" si="22"/>
        <v>1.4581783637543044</v>
      </c>
    </row>
    <row r="72" spans="1:18" x14ac:dyDescent="0.25">
      <c r="A72" t="s">
        <v>11</v>
      </c>
      <c r="B72">
        <v>69</v>
      </c>
      <c r="C72">
        <v>14.37</v>
      </c>
      <c r="E72" t="s">
        <v>20</v>
      </c>
      <c r="F72">
        <v>69</v>
      </c>
      <c r="G72">
        <f t="shared" si="12"/>
        <v>12.615523994820911</v>
      </c>
      <c r="H72">
        <f t="shared" si="13"/>
        <v>159.15144566390217</v>
      </c>
      <c r="I72">
        <f t="shared" si="14"/>
        <v>2.2476830857299994</v>
      </c>
      <c r="J72">
        <f t="shared" si="15"/>
        <v>5.0520792538767321</v>
      </c>
      <c r="K72">
        <v>10.54</v>
      </c>
      <c r="L72">
        <f t="shared" si="16"/>
        <v>111.09159999999999</v>
      </c>
      <c r="M72">
        <f t="shared" si="17"/>
        <v>0.17215909090909243</v>
      </c>
      <c r="N72">
        <f t="shared" si="18"/>
        <v>2.9638752582645152E-2</v>
      </c>
      <c r="O72">
        <f t="shared" si="19"/>
        <v>0.38695907669102036</v>
      </c>
      <c r="P72">
        <f t="shared" si="20"/>
        <v>132.96762290541238</v>
      </c>
      <c r="Q72">
        <f t="shared" si="21"/>
        <v>-2.0755239948209123</v>
      </c>
      <c r="R72">
        <f t="shared" si="22"/>
        <v>4.3077998530773582</v>
      </c>
    </row>
    <row r="73" spans="1:18" x14ac:dyDescent="0.25">
      <c r="A73" t="s">
        <v>11</v>
      </c>
      <c r="B73">
        <v>70</v>
      </c>
      <c r="C73">
        <v>15.27</v>
      </c>
      <c r="E73" t="s">
        <v>20</v>
      </c>
      <c r="F73">
        <v>70</v>
      </c>
      <c r="G73">
        <f t="shared" si="12"/>
        <v>10.361403509879116</v>
      </c>
      <c r="H73">
        <f t="shared" si="13"/>
        <v>107.35868269453526</v>
      </c>
      <c r="I73">
        <f t="shared" si="14"/>
        <v>-6.437399211796091E-3</v>
      </c>
      <c r="J73">
        <f t="shared" si="15"/>
        <v>4.1440108612032931E-5</v>
      </c>
      <c r="K73">
        <v>8.2899999999999991</v>
      </c>
      <c r="L73">
        <f t="shared" si="16"/>
        <v>68.724099999999993</v>
      </c>
      <c r="M73">
        <f t="shared" si="17"/>
        <v>-2.0778409090909076</v>
      </c>
      <c r="N73">
        <f t="shared" si="18"/>
        <v>4.3174228434917294</v>
      </c>
      <c r="O73">
        <f t="shared" si="19"/>
        <v>1.3375891430419482E-2</v>
      </c>
      <c r="P73">
        <f t="shared" si="20"/>
        <v>85.896035096897862</v>
      </c>
      <c r="Q73">
        <f t="shared" si="21"/>
        <v>-2.0714035098791168</v>
      </c>
      <c r="R73">
        <f t="shared" si="22"/>
        <v>4.2907125007395246</v>
      </c>
    </row>
    <row r="74" spans="1:18" x14ac:dyDescent="0.25">
      <c r="A74" t="s">
        <v>11</v>
      </c>
      <c r="B74">
        <v>71</v>
      </c>
      <c r="C74">
        <v>15.88</v>
      </c>
      <c r="E74" t="s">
        <v>20</v>
      </c>
      <c r="F74">
        <v>71</v>
      </c>
      <c r="G74">
        <f t="shared" si="12"/>
        <v>8.1078045447367444</v>
      </c>
      <c r="H74">
        <f t="shared" si="13"/>
        <v>65.736494535653804</v>
      </c>
      <c r="I74">
        <f t="shared" si="14"/>
        <v>-2.2600363643541677</v>
      </c>
      <c r="J74">
        <f t="shared" si="15"/>
        <v>5.1077643682032043</v>
      </c>
      <c r="K74">
        <v>6.68</v>
      </c>
      <c r="L74">
        <f t="shared" si="16"/>
        <v>44.622399999999999</v>
      </c>
      <c r="M74">
        <f t="shared" si="17"/>
        <v>-3.687840909090907</v>
      </c>
      <c r="N74">
        <f t="shared" si="18"/>
        <v>13.600170570764448</v>
      </c>
      <c r="O74">
        <f t="shared" si="19"/>
        <v>8.3346545604983824</v>
      </c>
      <c r="P74">
        <f t="shared" si="20"/>
        <v>54.160134358841454</v>
      </c>
      <c r="Q74">
        <f t="shared" si="21"/>
        <v>-1.4278045447367447</v>
      </c>
      <c r="R74">
        <f t="shared" si="22"/>
        <v>2.0386258179709027</v>
      </c>
    </row>
    <row r="75" spans="1:18" x14ac:dyDescent="0.25">
      <c r="A75" t="s">
        <v>11</v>
      </c>
      <c r="B75">
        <v>72</v>
      </c>
      <c r="C75">
        <v>16.29</v>
      </c>
      <c r="E75" t="s">
        <v>20</v>
      </c>
      <c r="F75">
        <v>72</v>
      </c>
      <c r="G75">
        <f t="shared" si="12"/>
        <v>6.0373002848805788</v>
      </c>
      <c r="H75">
        <f t="shared" si="13"/>
        <v>36.44899472981912</v>
      </c>
      <c r="I75">
        <f t="shared" si="14"/>
        <v>-4.3305406242103333</v>
      </c>
      <c r="J75">
        <f t="shared" si="15"/>
        <v>18.753582097936022</v>
      </c>
      <c r="K75">
        <v>5.57</v>
      </c>
      <c r="L75">
        <f t="shared" si="16"/>
        <v>31.024900000000002</v>
      </c>
      <c r="M75">
        <f t="shared" si="17"/>
        <v>-4.7978409090909064</v>
      </c>
      <c r="N75">
        <f t="shared" si="18"/>
        <v>23.019277388946257</v>
      </c>
      <c r="O75">
        <f t="shared" si="19"/>
        <v>20.777244965316406</v>
      </c>
      <c r="P75">
        <f t="shared" si="20"/>
        <v>33.627762586784826</v>
      </c>
      <c r="Q75">
        <f t="shared" si="21"/>
        <v>-0.46730028488057851</v>
      </c>
      <c r="R75">
        <f t="shared" si="22"/>
        <v>0.21836955624946983</v>
      </c>
    </row>
    <row r="76" spans="1:18" x14ac:dyDescent="0.25">
      <c r="A76" t="s">
        <v>11</v>
      </c>
      <c r="B76">
        <v>73</v>
      </c>
      <c r="C76">
        <v>16.55</v>
      </c>
      <c r="E76" t="s">
        <v>20</v>
      </c>
      <c r="F76">
        <v>73</v>
      </c>
      <c r="G76">
        <f t="shared" si="12"/>
        <v>4.3176306716811466</v>
      </c>
      <c r="H76">
        <f t="shared" si="13"/>
        <v>18.641934617041787</v>
      </c>
      <c r="I76">
        <f t="shared" si="14"/>
        <v>-6.0502102374097655</v>
      </c>
      <c r="J76">
        <f t="shared" si="15"/>
        <v>36.60504391685793</v>
      </c>
      <c r="K76">
        <v>4.82</v>
      </c>
      <c r="L76">
        <f t="shared" si="16"/>
        <v>23.232400000000002</v>
      </c>
      <c r="M76">
        <f t="shared" si="17"/>
        <v>-5.5478409090909064</v>
      </c>
      <c r="N76">
        <f t="shared" si="18"/>
        <v>30.778538752582616</v>
      </c>
      <c r="O76">
        <f t="shared" si="19"/>
        <v>33.565603863702499</v>
      </c>
      <c r="P76">
        <f t="shared" si="20"/>
        <v>20.810979837503126</v>
      </c>
      <c r="Q76">
        <f t="shared" si="21"/>
        <v>0.50236932831885373</v>
      </c>
      <c r="R76">
        <f t="shared" si="22"/>
        <v>0.25237494203553623</v>
      </c>
    </row>
    <row r="77" spans="1:18" x14ac:dyDescent="0.25">
      <c r="A77" t="s">
        <v>11</v>
      </c>
      <c r="B77">
        <v>74</v>
      </c>
      <c r="C77">
        <v>14.2</v>
      </c>
      <c r="E77" t="s">
        <v>20</v>
      </c>
      <c r="F77">
        <v>74</v>
      </c>
      <c r="G77">
        <f t="shared" si="12"/>
        <v>3.088113109930922</v>
      </c>
      <c r="H77">
        <f t="shared" si="13"/>
        <v>9.5364425797272308</v>
      </c>
      <c r="I77">
        <f t="shared" si="14"/>
        <v>-7.27972779915999</v>
      </c>
      <c r="J77">
        <f t="shared" si="15"/>
        <v>52.99443682986275</v>
      </c>
      <c r="K77">
        <v>4.32</v>
      </c>
      <c r="L77">
        <f t="shared" si="16"/>
        <v>18.662400000000002</v>
      </c>
      <c r="M77">
        <f t="shared" si="17"/>
        <v>-6.0478409090909064</v>
      </c>
      <c r="N77">
        <f t="shared" si="18"/>
        <v>36.576379661673521</v>
      </c>
      <c r="O77">
        <f t="shared" si="19"/>
        <v>44.026635590806094</v>
      </c>
      <c r="P77">
        <f t="shared" si="20"/>
        <v>13.340648634901584</v>
      </c>
      <c r="Q77">
        <f t="shared" si="21"/>
        <v>1.2318868900690783</v>
      </c>
      <c r="R77">
        <f t="shared" si="22"/>
        <v>1.5175453099240652</v>
      </c>
    </row>
    <row r="78" spans="1:18" x14ac:dyDescent="0.25">
      <c r="A78" t="s">
        <v>11</v>
      </c>
      <c r="B78">
        <v>75</v>
      </c>
      <c r="C78">
        <v>11.47</v>
      </c>
      <c r="E78" t="s">
        <v>20</v>
      </c>
      <c r="F78">
        <v>75</v>
      </c>
      <c r="G78">
        <f t="shared" si="12"/>
        <v>2.4483558002603862</v>
      </c>
      <c r="H78">
        <f t="shared" si="13"/>
        <v>5.9944461246686762</v>
      </c>
      <c r="I78">
        <f t="shared" si="14"/>
        <v>-7.9194851088305258</v>
      </c>
      <c r="J78">
        <f t="shared" si="15"/>
        <v>62.718244388988445</v>
      </c>
      <c r="K78">
        <v>3.99</v>
      </c>
      <c r="L78">
        <f t="shared" si="16"/>
        <v>15.920100000000001</v>
      </c>
      <c r="M78">
        <f t="shared" si="17"/>
        <v>-6.3778409090909065</v>
      </c>
      <c r="N78">
        <f t="shared" si="18"/>
        <v>40.676854661673524</v>
      </c>
      <c r="O78">
        <f t="shared" si="19"/>
        <v>50.509216106035581</v>
      </c>
      <c r="P78">
        <f t="shared" si="20"/>
        <v>9.7689396430389408</v>
      </c>
      <c r="Q78">
        <f t="shared" si="21"/>
        <v>1.541644199739614</v>
      </c>
      <c r="R78">
        <f t="shared" si="22"/>
        <v>2.3766668385907948</v>
      </c>
    </row>
    <row r="79" spans="1:18" x14ac:dyDescent="0.25">
      <c r="A79" t="s">
        <v>11</v>
      </c>
      <c r="B79">
        <v>76</v>
      </c>
      <c r="C79">
        <v>9.11</v>
      </c>
      <c r="E79" t="s">
        <v>20</v>
      </c>
      <c r="F79">
        <v>76</v>
      </c>
      <c r="G79">
        <f t="shared" si="12"/>
        <v>2.4501880751158431</v>
      </c>
      <c r="H79">
        <f t="shared" si="13"/>
        <v>6.0034216034398806</v>
      </c>
      <c r="I79">
        <f t="shared" si="14"/>
        <v>-7.9176528339750689</v>
      </c>
      <c r="J79">
        <f t="shared" si="15"/>
        <v>62.689226399353437</v>
      </c>
      <c r="K79">
        <v>3.78</v>
      </c>
      <c r="L79">
        <f t="shared" si="16"/>
        <v>14.288399999999999</v>
      </c>
      <c r="M79">
        <f t="shared" si="17"/>
        <v>-6.5878409090909074</v>
      </c>
      <c r="N79">
        <f t="shared" si="18"/>
        <v>43.399647843491714</v>
      </c>
      <c r="O79">
        <f t="shared" si="19"/>
        <v>52.160237243640516</v>
      </c>
      <c r="P79">
        <f t="shared" si="20"/>
        <v>9.261710923937887</v>
      </c>
      <c r="Q79">
        <f t="shared" si="21"/>
        <v>1.3298119248841567</v>
      </c>
      <c r="R79">
        <f t="shared" si="22"/>
        <v>1.768399755564106</v>
      </c>
    </row>
    <row r="80" spans="1:18" x14ac:dyDescent="0.25">
      <c r="A80" t="s">
        <v>11</v>
      </c>
      <c r="B80">
        <v>77</v>
      </c>
      <c r="C80">
        <v>7.32</v>
      </c>
      <c r="E80" t="s">
        <v>20</v>
      </c>
      <c r="F80">
        <v>77</v>
      </c>
      <c r="G80">
        <f t="shared" si="12"/>
        <v>3.0934614944854504</v>
      </c>
      <c r="H80">
        <f t="shared" si="13"/>
        <v>9.5695040178641566</v>
      </c>
      <c r="I80">
        <f t="shared" si="14"/>
        <v>-7.2743794146054617</v>
      </c>
      <c r="J80">
        <f t="shared" si="15"/>
        <v>52.916595867635699</v>
      </c>
      <c r="K80">
        <v>3.65</v>
      </c>
      <c r="L80">
        <f t="shared" si="16"/>
        <v>13.3225</v>
      </c>
      <c r="M80">
        <f t="shared" si="17"/>
        <v>-6.7178409090909064</v>
      </c>
      <c r="N80">
        <f t="shared" si="18"/>
        <v>45.129386479855334</v>
      </c>
      <c r="O80">
        <f t="shared" si="19"/>
        <v>48.868123619685328</v>
      </c>
      <c r="P80">
        <f t="shared" si="20"/>
        <v>11.291134454871894</v>
      </c>
      <c r="Q80">
        <f t="shared" si="21"/>
        <v>0.55653850551454953</v>
      </c>
      <c r="R80">
        <f t="shared" si="22"/>
        <v>0.30973510812036825</v>
      </c>
    </row>
    <row r="81" spans="1:18" x14ac:dyDescent="0.25">
      <c r="A81" t="s">
        <v>11</v>
      </c>
      <c r="B81">
        <v>78</v>
      </c>
      <c r="C81">
        <v>6.03</v>
      </c>
      <c r="E81" t="s">
        <v>20</v>
      </c>
      <c r="F81">
        <v>78</v>
      </c>
      <c r="G81">
        <f t="shared" si="12"/>
        <v>4.3260618716262291</v>
      </c>
      <c r="H81">
        <f t="shared" si="13"/>
        <v>18.714811317138231</v>
      </c>
      <c r="I81">
        <f t="shared" si="14"/>
        <v>-6.0417790374646829</v>
      </c>
      <c r="J81">
        <f t="shared" si="15"/>
        <v>36.503093937547668</v>
      </c>
      <c r="K81">
        <v>3.56</v>
      </c>
      <c r="L81">
        <f t="shared" si="16"/>
        <v>12.6736</v>
      </c>
      <c r="M81">
        <f t="shared" si="17"/>
        <v>-6.8078409090909062</v>
      </c>
      <c r="N81">
        <f t="shared" si="18"/>
        <v>46.346697843491697</v>
      </c>
      <c r="O81">
        <f t="shared" si="19"/>
        <v>41.131470494939947</v>
      </c>
      <c r="P81">
        <f t="shared" si="20"/>
        <v>15.400780262989375</v>
      </c>
      <c r="Q81">
        <f t="shared" si="21"/>
        <v>-0.76606187162622907</v>
      </c>
      <c r="R81">
        <f t="shared" si="22"/>
        <v>0.58685079115948102</v>
      </c>
    </row>
    <row r="82" spans="1:18" x14ac:dyDescent="0.25">
      <c r="A82" t="s">
        <v>11</v>
      </c>
      <c r="B82">
        <v>79</v>
      </c>
      <c r="C82">
        <v>5.13</v>
      </c>
      <c r="E82" t="s">
        <v>20</v>
      </c>
      <c r="F82">
        <v>79</v>
      </c>
      <c r="G82">
        <f t="shared" si="12"/>
        <v>6.0481312545389052</v>
      </c>
      <c r="H82">
        <f t="shared" si="13"/>
        <v>36.579891672130351</v>
      </c>
      <c r="I82">
        <f t="shared" si="14"/>
        <v>-4.3197096545520068</v>
      </c>
      <c r="J82">
        <f t="shared" si="15"/>
        <v>18.659891499629818</v>
      </c>
      <c r="K82">
        <v>3.5</v>
      </c>
      <c r="L82">
        <f t="shared" si="16"/>
        <v>12.25</v>
      </c>
      <c r="M82">
        <f t="shared" si="17"/>
        <v>-6.8678409090909067</v>
      </c>
      <c r="N82">
        <f t="shared" si="18"/>
        <v>47.167238752582612</v>
      </c>
      <c r="O82">
        <f t="shared" si="19"/>
        <v>29.667078680927222</v>
      </c>
      <c r="P82">
        <f t="shared" si="20"/>
        <v>21.16845939088617</v>
      </c>
      <c r="Q82">
        <f t="shared" si="21"/>
        <v>-2.5481312545389052</v>
      </c>
      <c r="R82">
        <f t="shared" si="22"/>
        <v>6.4929728903580148</v>
      </c>
    </row>
    <row r="83" spans="1:18" x14ac:dyDescent="0.25">
      <c r="A83" t="s">
        <v>11</v>
      </c>
      <c r="B83">
        <v>80</v>
      </c>
      <c r="C83">
        <v>4.53</v>
      </c>
      <c r="E83" t="s">
        <v>20</v>
      </c>
      <c r="F83">
        <v>80</v>
      </c>
      <c r="G83">
        <f t="shared" si="12"/>
        <v>8.120157823360902</v>
      </c>
      <c r="H83">
        <f t="shared" si="13"/>
        <v>65.93696307628926</v>
      </c>
      <c r="I83">
        <f t="shared" si="14"/>
        <v>-2.2476830857300101</v>
      </c>
      <c r="J83">
        <f t="shared" si="15"/>
        <v>5.05207925387678</v>
      </c>
      <c r="K83">
        <v>6.62</v>
      </c>
      <c r="L83">
        <f t="shared" si="16"/>
        <v>43.824400000000004</v>
      </c>
      <c r="M83">
        <f t="shared" si="17"/>
        <v>-3.7478409090909066</v>
      </c>
      <c r="N83">
        <f t="shared" si="18"/>
        <v>14.046311479855353</v>
      </c>
      <c r="O83">
        <f t="shared" si="19"/>
        <v>8.423958619370616</v>
      </c>
      <c r="P83">
        <f t="shared" si="20"/>
        <v>53.755444790649172</v>
      </c>
      <c r="Q83">
        <f t="shared" si="21"/>
        <v>-1.5001578233609019</v>
      </c>
      <c r="R83">
        <f t="shared" si="22"/>
        <v>2.2504734949909189</v>
      </c>
    </row>
    <row r="84" spans="1:18" x14ac:dyDescent="0.25">
      <c r="A84" t="s">
        <v>11</v>
      </c>
      <c r="B84">
        <v>81</v>
      </c>
      <c r="C84">
        <v>4.1399999999999997</v>
      </c>
      <c r="E84" t="s">
        <v>20</v>
      </c>
      <c r="F84">
        <v>81</v>
      </c>
      <c r="G84">
        <f t="shared" si="12"/>
        <v>10.374278308302697</v>
      </c>
      <c r="H84">
        <f t="shared" si="13"/>
        <v>107.62565041811987</v>
      </c>
      <c r="I84">
        <f t="shared" si="14"/>
        <v>6.4373992117854328E-3</v>
      </c>
      <c r="J84">
        <f t="shared" si="15"/>
        <v>4.1440108611895712E-5</v>
      </c>
      <c r="K84">
        <v>10.15</v>
      </c>
      <c r="L84">
        <f t="shared" si="16"/>
        <v>103.02250000000001</v>
      </c>
      <c r="M84">
        <f t="shared" si="17"/>
        <v>-0.21784090909090637</v>
      </c>
      <c r="N84">
        <f t="shared" si="18"/>
        <v>4.7454661673552528E-2</v>
      </c>
      <c r="O84">
        <f t="shared" si="19"/>
        <v>-1.4023288964764228E-3</v>
      </c>
      <c r="P84">
        <f t="shared" si="20"/>
        <v>105.29892482927238</v>
      </c>
      <c r="Q84">
        <f t="shared" si="21"/>
        <v>-0.22427830830269713</v>
      </c>
      <c r="R84">
        <f t="shared" si="22"/>
        <v>5.0300759575119661E-2</v>
      </c>
    </row>
    <row r="85" spans="1:18" x14ac:dyDescent="0.25">
      <c r="A85" t="s">
        <v>11</v>
      </c>
      <c r="B85">
        <v>82</v>
      </c>
      <c r="C85">
        <v>3.88</v>
      </c>
      <c r="E85" t="s">
        <v>20</v>
      </c>
      <c r="F85">
        <v>82</v>
      </c>
      <c r="G85">
        <f t="shared" si="12"/>
        <v>12.627877273445067</v>
      </c>
      <c r="H85">
        <f t="shared" si="13"/>
        <v>159.46328443319044</v>
      </c>
      <c r="I85">
        <f t="shared" si="14"/>
        <v>2.2600363643541552</v>
      </c>
      <c r="J85">
        <f t="shared" si="15"/>
        <v>5.1077643682031475</v>
      </c>
      <c r="K85">
        <v>13.17</v>
      </c>
      <c r="L85">
        <f t="shared" si="16"/>
        <v>173.44890000000001</v>
      </c>
      <c r="M85">
        <f t="shared" si="17"/>
        <v>2.8021590909090932</v>
      </c>
      <c r="N85">
        <f t="shared" si="18"/>
        <v>7.852095570764476</v>
      </c>
      <c r="O85">
        <f t="shared" si="19"/>
        <v>6.332981444160132</v>
      </c>
      <c r="P85">
        <f t="shared" si="20"/>
        <v>166.30914369127154</v>
      </c>
      <c r="Q85">
        <f t="shared" si="21"/>
        <v>0.54212272655493265</v>
      </c>
      <c r="R85">
        <f t="shared" si="22"/>
        <v>0.29389705064735427</v>
      </c>
    </row>
    <row r="86" spans="1:18" x14ac:dyDescent="0.25">
      <c r="A86" t="s">
        <v>11</v>
      </c>
      <c r="B86">
        <v>83</v>
      </c>
      <c r="C86">
        <v>3.71</v>
      </c>
      <c r="E86" t="s">
        <v>20</v>
      </c>
      <c r="F86">
        <v>83</v>
      </c>
      <c r="G86">
        <f t="shared" si="12"/>
        <v>14.698381533301234</v>
      </c>
      <c r="H86">
        <f t="shared" si="13"/>
        <v>216.04241969849073</v>
      </c>
      <c r="I86">
        <f t="shared" si="14"/>
        <v>4.3305406242103217</v>
      </c>
      <c r="J86">
        <f t="shared" si="15"/>
        <v>18.753582097935922</v>
      </c>
      <c r="K86">
        <v>15.46</v>
      </c>
      <c r="L86">
        <f t="shared" si="16"/>
        <v>239.01160000000002</v>
      </c>
      <c r="M86">
        <f t="shared" si="17"/>
        <v>5.0921590909090941</v>
      </c>
      <c r="N86">
        <f t="shared" si="18"/>
        <v>25.930084207128132</v>
      </c>
      <c r="O86">
        <f t="shared" si="19"/>
        <v>22.051801808123734</v>
      </c>
      <c r="P86">
        <f t="shared" si="20"/>
        <v>227.23697850483708</v>
      </c>
      <c r="Q86">
        <f t="shared" si="21"/>
        <v>0.76161846669876709</v>
      </c>
      <c r="R86">
        <f t="shared" si="22"/>
        <v>0.58006268881658096</v>
      </c>
    </row>
    <row r="87" spans="1:18" x14ac:dyDescent="0.25">
      <c r="A87" t="s">
        <v>11</v>
      </c>
      <c r="B87">
        <v>84</v>
      </c>
      <c r="C87">
        <v>3.6</v>
      </c>
      <c r="E87" t="s">
        <v>20</v>
      </c>
      <c r="F87">
        <v>84</v>
      </c>
      <c r="G87">
        <f t="shared" si="12"/>
        <v>16.418051146500666</v>
      </c>
      <c r="H87">
        <f t="shared" si="13"/>
        <v>269.55240344911181</v>
      </c>
      <c r="I87">
        <f t="shared" si="14"/>
        <v>6.0502102374097539</v>
      </c>
      <c r="J87">
        <f t="shared" si="15"/>
        <v>36.605043916857788</v>
      </c>
      <c r="K87">
        <v>17.11</v>
      </c>
      <c r="L87">
        <f t="shared" si="16"/>
        <v>292.75209999999998</v>
      </c>
      <c r="M87">
        <f t="shared" si="17"/>
        <v>6.7421590909090927</v>
      </c>
      <c r="N87">
        <f t="shared" si="18"/>
        <v>45.456709207128121</v>
      </c>
      <c r="O87">
        <f t="shared" si="19"/>
        <v>40.791479954063433</v>
      </c>
      <c r="P87">
        <f t="shared" si="20"/>
        <v>280.91285511662636</v>
      </c>
      <c r="Q87">
        <f t="shared" si="21"/>
        <v>0.69194885349933344</v>
      </c>
      <c r="R87">
        <f t="shared" si="22"/>
        <v>0.478793215859042</v>
      </c>
    </row>
    <row r="88" spans="1:18" x14ac:dyDescent="0.25">
      <c r="A88" t="s">
        <v>11</v>
      </c>
      <c r="B88">
        <v>85</v>
      </c>
      <c r="C88">
        <v>3.53</v>
      </c>
      <c r="E88" t="s">
        <v>20</v>
      </c>
      <c r="F88">
        <v>85</v>
      </c>
      <c r="G88">
        <f t="shared" si="12"/>
        <v>17.647568708250891</v>
      </c>
      <c r="H88">
        <f t="shared" si="13"/>
        <v>311.43668131243601</v>
      </c>
      <c r="I88">
        <f t="shared" si="14"/>
        <v>7.2797277991599785</v>
      </c>
      <c r="J88">
        <f t="shared" si="15"/>
        <v>52.994436829862586</v>
      </c>
      <c r="K88">
        <v>18.239999999999998</v>
      </c>
      <c r="L88">
        <f t="shared" si="16"/>
        <v>332.69759999999997</v>
      </c>
      <c r="M88">
        <f t="shared" si="17"/>
        <v>7.8721590909090917</v>
      </c>
      <c r="N88">
        <f t="shared" si="18"/>
        <v>61.97088875258266</v>
      </c>
      <c r="O88">
        <f t="shared" si="19"/>
        <v>57.307175373500861</v>
      </c>
      <c r="P88">
        <f t="shared" si="20"/>
        <v>321.89165323849619</v>
      </c>
      <c r="Q88">
        <f t="shared" si="21"/>
        <v>0.59243129174910791</v>
      </c>
      <c r="R88">
        <f t="shared" si="22"/>
        <v>0.3509748354435166</v>
      </c>
    </row>
    <row r="89" spans="1:18" x14ac:dyDescent="0.25">
      <c r="A89" t="s">
        <v>11</v>
      </c>
      <c r="B89">
        <v>86</v>
      </c>
      <c r="C89">
        <v>3.48</v>
      </c>
      <c r="E89" t="s">
        <v>20</v>
      </c>
      <c r="F89">
        <v>86</v>
      </c>
      <c r="G89">
        <f t="shared" si="12"/>
        <v>18.287326017921426</v>
      </c>
      <c r="H89">
        <f t="shared" si="13"/>
        <v>334.42629288574591</v>
      </c>
      <c r="I89">
        <f t="shared" si="14"/>
        <v>7.9194851088305143</v>
      </c>
      <c r="J89">
        <f t="shared" si="15"/>
        <v>62.718244388988261</v>
      </c>
      <c r="K89">
        <v>19</v>
      </c>
      <c r="L89">
        <f t="shared" si="16"/>
        <v>361</v>
      </c>
      <c r="M89">
        <f t="shared" si="17"/>
        <v>8.6321590909090933</v>
      </c>
      <c r="N89">
        <f t="shared" si="18"/>
        <v>74.514170570764506</v>
      </c>
      <c r="O89">
        <f t="shared" si="19"/>
        <v>68.362255377510508</v>
      </c>
      <c r="P89">
        <f t="shared" si="20"/>
        <v>347.45919434050711</v>
      </c>
      <c r="Q89">
        <f t="shared" si="21"/>
        <v>0.71267398207857369</v>
      </c>
      <c r="R89">
        <f t="shared" si="22"/>
        <v>0.50790420473173115</v>
      </c>
    </row>
    <row r="90" spans="1:18" x14ac:dyDescent="0.25">
      <c r="A90" t="s">
        <v>11</v>
      </c>
      <c r="B90">
        <v>87</v>
      </c>
      <c r="C90">
        <v>5.97</v>
      </c>
      <c r="E90" t="s">
        <v>20</v>
      </c>
      <c r="F90">
        <v>87</v>
      </c>
      <c r="G90">
        <f t="shared" si="12"/>
        <v>18.28549374306597</v>
      </c>
      <c r="H90">
        <f t="shared" si="13"/>
        <v>334.35928142770473</v>
      </c>
      <c r="I90">
        <f t="shared" si="14"/>
        <v>7.9176528339750583</v>
      </c>
      <c r="J90">
        <f t="shared" si="15"/>
        <v>62.689226399353274</v>
      </c>
      <c r="K90">
        <v>19.510000000000002</v>
      </c>
      <c r="L90">
        <f t="shared" si="16"/>
        <v>380.64010000000007</v>
      </c>
      <c r="M90">
        <f t="shared" si="17"/>
        <v>9.1421590909090948</v>
      </c>
      <c r="N90">
        <f t="shared" si="18"/>
        <v>83.579072843491801</v>
      </c>
      <c r="O90">
        <f t="shared" si="19"/>
        <v>72.384441834787239</v>
      </c>
      <c r="P90">
        <f t="shared" si="20"/>
        <v>356.7499829272171</v>
      </c>
      <c r="Q90">
        <f t="shared" si="21"/>
        <v>1.2245062569340313</v>
      </c>
      <c r="R90">
        <f t="shared" si="22"/>
        <v>1.4994155732705918</v>
      </c>
    </row>
    <row r="91" spans="1:18" x14ac:dyDescent="0.25">
      <c r="A91" t="s">
        <v>11</v>
      </c>
      <c r="B91">
        <v>88</v>
      </c>
      <c r="C91">
        <v>8.8000000000000007</v>
      </c>
      <c r="E91" t="s">
        <v>20</v>
      </c>
      <c r="F91">
        <v>88</v>
      </c>
      <c r="G91">
        <f t="shared" si="12"/>
        <v>17.642220323696364</v>
      </c>
      <c r="H91">
        <f t="shared" si="13"/>
        <v>311.24793794984504</v>
      </c>
      <c r="I91">
        <f t="shared" si="14"/>
        <v>7.2743794146054519</v>
      </c>
      <c r="J91">
        <f t="shared" si="15"/>
        <v>52.916595867635557</v>
      </c>
      <c r="K91">
        <v>19.84</v>
      </c>
      <c r="L91">
        <f t="shared" si="16"/>
        <v>393.62560000000002</v>
      </c>
      <c r="M91">
        <f t="shared" si="17"/>
        <v>9.4721590909090931</v>
      </c>
      <c r="N91">
        <f t="shared" si="18"/>
        <v>89.721797843491771</v>
      </c>
      <c r="O91">
        <f t="shared" si="19"/>
        <v>68.904079102777004</v>
      </c>
      <c r="P91">
        <f t="shared" si="20"/>
        <v>350.02165122213586</v>
      </c>
      <c r="Q91">
        <f t="shared" si="21"/>
        <v>2.1977796763036359</v>
      </c>
      <c r="R91">
        <f t="shared" si="22"/>
        <v>4.8302355055733148</v>
      </c>
    </row>
    <row r="92" spans="1:18" x14ac:dyDescent="0.25">
      <c r="A92" t="s">
        <v>11</v>
      </c>
      <c r="B92">
        <v>89</v>
      </c>
      <c r="C92">
        <v>11.22</v>
      </c>
      <c r="E92" t="s">
        <v>20</v>
      </c>
      <c r="F92">
        <v>89</v>
      </c>
      <c r="G92">
        <f t="shared" si="12"/>
        <v>16.409619946555587</v>
      </c>
      <c r="H92">
        <f t="shared" si="13"/>
        <v>269.27562679039499</v>
      </c>
      <c r="I92">
        <f t="shared" si="14"/>
        <v>6.0417790374646749</v>
      </c>
      <c r="J92">
        <f t="shared" si="15"/>
        <v>36.503093937547575</v>
      </c>
      <c r="K92">
        <v>16.899999999999999</v>
      </c>
      <c r="L92">
        <f t="shared" si="16"/>
        <v>285.60999999999996</v>
      </c>
      <c r="M92">
        <f t="shared" si="17"/>
        <v>6.5321590909090919</v>
      </c>
      <c r="N92">
        <f t="shared" si="18"/>
        <v>42.669102388946293</v>
      </c>
      <c r="O92">
        <f t="shared" si="19"/>
        <v>39.465861864838857</v>
      </c>
      <c r="P92">
        <f t="shared" si="20"/>
        <v>277.32257709678942</v>
      </c>
      <c r="Q92">
        <f t="shared" si="21"/>
        <v>0.4903800534444116</v>
      </c>
      <c r="R92">
        <f t="shared" si="22"/>
        <v>0.24047259681614397</v>
      </c>
    </row>
    <row r="93" spans="1:18" x14ac:dyDescent="0.25">
      <c r="A93" t="s">
        <v>11</v>
      </c>
      <c r="B93">
        <v>90</v>
      </c>
      <c r="C93">
        <v>13.05</v>
      </c>
      <c r="E93" t="s">
        <v>20</v>
      </c>
      <c r="F93">
        <v>90</v>
      </c>
      <c r="G93">
        <f t="shared" si="12"/>
        <v>14.687550563642908</v>
      </c>
      <c r="H93">
        <f t="shared" si="13"/>
        <v>215.7241415595671</v>
      </c>
      <c r="I93">
        <f t="shared" si="14"/>
        <v>4.3197096545519962</v>
      </c>
      <c r="J93">
        <f t="shared" si="15"/>
        <v>18.659891499629726</v>
      </c>
      <c r="K93">
        <v>13.48</v>
      </c>
      <c r="L93">
        <f t="shared" si="16"/>
        <v>181.71040000000002</v>
      </c>
      <c r="M93">
        <f t="shared" si="17"/>
        <v>3.1121590909090937</v>
      </c>
      <c r="N93">
        <f t="shared" si="18"/>
        <v>9.6855342071281161</v>
      </c>
      <c r="O93">
        <f t="shared" si="19"/>
        <v>13.443623671501776</v>
      </c>
      <c r="P93">
        <f t="shared" si="20"/>
        <v>197.98818159790642</v>
      </c>
      <c r="Q93">
        <f t="shared" si="21"/>
        <v>-1.2075505636429078</v>
      </c>
      <c r="R93">
        <f t="shared" si="22"/>
        <v>1.4581783637543044</v>
      </c>
    </row>
    <row r="94" spans="1:18" x14ac:dyDescent="0.25">
      <c r="A94" t="s">
        <v>11</v>
      </c>
      <c r="B94">
        <v>91</v>
      </c>
      <c r="C94">
        <v>14.37</v>
      </c>
      <c r="E94" t="s">
        <v>20</v>
      </c>
      <c r="F94">
        <v>91</v>
      </c>
      <c r="G94">
        <f t="shared" si="12"/>
        <v>12.615523994820913</v>
      </c>
      <c r="H94">
        <f t="shared" si="13"/>
        <v>159.15144566390222</v>
      </c>
      <c r="I94">
        <f t="shared" si="14"/>
        <v>2.2476830857300012</v>
      </c>
      <c r="J94">
        <f t="shared" si="15"/>
        <v>5.0520792538767401</v>
      </c>
      <c r="K94">
        <v>10.54</v>
      </c>
      <c r="L94">
        <f t="shared" si="16"/>
        <v>111.09159999999999</v>
      </c>
      <c r="M94">
        <f t="shared" si="17"/>
        <v>0.17215909090909243</v>
      </c>
      <c r="N94">
        <f t="shared" si="18"/>
        <v>2.9638752582645152E-2</v>
      </c>
      <c r="O94">
        <f t="shared" si="19"/>
        <v>0.38695907669102064</v>
      </c>
      <c r="P94">
        <f t="shared" si="20"/>
        <v>132.96762290541241</v>
      </c>
      <c r="Q94">
        <f t="shared" si="21"/>
        <v>-2.0755239948209141</v>
      </c>
      <c r="R94">
        <f t="shared" si="22"/>
        <v>4.3077998530773662</v>
      </c>
    </row>
    <row r="95" spans="1:18" x14ac:dyDescent="0.25">
      <c r="A95" t="s">
        <v>11</v>
      </c>
      <c r="B95">
        <v>92</v>
      </c>
      <c r="C95">
        <v>15.27</v>
      </c>
      <c r="E95" t="s">
        <v>20</v>
      </c>
      <c r="F95">
        <v>92</v>
      </c>
      <c r="G95">
        <f t="shared" si="12"/>
        <v>10.361403509879118</v>
      </c>
      <c r="H95">
        <f t="shared" si="13"/>
        <v>107.3586826945353</v>
      </c>
      <c r="I95">
        <f t="shared" si="14"/>
        <v>-6.4373992117943146E-3</v>
      </c>
      <c r="J95">
        <f t="shared" si="15"/>
        <v>4.1440108612010061E-5</v>
      </c>
      <c r="K95">
        <v>8.2899999999999991</v>
      </c>
      <c r="L95">
        <f t="shared" si="16"/>
        <v>68.724099999999993</v>
      </c>
      <c r="M95">
        <f t="shared" si="17"/>
        <v>-2.0778409090909076</v>
      </c>
      <c r="N95">
        <f t="shared" si="18"/>
        <v>4.3174228434917294</v>
      </c>
      <c r="O95">
        <f t="shared" si="19"/>
        <v>1.3375891430415791E-2</v>
      </c>
      <c r="P95">
        <f t="shared" si="20"/>
        <v>85.896035096897876</v>
      </c>
      <c r="Q95">
        <f t="shared" si="21"/>
        <v>-2.0714035098791186</v>
      </c>
      <c r="R95">
        <f t="shared" si="22"/>
        <v>4.2907125007395317</v>
      </c>
    </row>
    <row r="96" spans="1:18" x14ac:dyDescent="0.25">
      <c r="A96" t="s">
        <v>11</v>
      </c>
      <c r="B96">
        <v>93</v>
      </c>
      <c r="C96">
        <v>15.88</v>
      </c>
      <c r="E96" t="s">
        <v>20</v>
      </c>
      <c r="F96">
        <v>93</v>
      </c>
      <c r="G96">
        <f t="shared" si="12"/>
        <v>8.1078045447367462</v>
      </c>
      <c r="H96">
        <f t="shared" si="13"/>
        <v>65.736494535653833</v>
      </c>
      <c r="I96">
        <f t="shared" si="14"/>
        <v>-2.2600363643541659</v>
      </c>
      <c r="J96">
        <f t="shared" si="15"/>
        <v>5.1077643682031963</v>
      </c>
      <c r="K96">
        <v>6.68</v>
      </c>
      <c r="L96">
        <f t="shared" si="16"/>
        <v>44.622399999999999</v>
      </c>
      <c r="M96">
        <f t="shared" si="17"/>
        <v>-3.687840909090907</v>
      </c>
      <c r="N96">
        <f t="shared" si="18"/>
        <v>13.600170570764448</v>
      </c>
      <c r="O96">
        <f t="shared" si="19"/>
        <v>8.3346545604983753</v>
      </c>
      <c r="P96">
        <f t="shared" si="20"/>
        <v>54.160134358841461</v>
      </c>
      <c r="Q96">
        <f t="shared" si="21"/>
        <v>-1.4278045447367465</v>
      </c>
      <c r="R96">
        <f t="shared" si="22"/>
        <v>2.0386258179709076</v>
      </c>
    </row>
    <row r="97" spans="1:21" x14ac:dyDescent="0.25">
      <c r="A97" t="s">
        <v>11</v>
      </c>
      <c r="B97">
        <v>94</v>
      </c>
      <c r="C97">
        <v>16.29</v>
      </c>
      <c r="E97" t="s">
        <v>20</v>
      </c>
      <c r="F97">
        <v>94</v>
      </c>
      <c r="G97">
        <f t="shared" si="12"/>
        <v>6.0373002848805797</v>
      </c>
      <c r="H97">
        <f t="shared" si="13"/>
        <v>36.448994729819127</v>
      </c>
      <c r="I97">
        <f t="shared" si="14"/>
        <v>-4.3305406242103324</v>
      </c>
      <c r="J97">
        <f t="shared" si="15"/>
        <v>18.753582097936015</v>
      </c>
      <c r="K97">
        <v>5.57</v>
      </c>
      <c r="L97">
        <f t="shared" si="16"/>
        <v>31.024900000000002</v>
      </c>
      <c r="M97">
        <f t="shared" si="17"/>
        <v>-4.7978409090909064</v>
      </c>
      <c r="N97">
        <f t="shared" si="18"/>
        <v>23.019277388946257</v>
      </c>
      <c r="O97">
        <f t="shared" si="19"/>
        <v>20.777244965316402</v>
      </c>
      <c r="P97">
        <f t="shared" si="20"/>
        <v>33.627762586784833</v>
      </c>
      <c r="Q97">
        <f t="shared" si="21"/>
        <v>-0.4673002848805794</v>
      </c>
      <c r="R97">
        <f t="shared" si="22"/>
        <v>0.21836955624947066</v>
      </c>
    </row>
    <row r="98" spans="1:21" x14ac:dyDescent="0.25">
      <c r="A98" t="s">
        <v>11</v>
      </c>
      <c r="B98">
        <v>95</v>
      </c>
      <c r="C98">
        <v>16.55</v>
      </c>
      <c r="E98" t="s">
        <v>20</v>
      </c>
      <c r="F98">
        <v>95</v>
      </c>
      <c r="G98">
        <f t="shared" si="12"/>
        <v>4.3176306716811474</v>
      </c>
      <c r="H98">
        <f t="shared" si="13"/>
        <v>18.641934617041798</v>
      </c>
      <c r="I98">
        <f t="shared" si="14"/>
        <v>-6.0502102374097646</v>
      </c>
      <c r="J98">
        <f t="shared" si="15"/>
        <v>36.605043916857923</v>
      </c>
      <c r="K98">
        <v>4.82</v>
      </c>
      <c r="L98">
        <f t="shared" si="16"/>
        <v>23.232400000000002</v>
      </c>
      <c r="M98">
        <f t="shared" si="17"/>
        <v>-5.5478409090909064</v>
      </c>
      <c r="N98">
        <f t="shared" si="18"/>
        <v>30.778538752582616</v>
      </c>
      <c r="O98">
        <f t="shared" si="19"/>
        <v>33.565603863702499</v>
      </c>
      <c r="P98">
        <f t="shared" si="20"/>
        <v>20.810979837503133</v>
      </c>
      <c r="Q98">
        <f t="shared" si="21"/>
        <v>0.50236932831885284</v>
      </c>
      <c r="R98">
        <f t="shared" si="22"/>
        <v>0.25237494203553534</v>
      </c>
    </row>
    <row r="99" spans="1:21" x14ac:dyDescent="0.25">
      <c r="A99" t="s">
        <v>11</v>
      </c>
      <c r="B99">
        <v>96</v>
      </c>
      <c r="C99">
        <v>14.2</v>
      </c>
      <c r="E99" t="s">
        <v>20</v>
      </c>
      <c r="F99">
        <v>96</v>
      </c>
      <c r="G99">
        <f t="shared" si="12"/>
        <v>3.0881131099309229</v>
      </c>
      <c r="H99">
        <f t="shared" si="13"/>
        <v>9.5364425797272361</v>
      </c>
      <c r="I99">
        <f t="shared" si="14"/>
        <v>-7.2797277991599891</v>
      </c>
      <c r="J99">
        <f t="shared" si="15"/>
        <v>52.994436829862742</v>
      </c>
      <c r="K99">
        <v>4.32</v>
      </c>
      <c r="L99">
        <f t="shared" si="16"/>
        <v>18.662400000000002</v>
      </c>
      <c r="M99">
        <f t="shared" si="17"/>
        <v>-6.0478409090909064</v>
      </c>
      <c r="N99">
        <f t="shared" si="18"/>
        <v>36.576379661673521</v>
      </c>
      <c r="O99">
        <f t="shared" si="19"/>
        <v>44.026635590806094</v>
      </c>
      <c r="P99">
        <f t="shared" si="20"/>
        <v>13.340648634901587</v>
      </c>
      <c r="Q99">
        <f t="shared" si="21"/>
        <v>1.2318868900690774</v>
      </c>
      <c r="R99">
        <f t="shared" si="22"/>
        <v>1.517545309924063</v>
      </c>
    </row>
    <row r="100" spans="1:21" x14ac:dyDescent="0.25">
      <c r="A100" t="s">
        <v>11</v>
      </c>
      <c r="B100">
        <v>97</v>
      </c>
      <c r="C100">
        <v>11.47</v>
      </c>
      <c r="E100" t="s">
        <v>20</v>
      </c>
      <c r="F100">
        <v>97</v>
      </c>
      <c r="G100">
        <f t="shared" si="12"/>
        <v>2.4483558002603862</v>
      </c>
      <c r="H100">
        <f t="shared" si="13"/>
        <v>5.9944461246686762</v>
      </c>
      <c r="I100">
        <f t="shared" si="14"/>
        <v>-7.9194851088305258</v>
      </c>
      <c r="J100">
        <f t="shared" si="15"/>
        <v>62.718244388988445</v>
      </c>
      <c r="K100">
        <v>3.99</v>
      </c>
      <c r="L100">
        <f t="shared" si="16"/>
        <v>15.920100000000001</v>
      </c>
      <c r="M100">
        <f t="shared" si="17"/>
        <v>-6.3778409090909065</v>
      </c>
      <c r="N100">
        <f t="shared" si="18"/>
        <v>40.676854661673524</v>
      </c>
      <c r="O100">
        <f t="shared" si="19"/>
        <v>50.509216106035581</v>
      </c>
      <c r="P100">
        <f t="shared" si="20"/>
        <v>9.7689396430389408</v>
      </c>
      <c r="Q100">
        <f t="shared" si="21"/>
        <v>1.541644199739614</v>
      </c>
      <c r="R100">
        <f t="shared" si="22"/>
        <v>2.3766668385907948</v>
      </c>
    </row>
    <row r="101" spans="1:21" x14ac:dyDescent="0.25">
      <c r="A101" t="s">
        <v>11</v>
      </c>
      <c r="B101">
        <v>98</v>
      </c>
      <c r="C101">
        <v>9.11</v>
      </c>
      <c r="E101" t="s">
        <v>20</v>
      </c>
      <c r="F101">
        <v>98</v>
      </c>
      <c r="G101">
        <f t="shared" si="12"/>
        <v>2.4501880751158431</v>
      </c>
      <c r="H101">
        <f t="shared" si="13"/>
        <v>6.0034216034398806</v>
      </c>
      <c r="I101">
        <f t="shared" si="14"/>
        <v>-7.9176528339750689</v>
      </c>
      <c r="J101">
        <f t="shared" si="15"/>
        <v>62.689226399353437</v>
      </c>
      <c r="K101">
        <v>3.78</v>
      </c>
      <c r="L101">
        <f t="shared" si="16"/>
        <v>14.288399999999999</v>
      </c>
      <c r="M101">
        <f t="shared" si="17"/>
        <v>-6.5878409090909074</v>
      </c>
      <c r="N101">
        <f t="shared" si="18"/>
        <v>43.399647843491714</v>
      </c>
      <c r="O101">
        <f t="shared" si="19"/>
        <v>52.160237243640516</v>
      </c>
      <c r="P101">
        <f t="shared" si="20"/>
        <v>9.261710923937887</v>
      </c>
      <c r="Q101">
        <f t="shared" si="21"/>
        <v>1.3298119248841567</v>
      </c>
      <c r="R101">
        <f t="shared" si="22"/>
        <v>1.768399755564106</v>
      </c>
    </row>
    <row r="102" spans="1:21" x14ac:dyDescent="0.25">
      <c r="A102" t="s">
        <v>11</v>
      </c>
      <c r="B102">
        <v>99</v>
      </c>
      <c r="C102">
        <v>7.32</v>
      </c>
      <c r="E102" t="s">
        <v>20</v>
      </c>
      <c r="F102">
        <v>99</v>
      </c>
      <c r="G102">
        <f t="shared" si="12"/>
        <v>3.0934614944854495</v>
      </c>
      <c r="H102">
        <f t="shared" si="13"/>
        <v>9.5695040178641513</v>
      </c>
      <c r="I102">
        <f t="shared" si="14"/>
        <v>-7.2743794146054626</v>
      </c>
      <c r="J102">
        <f t="shared" si="15"/>
        <v>52.916595867635714</v>
      </c>
      <c r="K102">
        <v>3.65</v>
      </c>
      <c r="L102">
        <f t="shared" si="16"/>
        <v>13.3225</v>
      </c>
      <c r="M102">
        <f t="shared" si="17"/>
        <v>-6.7178409090909064</v>
      </c>
      <c r="N102">
        <f t="shared" si="18"/>
        <v>45.129386479855334</v>
      </c>
      <c r="O102">
        <f t="shared" si="19"/>
        <v>48.868123619685335</v>
      </c>
      <c r="P102">
        <f t="shared" si="20"/>
        <v>11.291134454871891</v>
      </c>
      <c r="Q102">
        <f t="shared" si="21"/>
        <v>0.55653850551455042</v>
      </c>
      <c r="R102">
        <f t="shared" si="22"/>
        <v>0.30973510812036925</v>
      </c>
    </row>
    <row r="103" spans="1:21" x14ac:dyDescent="0.25">
      <c r="A103" t="s">
        <v>11</v>
      </c>
      <c r="B103">
        <v>100</v>
      </c>
      <c r="C103">
        <v>6.03</v>
      </c>
      <c r="E103" t="s">
        <v>20</v>
      </c>
      <c r="F103">
        <v>100</v>
      </c>
      <c r="G103">
        <f t="shared" si="12"/>
        <v>4.3260618716262274</v>
      </c>
      <c r="H103">
        <f t="shared" si="13"/>
        <v>18.714811317138217</v>
      </c>
      <c r="I103">
        <f t="shared" si="14"/>
        <v>-6.0417790374646847</v>
      </c>
      <c r="J103">
        <f t="shared" si="15"/>
        <v>36.503093937547689</v>
      </c>
      <c r="K103">
        <v>3.56</v>
      </c>
      <c r="L103">
        <f t="shared" si="16"/>
        <v>12.6736</v>
      </c>
      <c r="M103">
        <f t="shared" si="17"/>
        <v>-6.8078409090909062</v>
      </c>
      <c r="N103">
        <f t="shared" si="18"/>
        <v>46.346697843491697</v>
      </c>
      <c r="O103">
        <f t="shared" si="19"/>
        <v>41.131470494939961</v>
      </c>
      <c r="P103">
        <f t="shared" si="20"/>
        <v>15.40078026298937</v>
      </c>
      <c r="Q103">
        <f t="shared" si="21"/>
        <v>-0.7660618716262273</v>
      </c>
      <c r="R103">
        <f t="shared" si="22"/>
        <v>0.58685079115947836</v>
      </c>
    </row>
    <row r="104" spans="1:21" x14ac:dyDescent="0.25">
      <c r="A104" t="s">
        <v>12</v>
      </c>
      <c r="B104">
        <v>0</v>
      </c>
      <c r="C104">
        <v>0</v>
      </c>
    </row>
    <row r="105" spans="1:21" x14ac:dyDescent="0.25">
      <c r="A105" t="s">
        <v>12</v>
      </c>
      <c r="B105">
        <v>1</v>
      </c>
      <c r="C105">
        <v>0</v>
      </c>
      <c r="T105" t="s">
        <v>35</v>
      </c>
      <c r="U105">
        <f>COUNTA(F120:F207)</f>
        <v>88</v>
      </c>
    </row>
    <row r="106" spans="1:21" x14ac:dyDescent="0.25">
      <c r="A106" t="s">
        <v>12</v>
      </c>
      <c r="B106">
        <v>2</v>
      </c>
      <c r="C106">
        <v>0.63</v>
      </c>
      <c r="G106" t="s">
        <v>15</v>
      </c>
      <c r="H106" t="s">
        <v>48</v>
      </c>
      <c r="I106" t="s">
        <v>50</v>
      </c>
      <c r="J106" t="s">
        <v>49</v>
      </c>
      <c r="K106" t="s">
        <v>51</v>
      </c>
      <c r="L106" t="s">
        <v>52</v>
      </c>
      <c r="M106" t="s">
        <v>53</v>
      </c>
      <c r="N106" t="s">
        <v>23</v>
      </c>
      <c r="O106" t="s">
        <v>24</v>
      </c>
      <c r="T106" t="s">
        <v>47</v>
      </c>
      <c r="U106">
        <f>SUM(G120:G207)/U105</f>
        <v>3.8212500000000009</v>
      </c>
    </row>
    <row r="107" spans="1:21" x14ac:dyDescent="0.25">
      <c r="A107" t="s">
        <v>12</v>
      </c>
      <c r="B107">
        <v>3</v>
      </c>
      <c r="C107">
        <v>1.34</v>
      </c>
      <c r="E107" t="s">
        <v>15</v>
      </c>
      <c r="F107">
        <v>0</v>
      </c>
      <c r="G107">
        <v>0</v>
      </c>
      <c r="H107">
        <f>G107-$U$106</f>
        <v>-3.8212500000000009</v>
      </c>
      <c r="I107">
        <f>H107^2</f>
        <v>14.601951562500007</v>
      </c>
      <c r="J107">
        <f>$U$110*SIN(((2*PI())/$U$113)*F107+$U$111)+$U$112</f>
        <v>3.4233066716437843</v>
      </c>
      <c r="K107">
        <f>J107-$U$107</f>
        <v>-0.39794332835621526</v>
      </c>
      <c r="L107">
        <f>K107^2</f>
        <v>0.15835889258322255</v>
      </c>
      <c r="M107">
        <f>H107*K107</f>
        <v>1.5206409434811881</v>
      </c>
      <c r="N107">
        <f>G107-J107</f>
        <v>-3.4233066716437843</v>
      </c>
      <c r="O107">
        <f>N107^2</f>
        <v>11.719028568120844</v>
      </c>
      <c r="T107" t="s">
        <v>36</v>
      </c>
      <c r="U107">
        <f>SUM(J120:J207)/U105</f>
        <v>3.8212499999999996</v>
      </c>
    </row>
    <row r="108" spans="1:21" x14ac:dyDescent="0.25">
      <c r="A108" t="s">
        <v>12</v>
      </c>
      <c r="B108">
        <v>4</v>
      </c>
      <c r="C108">
        <v>1.95</v>
      </c>
      <c r="E108" t="s">
        <v>15</v>
      </c>
      <c r="F108">
        <v>1</v>
      </c>
      <c r="G108">
        <v>0</v>
      </c>
      <c r="H108">
        <f t="shared" ref="H108:H171" si="23">G108-$U$106</f>
        <v>-3.8212500000000009</v>
      </c>
      <c r="I108">
        <f t="shared" ref="I108:I171" si="24">H108^2</f>
        <v>14.601951562500007</v>
      </c>
      <c r="J108">
        <f t="shared" ref="J108:J171" si="25">$U$110*SIN(((2*PI())/$U$113)*F108+$U$111)+$U$112</f>
        <v>2.8872274067314843</v>
      </c>
      <c r="K108">
        <f t="shared" ref="K108:K171" si="26">J108-$U$107</f>
        <v>-0.93402259326851533</v>
      </c>
      <c r="L108">
        <f t="shared" ref="L108:L171" si="27">K108^2</f>
        <v>0.87239820473604246</v>
      </c>
      <c r="M108">
        <f t="shared" ref="M108:M171" si="28">H108*K108</f>
        <v>3.5691338345273151</v>
      </c>
      <c r="N108">
        <f t="shared" ref="N108:N171" si="29">G108-J108</f>
        <v>-2.8872274067314843</v>
      </c>
      <c r="O108">
        <f t="shared" ref="O108:O171" si="30">N108^2</f>
        <v>8.3360820981814108</v>
      </c>
    </row>
    <row r="109" spans="1:21" x14ac:dyDescent="0.25">
      <c r="A109" t="s">
        <v>12</v>
      </c>
      <c r="B109">
        <v>5</v>
      </c>
      <c r="C109">
        <v>2.41</v>
      </c>
      <c r="E109" t="s">
        <v>15</v>
      </c>
      <c r="F109">
        <v>2</v>
      </c>
      <c r="G109">
        <v>1.58</v>
      </c>
      <c r="H109">
        <f t="shared" si="23"/>
        <v>-2.2412500000000009</v>
      </c>
      <c r="I109">
        <f t="shared" si="24"/>
        <v>5.0232015625000042</v>
      </c>
      <c r="J109">
        <f t="shared" si="25"/>
        <v>2.42681709747955</v>
      </c>
      <c r="K109">
        <f t="shared" si="26"/>
        <v>-1.3944329025204496</v>
      </c>
      <c r="L109">
        <f t="shared" si="27"/>
        <v>1.9444431196316057</v>
      </c>
      <c r="M109">
        <f t="shared" si="28"/>
        <v>3.1252727427739591</v>
      </c>
      <c r="N109">
        <f t="shared" si="29"/>
        <v>-0.84681709747954992</v>
      </c>
      <c r="O109">
        <f t="shared" si="30"/>
        <v>0.71709919658368959</v>
      </c>
      <c r="T109" t="s">
        <v>16</v>
      </c>
    </row>
    <row r="110" spans="1:21" x14ac:dyDescent="0.25">
      <c r="A110" t="s">
        <v>12</v>
      </c>
      <c r="B110">
        <v>6</v>
      </c>
      <c r="C110">
        <v>2.74</v>
      </c>
      <c r="E110" t="s">
        <v>15</v>
      </c>
      <c r="F110">
        <v>3</v>
      </c>
      <c r="G110">
        <v>2.96</v>
      </c>
      <c r="H110">
        <f t="shared" si="23"/>
        <v>-0.86125000000000096</v>
      </c>
      <c r="I110">
        <f t="shared" si="24"/>
        <v>0.74175156250000163</v>
      </c>
      <c r="J110">
        <f t="shared" si="25"/>
        <v>2.0793754489780341</v>
      </c>
      <c r="K110">
        <f t="shared" si="26"/>
        <v>-1.7418745510219655</v>
      </c>
      <c r="L110">
        <f t="shared" si="27"/>
        <v>3.0341269514979738</v>
      </c>
      <c r="M110">
        <f t="shared" si="28"/>
        <v>1.5001894570676695</v>
      </c>
      <c r="N110">
        <f t="shared" si="29"/>
        <v>0.88062455102196591</v>
      </c>
      <c r="O110">
        <f t="shared" si="30"/>
        <v>0.77549959986263906</v>
      </c>
      <c r="T110" t="s">
        <v>17</v>
      </c>
      <c r="U110">
        <v>2</v>
      </c>
    </row>
    <row r="111" spans="1:21" x14ac:dyDescent="0.25">
      <c r="A111" t="s">
        <v>12</v>
      </c>
      <c r="B111">
        <v>7</v>
      </c>
      <c r="C111">
        <v>2.97</v>
      </c>
      <c r="E111" t="s">
        <v>15</v>
      </c>
      <c r="F111">
        <v>4</v>
      </c>
      <c r="G111">
        <v>3.93</v>
      </c>
      <c r="H111">
        <f t="shared" si="23"/>
        <v>0.10874999999999924</v>
      </c>
      <c r="I111">
        <f t="shared" si="24"/>
        <v>1.1826562499999834E-2</v>
      </c>
      <c r="J111">
        <f t="shared" si="25"/>
        <v>1.873050117273483</v>
      </c>
      <c r="K111">
        <f t="shared" si="26"/>
        <v>-1.9481998827265166</v>
      </c>
      <c r="L111">
        <f t="shared" si="27"/>
        <v>3.795482783055613</v>
      </c>
      <c r="M111">
        <f t="shared" si="28"/>
        <v>-0.21186673724650718</v>
      </c>
      <c r="N111">
        <f t="shared" si="29"/>
        <v>2.0569498827265171</v>
      </c>
      <c r="O111">
        <f t="shared" si="30"/>
        <v>4.231042820048633</v>
      </c>
      <c r="T111" t="s">
        <v>18</v>
      </c>
      <c r="U111">
        <v>3.3419011457352257</v>
      </c>
    </row>
    <row r="112" spans="1:21" x14ac:dyDescent="0.25">
      <c r="A112" t="s">
        <v>12</v>
      </c>
      <c r="B112">
        <v>8</v>
      </c>
      <c r="C112">
        <v>3.12</v>
      </c>
      <c r="E112" t="s">
        <v>15</v>
      </c>
      <c r="F112">
        <v>5</v>
      </c>
      <c r="G112">
        <v>3.31</v>
      </c>
      <c r="H112">
        <f t="shared" si="23"/>
        <v>-0.51125000000000087</v>
      </c>
      <c r="I112">
        <f t="shared" si="24"/>
        <v>0.26137656250000091</v>
      </c>
      <c r="J112">
        <f t="shared" si="25"/>
        <v>1.8245563536766043</v>
      </c>
      <c r="K112">
        <f t="shared" si="26"/>
        <v>-1.9966936463233953</v>
      </c>
      <c r="L112">
        <f t="shared" si="27"/>
        <v>3.9867855172682161</v>
      </c>
      <c r="M112">
        <f t="shared" si="28"/>
        <v>1.0208096266828375</v>
      </c>
      <c r="N112">
        <f t="shared" si="29"/>
        <v>1.4854436463233958</v>
      </c>
      <c r="O112">
        <f t="shared" si="30"/>
        <v>2.2065428264025457</v>
      </c>
      <c r="T112" t="s">
        <v>19</v>
      </c>
      <c r="U112">
        <f>U106</f>
        <v>3.8212500000000009</v>
      </c>
    </row>
    <row r="113" spans="1:21" x14ac:dyDescent="0.25">
      <c r="A113" t="s">
        <v>12</v>
      </c>
      <c r="B113">
        <v>9</v>
      </c>
      <c r="C113">
        <v>3.22</v>
      </c>
      <c r="E113" t="s">
        <v>15</v>
      </c>
      <c r="F113">
        <v>6</v>
      </c>
      <c r="G113">
        <v>2.61</v>
      </c>
      <c r="H113">
        <f t="shared" si="23"/>
        <v>-1.211250000000001</v>
      </c>
      <c r="I113">
        <f t="shared" si="24"/>
        <v>1.4671265625000025</v>
      </c>
      <c r="J113">
        <f t="shared" si="25"/>
        <v>1.9378228345104997</v>
      </c>
      <c r="K113">
        <f t="shared" si="26"/>
        <v>-1.8834271654894998</v>
      </c>
      <c r="L113">
        <f t="shared" si="27"/>
        <v>3.5472978877038117</v>
      </c>
      <c r="M113">
        <f t="shared" si="28"/>
        <v>2.2813011541991588</v>
      </c>
      <c r="N113">
        <f t="shared" si="29"/>
        <v>0.67217716548950013</v>
      </c>
      <c r="O113">
        <f t="shared" si="30"/>
        <v>0.45182214180549884</v>
      </c>
      <c r="T113" t="s">
        <v>21</v>
      </c>
      <c r="U113">
        <v>22</v>
      </c>
    </row>
    <row r="114" spans="1:21" x14ac:dyDescent="0.25">
      <c r="A114" t="s">
        <v>12</v>
      </c>
      <c r="B114">
        <v>10</v>
      </c>
      <c r="C114">
        <v>3.29</v>
      </c>
      <c r="E114" t="s">
        <v>15</v>
      </c>
      <c r="F114">
        <v>7</v>
      </c>
      <c r="G114">
        <v>2.09</v>
      </c>
      <c r="H114">
        <f t="shared" si="23"/>
        <v>-1.7312500000000011</v>
      </c>
      <c r="I114">
        <f t="shared" si="24"/>
        <v>2.9972265625000039</v>
      </c>
      <c r="J114">
        <f t="shared" si="25"/>
        <v>2.2036733831197064</v>
      </c>
      <c r="K114">
        <f t="shared" si="26"/>
        <v>-1.6175766168802932</v>
      </c>
      <c r="L114">
        <f t="shared" si="27"/>
        <v>2.6165541114778947</v>
      </c>
      <c r="M114">
        <f t="shared" si="28"/>
        <v>2.8004295179740093</v>
      </c>
      <c r="N114">
        <f t="shared" si="29"/>
        <v>-0.11367338311970654</v>
      </c>
      <c r="O114">
        <f t="shared" si="30"/>
        <v>1.2921638029879584E-2</v>
      </c>
    </row>
    <row r="115" spans="1:21" x14ac:dyDescent="0.25">
      <c r="A115" t="s">
        <v>12</v>
      </c>
      <c r="B115">
        <v>11</v>
      </c>
      <c r="C115">
        <v>3.33</v>
      </c>
      <c r="E115" t="s">
        <v>15</v>
      </c>
      <c r="F115">
        <v>8</v>
      </c>
      <c r="G115">
        <v>3</v>
      </c>
      <c r="H115">
        <f t="shared" si="23"/>
        <v>-0.82125000000000092</v>
      </c>
      <c r="I115">
        <f t="shared" si="24"/>
        <v>0.67445156250000149</v>
      </c>
      <c r="J115">
        <f t="shared" si="25"/>
        <v>2.6005703691299971</v>
      </c>
      <c r="K115">
        <f t="shared" si="26"/>
        <v>-1.2206796308700025</v>
      </c>
      <c r="L115">
        <f t="shared" si="27"/>
        <v>1.4900587612209257</v>
      </c>
      <c r="M115">
        <f t="shared" si="28"/>
        <v>1.0024831468519908</v>
      </c>
      <c r="N115">
        <f t="shared" si="29"/>
        <v>0.39942963087000294</v>
      </c>
      <c r="O115">
        <f t="shared" si="30"/>
        <v>0.15954403001694681</v>
      </c>
      <c r="T115" t="s">
        <v>44</v>
      </c>
      <c r="U115">
        <f>SUM(M120:M207)</f>
        <v>205.61979176585024</v>
      </c>
    </row>
    <row r="116" spans="1:21" x14ac:dyDescent="0.25">
      <c r="A116" t="s">
        <v>12</v>
      </c>
      <c r="B116">
        <v>12</v>
      </c>
      <c r="C116">
        <v>3.36</v>
      </c>
      <c r="E116" t="s">
        <v>15</v>
      </c>
      <c r="F116">
        <v>9</v>
      </c>
      <c r="G116">
        <v>3.89</v>
      </c>
      <c r="H116">
        <f t="shared" si="23"/>
        <v>6.8749999999999201E-2</v>
      </c>
      <c r="I116">
        <f t="shared" si="24"/>
        <v>4.7265624999998897E-3</v>
      </c>
      <c r="J116">
        <f t="shared" si="25"/>
        <v>3.0963595591720812</v>
      </c>
      <c r="K116">
        <f t="shared" si="26"/>
        <v>-0.72489044082791843</v>
      </c>
      <c r="L116">
        <f t="shared" si="27"/>
        <v>0.52546615120369389</v>
      </c>
      <c r="M116">
        <f t="shared" si="28"/>
        <v>-4.9836217806918812E-2</v>
      </c>
      <c r="N116">
        <f t="shared" si="29"/>
        <v>0.79364044082791896</v>
      </c>
      <c r="O116">
        <f t="shared" si="30"/>
        <v>0.62986514931753357</v>
      </c>
      <c r="T116" t="s">
        <v>45</v>
      </c>
      <c r="U116">
        <f>SUM(I120:I207)</f>
        <v>256.57056249999994</v>
      </c>
    </row>
    <row r="117" spans="1:21" x14ac:dyDescent="0.25">
      <c r="A117" t="s">
        <v>12</v>
      </c>
      <c r="B117">
        <v>13</v>
      </c>
      <c r="C117">
        <v>3.37</v>
      </c>
      <c r="E117" t="s">
        <v>15</v>
      </c>
      <c r="F117">
        <v>10</v>
      </c>
      <c r="G117">
        <v>4.5199999999999996</v>
      </c>
      <c r="H117">
        <f t="shared" si="23"/>
        <v>0.69874999999999865</v>
      </c>
      <c r="I117">
        <f t="shared" si="24"/>
        <v>0.48825156249999813</v>
      </c>
      <c r="J117">
        <f t="shared" si="25"/>
        <v>3.6508750616405976</v>
      </c>
      <c r="K117">
        <f t="shared" si="26"/>
        <v>-0.17037493835940198</v>
      </c>
      <c r="L117">
        <f t="shared" si="27"/>
        <v>2.9027619620970026E-2</v>
      </c>
      <c r="M117">
        <f t="shared" si="28"/>
        <v>-0.11904948817863191</v>
      </c>
      <c r="N117">
        <f t="shared" si="29"/>
        <v>0.86912493835940197</v>
      </c>
      <c r="O117">
        <f t="shared" si="30"/>
        <v>0.75537815847823431</v>
      </c>
      <c r="T117" t="s">
        <v>46</v>
      </c>
      <c r="U117">
        <f>SUM(L120:L207)</f>
        <v>175.99999999999991</v>
      </c>
    </row>
    <row r="118" spans="1:21" x14ac:dyDescent="0.25">
      <c r="A118" t="s">
        <v>12</v>
      </c>
      <c r="B118">
        <v>14</v>
      </c>
      <c r="C118">
        <v>6.54</v>
      </c>
      <c r="E118" t="s">
        <v>15</v>
      </c>
      <c r="F118">
        <v>11</v>
      </c>
      <c r="G118">
        <v>4.9400000000000004</v>
      </c>
      <c r="H118">
        <f t="shared" si="23"/>
        <v>1.1187499999999995</v>
      </c>
      <c r="I118">
        <f t="shared" si="24"/>
        <v>1.2516015624999988</v>
      </c>
      <c r="J118">
        <f t="shared" si="25"/>
        <v>4.2191933283562175</v>
      </c>
      <c r="K118">
        <f t="shared" si="26"/>
        <v>0.39794332835621793</v>
      </c>
      <c r="L118">
        <f t="shared" si="27"/>
        <v>0.15835889258322469</v>
      </c>
      <c r="M118">
        <f t="shared" si="28"/>
        <v>0.44519909859851858</v>
      </c>
      <c r="N118">
        <f t="shared" si="29"/>
        <v>0.72080667164378287</v>
      </c>
      <c r="O118">
        <f t="shared" si="30"/>
        <v>0.51956225788618826</v>
      </c>
    </row>
    <row r="119" spans="1:21" x14ac:dyDescent="0.25">
      <c r="A119" t="s">
        <v>12</v>
      </c>
      <c r="B119">
        <v>15</v>
      </c>
      <c r="C119">
        <v>10.1</v>
      </c>
      <c r="E119" t="s">
        <v>15</v>
      </c>
      <c r="F119">
        <v>12</v>
      </c>
      <c r="G119">
        <v>5.21</v>
      </c>
      <c r="H119">
        <f t="shared" si="23"/>
        <v>1.388749999999999</v>
      </c>
      <c r="I119">
        <f t="shared" si="24"/>
        <v>1.9286265624999974</v>
      </c>
      <c r="J119">
        <f t="shared" si="25"/>
        <v>4.7552725932685176</v>
      </c>
      <c r="K119">
        <f t="shared" si="26"/>
        <v>0.934022593268518</v>
      </c>
      <c r="L119">
        <f t="shared" si="27"/>
        <v>0.87239820473604746</v>
      </c>
      <c r="M119">
        <f t="shared" si="28"/>
        <v>1.2971238764016535</v>
      </c>
      <c r="N119">
        <f t="shared" si="29"/>
        <v>0.45472740673148238</v>
      </c>
      <c r="O119">
        <f t="shared" si="30"/>
        <v>0.20677701443273899</v>
      </c>
      <c r="T119" t="s">
        <v>38</v>
      </c>
      <c r="U119">
        <f>U115/SQRT(U116*U117)</f>
        <v>0.96762073879844468</v>
      </c>
    </row>
    <row r="120" spans="1:21" x14ac:dyDescent="0.25">
      <c r="A120" t="s">
        <v>12</v>
      </c>
      <c r="B120">
        <v>16</v>
      </c>
      <c r="C120">
        <v>13.14</v>
      </c>
      <c r="E120" t="s">
        <v>15</v>
      </c>
      <c r="F120">
        <v>13</v>
      </c>
      <c r="G120">
        <v>5.39</v>
      </c>
      <c r="H120">
        <f t="shared" si="23"/>
        <v>1.5687499999999988</v>
      </c>
      <c r="I120">
        <f t="shared" si="24"/>
        <v>2.460976562499996</v>
      </c>
      <c r="J120">
        <f t="shared" si="25"/>
        <v>5.2156829025204523</v>
      </c>
      <c r="K120">
        <f t="shared" si="26"/>
        <v>1.3944329025204527</v>
      </c>
      <c r="L120">
        <f t="shared" si="27"/>
        <v>1.9444431196316143</v>
      </c>
      <c r="M120">
        <f t="shared" si="28"/>
        <v>2.1875166158289585</v>
      </c>
      <c r="N120">
        <f t="shared" si="29"/>
        <v>0.17431709747954738</v>
      </c>
      <c r="O120">
        <f t="shared" si="30"/>
        <v>3.0386450473694024E-2</v>
      </c>
    </row>
    <row r="121" spans="1:21" x14ac:dyDescent="0.25">
      <c r="A121" t="s">
        <v>12</v>
      </c>
      <c r="B121">
        <v>17</v>
      </c>
      <c r="C121">
        <v>15.44</v>
      </c>
      <c r="E121" t="s">
        <v>15</v>
      </c>
      <c r="F121">
        <v>14</v>
      </c>
      <c r="G121">
        <v>5.49</v>
      </c>
      <c r="H121">
        <f t="shared" si="23"/>
        <v>1.6687499999999993</v>
      </c>
      <c r="I121">
        <f t="shared" si="24"/>
        <v>2.7847265624999977</v>
      </c>
      <c r="J121">
        <f t="shared" si="25"/>
        <v>5.5631245510219678</v>
      </c>
      <c r="K121">
        <f t="shared" si="26"/>
        <v>1.7418745510219682</v>
      </c>
      <c r="L121">
        <f t="shared" si="27"/>
        <v>3.0341269514979832</v>
      </c>
      <c r="M121">
        <f t="shared" si="28"/>
        <v>2.9067531570179082</v>
      </c>
      <c r="N121">
        <f t="shared" si="29"/>
        <v>-7.3124551021967577E-2</v>
      </c>
      <c r="O121">
        <f t="shared" si="30"/>
        <v>5.3471999621643391E-3</v>
      </c>
      <c r="T121" t="s">
        <v>54</v>
      </c>
      <c r="U121">
        <f>SUM(O120:O207)</f>
        <v>21.330978968299387</v>
      </c>
    </row>
    <row r="122" spans="1:21" x14ac:dyDescent="0.25">
      <c r="A122" t="s">
        <v>12</v>
      </c>
      <c r="B122">
        <v>18</v>
      </c>
      <c r="C122">
        <v>17.09</v>
      </c>
      <c r="E122" t="s">
        <v>15</v>
      </c>
      <c r="F122">
        <v>15</v>
      </c>
      <c r="G122">
        <v>5.56</v>
      </c>
      <c r="H122">
        <f t="shared" si="23"/>
        <v>1.7387499999999987</v>
      </c>
      <c r="I122">
        <f t="shared" si="24"/>
        <v>3.0232515624999956</v>
      </c>
      <c r="J122">
        <f t="shared" si="25"/>
        <v>5.7694498827265184</v>
      </c>
      <c r="K122">
        <f t="shared" si="26"/>
        <v>1.9481998827265188</v>
      </c>
      <c r="L122">
        <f t="shared" si="27"/>
        <v>3.7954827830556215</v>
      </c>
      <c r="M122">
        <f t="shared" si="28"/>
        <v>3.3874325460907322</v>
      </c>
      <c r="N122">
        <f t="shared" si="29"/>
        <v>-0.20944988272651877</v>
      </c>
      <c r="O122">
        <f t="shared" si="30"/>
        <v>4.3869253374152463E-2</v>
      </c>
    </row>
    <row r="123" spans="1:21" x14ac:dyDescent="0.25">
      <c r="A123" t="s">
        <v>12</v>
      </c>
      <c r="B123">
        <v>19</v>
      </c>
      <c r="C123">
        <v>18.23</v>
      </c>
      <c r="E123" t="s">
        <v>15</v>
      </c>
      <c r="F123">
        <v>16</v>
      </c>
      <c r="G123">
        <v>5.6</v>
      </c>
      <c r="H123">
        <f t="shared" si="23"/>
        <v>1.7787499999999987</v>
      </c>
      <c r="I123">
        <f t="shared" si="24"/>
        <v>3.1639515624999954</v>
      </c>
      <c r="J123">
        <f t="shared" si="25"/>
        <v>5.817943646323398</v>
      </c>
      <c r="K123">
        <f t="shared" si="26"/>
        <v>1.9966936463233984</v>
      </c>
      <c r="L123">
        <f t="shared" si="27"/>
        <v>3.9867855172682285</v>
      </c>
      <c r="M123">
        <f t="shared" si="28"/>
        <v>3.5516188233977424</v>
      </c>
      <c r="N123">
        <f t="shared" si="29"/>
        <v>-0.21794364632339835</v>
      </c>
      <c r="O123">
        <f t="shared" si="30"/>
        <v>4.7499432972738551E-2</v>
      </c>
    </row>
    <row r="124" spans="1:21" x14ac:dyDescent="0.25">
      <c r="A124" t="s">
        <v>12</v>
      </c>
      <c r="B124">
        <v>20</v>
      </c>
      <c r="C124">
        <v>19</v>
      </c>
      <c r="E124" t="s">
        <v>15</v>
      </c>
      <c r="F124">
        <v>17</v>
      </c>
      <c r="G124">
        <v>5.63</v>
      </c>
      <c r="H124">
        <f t="shared" si="23"/>
        <v>1.808749999999999</v>
      </c>
      <c r="I124">
        <f t="shared" si="24"/>
        <v>3.2715765624999964</v>
      </c>
      <c r="J124">
        <f t="shared" si="25"/>
        <v>5.7046771654895023</v>
      </c>
      <c r="K124">
        <f t="shared" si="26"/>
        <v>1.8834271654895027</v>
      </c>
      <c r="L124">
        <f t="shared" si="27"/>
        <v>3.5472978877038228</v>
      </c>
      <c r="M124">
        <f t="shared" si="28"/>
        <v>3.4066488855791359</v>
      </c>
      <c r="N124">
        <f t="shared" si="29"/>
        <v>-7.4677165489502428E-2</v>
      </c>
      <c r="O124">
        <f t="shared" si="30"/>
        <v>5.5766790455465329E-3</v>
      </c>
    </row>
    <row r="125" spans="1:21" x14ac:dyDescent="0.25">
      <c r="A125" t="s">
        <v>12</v>
      </c>
      <c r="B125">
        <v>21</v>
      </c>
      <c r="C125">
        <v>19.5</v>
      </c>
      <c r="E125" t="s">
        <v>15</v>
      </c>
      <c r="F125">
        <v>18</v>
      </c>
      <c r="G125">
        <v>5.65</v>
      </c>
      <c r="H125">
        <f t="shared" si="23"/>
        <v>1.8287499999999994</v>
      </c>
      <c r="I125">
        <f t="shared" si="24"/>
        <v>3.3443265624999978</v>
      </c>
      <c r="J125">
        <f t="shared" si="25"/>
        <v>5.4388266168802959</v>
      </c>
      <c r="K125">
        <f t="shared" si="26"/>
        <v>1.6175766168802963</v>
      </c>
      <c r="L125">
        <f t="shared" si="27"/>
        <v>2.616554111477905</v>
      </c>
      <c r="M125">
        <f t="shared" si="28"/>
        <v>2.9581432381198409</v>
      </c>
      <c r="N125">
        <f t="shared" si="29"/>
        <v>0.21117338311970446</v>
      </c>
      <c r="O125">
        <f t="shared" si="30"/>
        <v>4.4594197738221479E-2</v>
      </c>
    </row>
    <row r="126" spans="1:21" x14ac:dyDescent="0.25">
      <c r="A126" t="s">
        <v>12</v>
      </c>
      <c r="B126">
        <v>22</v>
      </c>
      <c r="C126">
        <v>19.84</v>
      </c>
      <c r="E126" t="s">
        <v>15</v>
      </c>
      <c r="F126">
        <v>19</v>
      </c>
      <c r="G126">
        <v>5.66</v>
      </c>
      <c r="H126">
        <f t="shared" si="23"/>
        <v>1.8387499999999992</v>
      </c>
      <c r="I126">
        <f t="shared" si="24"/>
        <v>3.3810015624999972</v>
      </c>
      <c r="J126">
        <f t="shared" si="25"/>
        <v>5.0419296308700021</v>
      </c>
      <c r="K126">
        <f t="shared" si="26"/>
        <v>1.2206796308700025</v>
      </c>
      <c r="L126">
        <f t="shared" si="27"/>
        <v>1.4900587612209257</v>
      </c>
      <c r="M126">
        <f t="shared" si="28"/>
        <v>2.2445246712622162</v>
      </c>
      <c r="N126">
        <f t="shared" si="29"/>
        <v>0.61807036912999802</v>
      </c>
      <c r="O126">
        <f t="shared" si="30"/>
        <v>0.38201098119649202</v>
      </c>
    </row>
    <row r="127" spans="1:21" x14ac:dyDescent="0.25">
      <c r="A127" t="s">
        <v>12</v>
      </c>
      <c r="B127">
        <v>23</v>
      </c>
      <c r="C127">
        <v>16.899999999999999</v>
      </c>
      <c r="E127" t="s">
        <v>15</v>
      </c>
      <c r="F127">
        <v>20</v>
      </c>
      <c r="G127">
        <v>5.67</v>
      </c>
      <c r="H127">
        <f t="shared" si="23"/>
        <v>1.848749999999999</v>
      </c>
      <c r="I127">
        <f t="shared" si="24"/>
        <v>3.4178765624999965</v>
      </c>
      <c r="J127">
        <f t="shared" si="25"/>
        <v>4.5461404408279211</v>
      </c>
      <c r="K127">
        <f t="shared" si="26"/>
        <v>0.72489044082792153</v>
      </c>
      <c r="L127">
        <f t="shared" si="27"/>
        <v>0.52546615120369844</v>
      </c>
      <c r="M127">
        <f t="shared" si="28"/>
        <v>1.3401412024806192</v>
      </c>
      <c r="N127">
        <f t="shared" si="29"/>
        <v>1.1238595591720788</v>
      </c>
      <c r="O127">
        <f t="shared" si="30"/>
        <v>1.2630603087424592</v>
      </c>
    </row>
    <row r="128" spans="1:21" x14ac:dyDescent="0.25">
      <c r="A128" t="s">
        <v>12</v>
      </c>
      <c r="B128">
        <v>24</v>
      </c>
      <c r="C128">
        <v>13.48</v>
      </c>
      <c r="E128" t="s">
        <v>15</v>
      </c>
      <c r="F128">
        <v>21</v>
      </c>
      <c r="G128">
        <v>4.41</v>
      </c>
      <c r="H128">
        <f t="shared" si="23"/>
        <v>0.58874999999999922</v>
      </c>
      <c r="I128">
        <f t="shared" si="24"/>
        <v>0.34662656249999907</v>
      </c>
      <c r="J128">
        <f t="shared" si="25"/>
        <v>3.9916249383594029</v>
      </c>
      <c r="K128">
        <f t="shared" si="26"/>
        <v>0.17037493835940332</v>
      </c>
      <c r="L128">
        <f t="shared" si="27"/>
        <v>2.9027619620970481E-2</v>
      </c>
      <c r="M128">
        <f t="shared" si="28"/>
        <v>0.10030824495909857</v>
      </c>
      <c r="N128">
        <f t="shared" si="29"/>
        <v>0.41837506164059723</v>
      </c>
      <c r="O128">
        <f t="shared" si="30"/>
        <v>0.17503769220277354</v>
      </c>
    </row>
    <row r="129" spans="1:15" x14ac:dyDescent="0.25">
      <c r="A129" t="s">
        <v>12</v>
      </c>
      <c r="B129">
        <v>25</v>
      </c>
      <c r="C129">
        <v>10.54</v>
      </c>
      <c r="E129" t="s">
        <v>15</v>
      </c>
      <c r="F129">
        <v>22</v>
      </c>
      <c r="G129">
        <v>3.3</v>
      </c>
      <c r="H129">
        <f t="shared" si="23"/>
        <v>-0.5212500000000011</v>
      </c>
      <c r="I129">
        <f t="shared" si="24"/>
        <v>0.27170156250000116</v>
      </c>
      <c r="J129">
        <f t="shared" si="25"/>
        <v>3.4233066716437861</v>
      </c>
      <c r="K129">
        <f t="shared" si="26"/>
        <v>-0.39794332835621349</v>
      </c>
      <c r="L129">
        <f t="shared" si="27"/>
        <v>0.15835889258322114</v>
      </c>
      <c r="M129">
        <f t="shared" si="28"/>
        <v>0.20742795990567672</v>
      </c>
      <c r="N129">
        <f t="shared" si="29"/>
        <v>-0.12330667164378628</v>
      </c>
      <c r="O129">
        <f t="shared" si="30"/>
        <v>1.5204535271868528E-2</v>
      </c>
    </row>
    <row r="130" spans="1:15" x14ac:dyDescent="0.25">
      <c r="A130" t="s">
        <v>12</v>
      </c>
      <c r="B130">
        <v>26</v>
      </c>
      <c r="C130">
        <v>8.2899999999999991</v>
      </c>
      <c r="E130" t="s">
        <v>15</v>
      </c>
      <c r="F130">
        <v>23</v>
      </c>
      <c r="G130">
        <v>2.5299999999999998</v>
      </c>
      <c r="H130">
        <f t="shared" si="23"/>
        <v>-1.2912500000000011</v>
      </c>
      <c r="I130">
        <f t="shared" si="24"/>
        <v>1.6673265625000029</v>
      </c>
      <c r="J130">
        <f t="shared" si="25"/>
        <v>2.8872274067314829</v>
      </c>
      <c r="K130">
        <f t="shared" si="26"/>
        <v>-0.93402259326851667</v>
      </c>
      <c r="L130">
        <f t="shared" si="27"/>
        <v>0.8723982047360449</v>
      </c>
      <c r="M130">
        <f t="shared" si="28"/>
        <v>1.2060566735579732</v>
      </c>
      <c r="N130">
        <f t="shared" si="29"/>
        <v>-0.35722740673148312</v>
      </c>
      <c r="O130">
        <f t="shared" si="30"/>
        <v>0.12761142012010046</v>
      </c>
    </row>
    <row r="131" spans="1:15" x14ac:dyDescent="0.25">
      <c r="A131" t="s">
        <v>12</v>
      </c>
      <c r="B131">
        <v>27</v>
      </c>
      <c r="C131">
        <v>6.68</v>
      </c>
      <c r="E131" t="s">
        <v>15</v>
      </c>
      <c r="F131">
        <v>24</v>
      </c>
      <c r="G131">
        <v>2.02</v>
      </c>
      <c r="H131">
        <f t="shared" si="23"/>
        <v>-1.8012500000000009</v>
      </c>
      <c r="I131">
        <f t="shared" si="24"/>
        <v>3.2445015625000031</v>
      </c>
      <c r="J131">
        <f t="shared" si="25"/>
        <v>2.4268170974795522</v>
      </c>
      <c r="K131">
        <f t="shared" si="26"/>
        <v>-1.3944329025204474</v>
      </c>
      <c r="L131">
        <f t="shared" si="27"/>
        <v>1.9444431196315994</v>
      </c>
      <c r="M131">
        <f t="shared" si="28"/>
        <v>2.5117222656649569</v>
      </c>
      <c r="N131">
        <f t="shared" si="29"/>
        <v>-0.40681709747955219</v>
      </c>
      <c r="O131">
        <f t="shared" si="30"/>
        <v>0.16550015080168748</v>
      </c>
    </row>
    <row r="132" spans="1:15" x14ac:dyDescent="0.25">
      <c r="A132" t="s">
        <v>12</v>
      </c>
      <c r="B132">
        <v>28</v>
      </c>
      <c r="C132">
        <v>5.57</v>
      </c>
      <c r="E132" t="s">
        <v>15</v>
      </c>
      <c r="F132">
        <v>25</v>
      </c>
      <c r="G132">
        <v>1.69</v>
      </c>
      <c r="H132">
        <f t="shared" si="23"/>
        <v>-2.131250000000001</v>
      </c>
      <c r="I132">
        <f t="shared" si="24"/>
        <v>4.5422265625000042</v>
      </c>
      <c r="J132">
        <f t="shared" si="25"/>
        <v>2.0793754489780341</v>
      </c>
      <c r="K132">
        <f t="shared" si="26"/>
        <v>-1.7418745510219655</v>
      </c>
      <c r="L132">
        <f t="shared" si="27"/>
        <v>3.0341269514979738</v>
      </c>
      <c r="M132">
        <f t="shared" si="28"/>
        <v>3.7123701368655659</v>
      </c>
      <c r="N132">
        <f t="shared" si="29"/>
        <v>-0.38937544897803411</v>
      </c>
      <c r="O132">
        <f t="shared" si="30"/>
        <v>0.15161324026684564</v>
      </c>
    </row>
    <row r="133" spans="1:15" x14ac:dyDescent="0.25">
      <c r="A133" t="s">
        <v>12</v>
      </c>
      <c r="B133">
        <v>29</v>
      </c>
      <c r="C133">
        <v>4.82</v>
      </c>
      <c r="E133" t="s">
        <v>15</v>
      </c>
      <c r="F133">
        <v>26</v>
      </c>
      <c r="G133">
        <v>1.49</v>
      </c>
      <c r="H133">
        <f t="shared" si="23"/>
        <v>-2.3312500000000007</v>
      </c>
      <c r="I133">
        <f t="shared" si="24"/>
        <v>5.4347265625000034</v>
      </c>
      <c r="J133">
        <f t="shared" si="25"/>
        <v>1.8730501172734833</v>
      </c>
      <c r="K133">
        <f t="shared" si="26"/>
        <v>-1.9481998827265163</v>
      </c>
      <c r="L133">
        <f t="shared" si="27"/>
        <v>3.7954827830556122</v>
      </c>
      <c r="M133">
        <f t="shared" si="28"/>
        <v>4.5417409766061922</v>
      </c>
      <c r="N133">
        <f t="shared" si="29"/>
        <v>-0.38305011727348326</v>
      </c>
      <c r="O133">
        <f t="shared" si="30"/>
        <v>0.14672739234322929</v>
      </c>
    </row>
    <row r="134" spans="1:15" x14ac:dyDescent="0.25">
      <c r="A134" t="s">
        <v>12</v>
      </c>
      <c r="B134">
        <v>30</v>
      </c>
      <c r="C134">
        <v>4.32</v>
      </c>
      <c r="E134" t="s">
        <v>15</v>
      </c>
      <c r="F134">
        <v>27</v>
      </c>
      <c r="G134">
        <v>1.36</v>
      </c>
      <c r="H134">
        <f t="shared" si="23"/>
        <v>-2.4612500000000006</v>
      </c>
      <c r="I134">
        <f t="shared" si="24"/>
        <v>6.0577515625000027</v>
      </c>
      <c r="J134">
        <f t="shared" si="25"/>
        <v>1.8245563536766043</v>
      </c>
      <c r="K134">
        <f t="shared" si="26"/>
        <v>-1.9966936463233953</v>
      </c>
      <c r="L134">
        <f t="shared" si="27"/>
        <v>3.9867855172682161</v>
      </c>
      <c r="M134">
        <f t="shared" si="28"/>
        <v>4.9143622370134583</v>
      </c>
      <c r="N134">
        <f t="shared" si="29"/>
        <v>-0.46455635367660419</v>
      </c>
      <c r="O134">
        <f t="shared" si="30"/>
        <v>0.21581260574130218</v>
      </c>
    </row>
    <row r="135" spans="1:15" x14ac:dyDescent="0.25">
      <c r="A135" t="s">
        <v>12</v>
      </c>
      <c r="B135">
        <v>31</v>
      </c>
      <c r="C135">
        <v>3.99</v>
      </c>
      <c r="E135" t="s">
        <v>15</v>
      </c>
      <c r="F135">
        <v>28</v>
      </c>
      <c r="G135">
        <v>1.28</v>
      </c>
      <c r="H135">
        <f t="shared" si="23"/>
        <v>-2.5412500000000007</v>
      </c>
      <c r="I135">
        <f t="shared" si="24"/>
        <v>6.4579515625000035</v>
      </c>
      <c r="J135">
        <f t="shared" si="25"/>
        <v>1.9378228345104997</v>
      </c>
      <c r="K135">
        <f t="shared" si="26"/>
        <v>-1.8834271654894998</v>
      </c>
      <c r="L135">
        <f t="shared" si="27"/>
        <v>3.5472978877038117</v>
      </c>
      <c r="M135">
        <f t="shared" si="28"/>
        <v>4.7862592843001925</v>
      </c>
      <c r="N135">
        <f t="shared" si="29"/>
        <v>-0.65782283451049972</v>
      </c>
      <c r="O135">
        <f t="shared" si="30"/>
        <v>0.43273088160342832</v>
      </c>
    </row>
    <row r="136" spans="1:15" x14ac:dyDescent="0.25">
      <c r="A136" t="s">
        <v>12</v>
      </c>
      <c r="B136">
        <v>32</v>
      </c>
      <c r="C136">
        <v>3.78</v>
      </c>
      <c r="E136" t="s">
        <v>15</v>
      </c>
      <c r="F136">
        <v>29</v>
      </c>
      <c r="G136">
        <v>1.22</v>
      </c>
      <c r="H136">
        <f t="shared" si="23"/>
        <v>-2.6012500000000012</v>
      </c>
      <c r="I136">
        <f t="shared" si="24"/>
        <v>6.7665015625000065</v>
      </c>
      <c r="J136">
        <f t="shared" si="25"/>
        <v>2.203673383119706</v>
      </c>
      <c r="K136">
        <f t="shared" si="26"/>
        <v>-1.6175766168802936</v>
      </c>
      <c r="L136">
        <f t="shared" si="27"/>
        <v>2.6165541114778961</v>
      </c>
      <c r="M136">
        <f t="shared" si="28"/>
        <v>4.2077211746598655</v>
      </c>
      <c r="N136">
        <f t="shared" si="29"/>
        <v>-0.98367338311970598</v>
      </c>
      <c r="O136">
        <f t="shared" si="30"/>
        <v>0.96761332465816785</v>
      </c>
    </row>
    <row r="137" spans="1:15" x14ac:dyDescent="0.25">
      <c r="A137" t="s">
        <v>12</v>
      </c>
      <c r="B137">
        <v>33</v>
      </c>
      <c r="C137">
        <v>3.65</v>
      </c>
      <c r="E137" t="s">
        <v>15</v>
      </c>
      <c r="F137">
        <v>30</v>
      </c>
      <c r="G137">
        <v>2.4500000000000002</v>
      </c>
      <c r="H137">
        <f t="shared" si="23"/>
        <v>-1.3712500000000007</v>
      </c>
      <c r="I137">
        <f t="shared" si="24"/>
        <v>1.8803265625000021</v>
      </c>
      <c r="J137">
        <f t="shared" si="25"/>
        <v>2.6005703691299997</v>
      </c>
      <c r="K137">
        <f t="shared" si="26"/>
        <v>-1.2206796308699999</v>
      </c>
      <c r="L137">
        <f t="shared" si="27"/>
        <v>1.4900587612209191</v>
      </c>
      <c r="M137">
        <f t="shared" si="28"/>
        <v>1.6738569438304882</v>
      </c>
      <c r="N137">
        <f t="shared" si="29"/>
        <v>-0.15057036912999955</v>
      </c>
      <c r="O137">
        <f t="shared" si="30"/>
        <v>2.267143605994432E-2</v>
      </c>
    </row>
    <row r="138" spans="1:15" x14ac:dyDescent="0.25">
      <c r="A138" t="s">
        <v>12</v>
      </c>
      <c r="B138">
        <v>34</v>
      </c>
      <c r="C138">
        <v>3.56</v>
      </c>
      <c r="E138" t="s">
        <v>15</v>
      </c>
      <c r="F138">
        <v>31</v>
      </c>
      <c r="G138">
        <v>3.54</v>
      </c>
      <c r="H138">
        <f t="shared" si="23"/>
        <v>-0.28125000000000089</v>
      </c>
      <c r="I138">
        <f t="shared" si="24"/>
        <v>7.91015625000005E-2</v>
      </c>
      <c r="J138">
        <f t="shared" si="25"/>
        <v>3.0963595591720807</v>
      </c>
      <c r="K138">
        <f t="shared" si="26"/>
        <v>-0.72489044082791887</v>
      </c>
      <c r="L138">
        <f t="shared" si="27"/>
        <v>0.52546615120369455</v>
      </c>
      <c r="M138">
        <f t="shared" si="28"/>
        <v>0.20387543648285283</v>
      </c>
      <c r="N138">
        <f t="shared" si="29"/>
        <v>0.44364044082791931</v>
      </c>
      <c r="O138">
        <f t="shared" si="30"/>
        <v>0.19681684073799058</v>
      </c>
    </row>
    <row r="139" spans="1:15" x14ac:dyDescent="0.25">
      <c r="A139" t="s">
        <v>12</v>
      </c>
      <c r="B139">
        <v>35</v>
      </c>
      <c r="C139">
        <v>3.5</v>
      </c>
      <c r="E139" t="s">
        <v>15</v>
      </c>
      <c r="F139">
        <v>32</v>
      </c>
      <c r="G139">
        <v>4.3</v>
      </c>
      <c r="H139">
        <f t="shared" si="23"/>
        <v>0.4787499999999989</v>
      </c>
      <c r="I139">
        <f t="shared" si="24"/>
        <v>0.22920156249999896</v>
      </c>
      <c r="J139">
        <f t="shared" si="25"/>
        <v>3.6508750616405989</v>
      </c>
      <c r="K139">
        <f t="shared" si="26"/>
        <v>-0.17037493835940065</v>
      </c>
      <c r="L139">
        <f t="shared" si="27"/>
        <v>2.9027619620969572E-2</v>
      </c>
      <c r="M139">
        <f t="shared" si="28"/>
        <v>-8.1567001739562869E-2</v>
      </c>
      <c r="N139">
        <f t="shared" si="29"/>
        <v>0.64912493835940088</v>
      </c>
      <c r="O139">
        <f t="shared" si="30"/>
        <v>0.421363185600096</v>
      </c>
    </row>
    <row r="140" spans="1:15" x14ac:dyDescent="0.25">
      <c r="A140" t="s">
        <v>12</v>
      </c>
      <c r="B140">
        <v>36</v>
      </c>
      <c r="C140">
        <v>6.62</v>
      </c>
      <c r="E140" t="s">
        <v>15</v>
      </c>
      <c r="F140">
        <v>33</v>
      </c>
      <c r="G140">
        <v>4.8099999999999996</v>
      </c>
      <c r="H140">
        <f t="shared" si="23"/>
        <v>0.98874999999999869</v>
      </c>
      <c r="I140">
        <f t="shared" si="24"/>
        <v>0.97762656249999735</v>
      </c>
      <c r="J140">
        <f t="shared" si="25"/>
        <v>4.2191933283562157</v>
      </c>
      <c r="K140">
        <f t="shared" si="26"/>
        <v>0.39794332835621615</v>
      </c>
      <c r="L140">
        <f t="shared" si="27"/>
        <v>0.15835889258322328</v>
      </c>
      <c r="M140">
        <f t="shared" si="28"/>
        <v>0.39346646591220819</v>
      </c>
      <c r="N140">
        <f t="shared" si="29"/>
        <v>0.59080667164378387</v>
      </c>
      <c r="O140">
        <f t="shared" si="30"/>
        <v>0.34905252325880587</v>
      </c>
    </row>
    <row r="141" spans="1:15" x14ac:dyDescent="0.25">
      <c r="A141" t="s">
        <v>12</v>
      </c>
      <c r="B141">
        <v>37</v>
      </c>
      <c r="C141">
        <v>10.15</v>
      </c>
      <c r="E141" t="s">
        <v>15</v>
      </c>
      <c r="F141">
        <v>34</v>
      </c>
      <c r="G141">
        <v>5.13</v>
      </c>
      <c r="H141">
        <f t="shared" si="23"/>
        <v>1.308749999999999</v>
      </c>
      <c r="I141">
        <f t="shared" si="24"/>
        <v>1.7128265624999972</v>
      </c>
      <c r="J141">
        <f t="shared" si="25"/>
        <v>4.7552725932685185</v>
      </c>
      <c r="K141">
        <f t="shared" si="26"/>
        <v>0.93402259326851889</v>
      </c>
      <c r="L141">
        <f t="shared" si="27"/>
        <v>0.87239820473604901</v>
      </c>
      <c r="M141">
        <f t="shared" si="28"/>
        <v>1.2224020689401731</v>
      </c>
      <c r="N141">
        <f t="shared" si="29"/>
        <v>0.37472740673148142</v>
      </c>
      <c r="O141">
        <f t="shared" si="30"/>
        <v>0.1404206293557011</v>
      </c>
    </row>
    <row r="142" spans="1:15" x14ac:dyDescent="0.25">
      <c r="A142" t="s">
        <v>12</v>
      </c>
      <c r="B142">
        <v>38</v>
      </c>
      <c r="C142">
        <v>13.17</v>
      </c>
      <c r="E142" t="s">
        <v>15</v>
      </c>
      <c r="F142">
        <v>35</v>
      </c>
      <c r="G142">
        <v>5.33</v>
      </c>
      <c r="H142">
        <f t="shared" si="23"/>
        <v>1.5087499999999991</v>
      </c>
      <c r="I142">
        <f t="shared" si="24"/>
        <v>2.2763265624999973</v>
      </c>
      <c r="J142">
        <f t="shared" si="25"/>
        <v>5.2156829025204496</v>
      </c>
      <c r="K142">
        <f t="shared" si="26"/>
        <v>1.39443290252045</v>
      </c>
      <c r="L142">
        <f t="shared" si="27"/>
        <v>1.944443119631607</v>
      </c>
      <c r="M142">
        <f t="shared" si="28"/>
        <v>2.1038506416777278</v>
      </c>
      <c r="N142">
        <f t="shared" si="29"/>
        <v>0.11431709747955043</v>
      </c>
      <c r="O142">
        <f t="shared" si="30"/>
        <v>1.3068398776149036E-2</v>
      </c>
    </row>
    <row r="143" spans="1:15" x14ac:dyDescent="0.25">
      <c r="A143" t="s">
        <v>12</v>
      </c>
      <c r="B143">
        <v>39</v>
      </c>
      <c r="C143">
        <v>15.46</v>
      </c>
      <c r="E143" t="s">
        <v>15</v>
      </c>
      <c r="F143">
        <v>36</v>
      </c>
      <c r="G143">
        <v>5.46</v>
      </c>
      <c r="H143">
        <f t="shared" si="23"/>
        <v>1.638749999999999</v>
      </c>
      <c r="I143">
        <f t="shared" si="24"/>
        <v>2.6855015624999967</v>
      </c>
      <c r="J143">
        <f t="shared" si="25"/>
        <v>5.5631245510219678</v>
      </c>
      <c r="K143">
        <f t="shared" si="26"/>
        <v>1.7418745510219682</v>
      </c>
      <c r="L143">
        <f t="shared" si="27"/>
        <v>3.0341269514979832</v>
      </c>
      <c r="M143">
        <f t="shared" si="28"/>
        <v>2.8544969204872488</v>
      </c>
      <c r="N143">
        <f t="shared" si="29"/>
        <v>-0.10312455102196783</v>
      </c>
      <c r="O143">
        <f t="shared" si="30"/>
        <v>1.0634673023482446E-2</v>
      </c>
    </row>
    <row r="144" spans="1:15" x14ac:dyDescent="0.25">
      <c r="A144" t="s">
        <v>12</v>
      </c>
      <c r="B144">
        <v>40</v>
      </c>
      <c r="C144">
        <v>17.11</v>
      </c>
      <c r="E144" t="s">
        <v>15</v>
      </c>
      <c r="F144">
        <v>37</v>
      </c>
      <c r="G144">
        <v>5.54</v>
      </c>
      <c r="H144">
        <f t="shared" si="23"/>
        <v>1.7187499999999991</v>
      </c>
      <c r="I144">
        <f t="shared" si="24"/>
        <v>2.9541015624999969</v>
      </c>
      <c r="J144">
        <f t="shared" si="25"/>
        <v>5.7694498827265175</v>
      </c>
      <c r="K144">
        <f t="shared" si="26"/>
        <v>1.9481998827265179</v>
      </c>
      <c r="L144">
        <f t="shared" si="27"/>
        <v>3.7954827830556179</v>
      </c>
      <c r="M144">
        <f t="shared" si="28"/>
        <v>3.3484685484362009</v>
      </c>
      <c r="N144">
        <f t="shared" si="29"/>
        <v>-0.22944988272651745</v>
      </c>
      <c r="O144">
        <f t="shared" si="30"/>
        <v>5.2647248683212612E-2</v>
      </c>
    </row>
    <row r="145" spans="1:15" x14ac:dyDescent="0.25">
      <c r="A145" t="s">
        <v>12</v>
      </c>
      <c r="B145">
        <v>41</v>
      </c>
      <c r="C145">
        <v>18.239999999999998</v>
      </c>
      <c r="E145" t="s">
        <v>15</v>
      </c>
      <c r="F145">
        <v>38</v>
      </c>
      <c r="G145">
        <v>5.59</v>
      </c>
      <c r="H145">
        <f t="shared" si="23"/>
        <v>1.7687499999999989</v>
      </c>
      <c r="I145">
        <f t="shared" si="24"/>
        <v>3.1284765624999964</v>
      </c>
      <c r="J145">
        <f t="shared" si="25"/>
        <v>5.817943646323398</v>
      </c>
      <c r="K145">
        <f t="shared" si="26"/>
        <v>1.9966936463233984</v>
      </c>
      <c r="L145">
        <f t="shared" si="27"/>
        <v>3.9867855172682285</v>
      </c>
      <c r="M145">
        <f t="shared" si="28"/>
        <v>3.5316518869345086</v>
      </c>
      <c r="N145">
        <f t="shared" si="29"/>
        <v>-0.22794364632339814</v>
      </c>
      <c r="O145">
        <f t="shared" si="30"/>
        <v>5.1958305899206421E-2</v>
      </c>
    </row>
    <row r="146" spans="1:15" x14ac:dyDescent="0.25">
      <c r="A146" t="s">
        <v>12</v>
      </c>
      <c r="B146">
        <v>42</v>
      </c>
      <c r="C146">
        <v>19</v>
      </c>
      <c r="E146" t="s">
        <v>15</v>
      </c>
      <c r="F146">
        <v>39</v>
      </c>
      <c r="G146">
        <v>5.62</v>
      </c>
      <c r="H146">
        <f t="shared" si="23"/>
        <v>1.7987499999999992</v>
      </c>
      <c r="I146">
        <f t="shared" si="24"/>
        <v>3.235501562499997</v>
      </c>
      <c r="J146">
        <f t="shared" si="25"/>
        <v>5.7046771654895014</v>
      </c>
      <c r="K146">
        <f t="shared" si="26"/>
        <v>1.8834271654895018</v>
      </c>
      <c r="L146">
        <f t="shared" si="27"/>
        <v>3.5472978877038193</v>
      </c>
      <c r="M146">
        <f t="shared" si="28"/>
        <v>3.38781461392424</v>
      </c>
      <c r="N146">
        <f t="shared" si="29"/>
        <v>-8.4677165489501327E-2</v>
      </c>
      <c r="O146">
        <f t="shared" si="30"/>
        <v>7.1702223553363944E-3</v>
      </c>
    </row>
    <row r="147" spans="1:15" x14ac:dyDescent="0.25">
      <c r="A147" t="s">
        <v>12</v>
      </c>
      <c r="B147">
        <v>43</v>
      </c>
      <c r="C147">
        <v>19.510000000000002</v>
      </c>
      <c r="E147" t="s">
        <v>15</v>
      </c>
      <c r="F147">
        <v>40</v>
      </c>
      <c r="G147">
        <v>5.64</v>
      </c>
      <c r="H147">
        <f t="shared" si="23"/>
        <v>1.8187499999999988</v>
      </c>
      <c r="I147">
        <f t="shared" si="24"/>
        <v>3.3078515624999953</v>
      </c>
      <c r="J147">
        <f t="shared" si="25"/>
        <v>5.4388266168802959</v>
      </c>
      <c r="K147">
        <f t="shared" si="26"/>
        <v>1.6175766168802963</v>
      </c>
      <c r="L147">
        <f t="shared" si="27"/>
        <v>2.616554111477905</v>
      </c>
      <c r="M147">
        <f t="shared" si="28"/>
        <v>2.9419674719510369</v>
      </c>
      <c r="N147">
        <f t="shared" si="29"/>
        <v>0.20117338311970379</v>
      </c>
      <c r="O147">
        <f t="shared" si="30"/>
        <v>4.0470730075827119E-2</v>
      </c>
    </row>
    <row r="148" spans="1:15" x14ac:dyDescent="0.25">
      <c r="A148" t="s">
        <v>12</v>
      </c>
      <c r="B148">
        <v>44</v>
      </c>
      <c r="C148">
        <v>19.84</v>
      </c>
      <c r="E148" t="s">
        <v>15</v>
      </c>
      <c r="F148">
        <v>41</v>
      </c>
      <c r="G148">
        <v>5.66</v>
      </c>
      <c r="H148">
        <f t="shared" si="23"/>
        <v>1.8387499999999992</v>
      </c>
      <c r="I148">
        <f t="shared" si="24"/>
        <v>3.3810015624999972</v>
      </c>
      <c r="J148">
        <f t="shared" si="25"/>
        <v>5.041929630870003</v>
      </c>
      <c r="K148">
        <f t="shared" si="26"/>
        <v>1.2206796308700034</v>
      </c>
      <c r="L148">
        <f t="shared" si="27"/>
        <v>1.4900587612209277</v>
      </c>
      <c r="M148">
        <f t="shared" si="28"/>
        <v>2.244524671262218</v>
      </c>
      <c r="N148">
        <f t="shared" si="29"/>
        <v>0.61807036912999713</v>
      </c>
      <c r="O148">
        <f t="shared" si="30"/>
        <v>0.38201098119649091</v>
      </c>
    </row>
    <row r="149" spans="1:15" x14ac:dyDescent="0.25">
      <c r="A149" t="s">
        <v>12</v>
      </c>
      <c r="B149">
        <v>45</v>
      </c>
      <c r="C149">
        <v>16.899999999999999</v>
      </c>
      <c r="E149" t="s">
        <v>15</v>
      </c>
      <c r="F149">
        <v>42</v>
      </c>
      <c r="G149">
        <v>5.66</v>
      </c>
      <c r="H149">
        <f t="shared" si="23"/>
        <v>1.8387499999999992</v>
      </c>
      <c r="I149">
        <f t="shared" si="24"/>
        <v>3.3810015624999972</v>
      </c>
      <c r="J149">
        <f t="shared" si="25"/>
        <v>4.5461404408279211</v>
      </c>
      <c r="K149">
        <f t="shared" si="26"/>
        <v>0.72489044082792153</v>
      </c>
      <c r="L149">
        <f t="shared" si="27"/>
        <v>0.52546615120369844</v>
      </c>
      <c r="M149">
        <f t="shared" si="28"/>
        <v>1.3328922980723401</v>
      </c>
      <c r="N149">
        <f t="shared" si="29"/>
        <v>1.113859559172079</v>
      </c>
      <c r="O149">
        <f t="shared" si="30"/>
        <v>1.2406831175590183</v>
      </c>
    </row>
    <row r="150" spans="1:15" x14ac:dyDescent="0.25">
      <c r="A150" t="s">
        <v>12</v>
      </c>
      <c r="B150">
        <v>46</v>
      </c>
      <c r="C150">
        <v>13.48</v>
      </c>
      <c r="E150" t="s">
        <v>15</v>
      </c>
      <c r="F150">
        <v>43</v>
      </c>
      <c r="G150">
        <v>4.41</v>
      </c>
      <c r="H150">
        <f t="shared" si="23"/>
        <v>0.58874999999999922</v>
      </c>
      <c r="I150">
        <f t="shared" si="24"/>
        <v>0.34662656249999907</v>
      </c>
      <c r="J150">
        <f t="shared" si="25"/>
        <v>3.9916249383594034</v>
      </c>
      <c r="K150">
        <f t="shared" si="26"/>
        <v>0.17037493835940376</v>
      </c>
      <c r="L150">
        <f t="shared" si="27"/>
        <v>2.902761962097063E-2</v>
      </c>
      <c r="M150">
        <f t="shared" si="28"/>
        <v>0.10030824495909883</v>
      </c>
      <c r="N150">
        <f t="shared" si="29"/>
        <v>0.41837506164059679</v>
      </c>
      <c r="O150">
        <f t="shared" si="30"/>
        <v>0.17503769220277315</v>
      </c>
    </row>
    <row r="151" spans="1:15" x14ac:dyDescent="0.25">
      <c r="A151" t="s">
        <v>12</v>
      </c>
      <c r="B151">
        <v>47</v>
      </c>
      <c r="C151">
        <v>10.54</v>
      </c>
      <c r="E151" t="s">
        <v>15</v>
      </c>
      <c r="F151">
        <v>44</v>
      </c>
      <c r="G151">
        <v>3.3</v>
      </c>
      <c r="H151">
        <f t="shared" si="23"/>
        <v>-0.5212500000000011</v>
      </c>
      <c r="I151">
        <f t="shared" si="24"/>
        <v>0.27170156250000116</v>
      </c>
      <c r="J151">
        <f t="shared" si="25"/>
        <v>3.423306671643787</v>
      </c>
      <c r="K151">
        <f t="shared" si="26"/>
        <v>-0.3979433283562126</v>
      </c>
      <c r="L151">
        <f t="shared" si="27"/>
        <v>0.15835889258322045</v>
      </c>
      <c r="M151">
        <f t="shared" si="28"/>
        <v>0.20742795990567625</v>
      </c>
      <c r="N151">
        <f t="shared" si="29"/>
        <v>-0.12330667164378717</v>
      </c>
      <c r="O151">
        <f t="shared" si="30"/>
        <v>1.5204535271868746E-2</v>
      </c>
    </row>
    <row r="152" spans="1:15" x14ac:dyDescent="0.25">
      <c r="A152" t="s">
        <v>12</v>
      </c>
      <c r="B152">
        <v>48</v>
      </c>
      <c r="C152">
        <v>8.2899999999999991</v>
      </c>
      <c r="E152" t="s">
        <v>15</v>
      </c>
      <c r="F152">
        <v>45</v>
      </c>
      <c r="G152">
        <v>2.5299999999999998</v>
      </c>
      <c r="H152">
        <f t="shared" si="23"/>
        <v>-1.2912500000000011</v>
      </c>
      <c r="I152">
        <f t="shared" si="24"/>
        <v>1.6673265625000029</v>
      </c>
      <c r="J152">
        <f t="shared" si="25"/>
        <v>2.8872274067314834</v>
      </c>
      <c r="K152">
        <f t="shared" si="26"/>
        <v>-0.93402259326851622</v>
      </c>
      <c r="L152">
        <f t="shared" si="27"/>
        <v>0.87239820473604412</v>
      </c>
      <c r="M152">
        <f t="shared" si="28"/>
        <v>1.2060566735579725</v>
      </c>
      <c r="N152">
        <f t="shared" si="29"/>
        <v>-0.35722740673148357</v>
      </c>
      <c r="O152">
        <f t="shared" si="30"/>
        <v>0.12761142012010079</v>
      </c>
    </row>
    <row r="153" spans="1:15" x14ac:dyDescent="0.25">
      <c r="A153" t="s">
        <v>12</v>
      </c>
      <c r="B153">
        <v>49</v>
      </c>
      <c r="C153">
        <v>6.68</v>
      </c>
      <c r="E153" t="s">
        <v>15</v>
      </c>
      <c r="F153">
        <v>46</v>
      </c>
      <c r="G153">
        <v>2.02</v>
      </c>
      <c r="H153">
        <f t="shared" si="23"/>
        <v>-1.8012500000000009</v>
      </c>
      <c r="I153">
        <f t="shared" si="24"/>
        <v>3.2445015625000031</v>
      </c>
      <c r="J153">
        <f t="shared" si="25"/>
        <v>2.4268170974795527</v>
      </c>
      <c r="K153">
        <f t="shared" si="26"/>
        <v>-1.3944329025204469</v>
      </c>
      <c r="L153">
        <f t="shared" si="27"/>
        <v>1.9444431196315983</v>
      </c>
      <c r="M153">
        <f t="shared" si="28"/>
        <v>2.5117222656649565</v>
      </c>
      <c r="N153">
        <f t="shared" si="29"/>
        <v>-0.40681709747955264</v>
      </c>
      <c r="O153">
        <f t="shared" si="30"/>
        <v>0.16550015080168784</v>
      </c>
    </row>
    <row r="154" spans="1:15" x14ac:dyDescent="0.25">
      <c r="A154" t="s">
        <v>12</v>
      </c>
      <c r="B154">
        <v>50</v>
      </c>
      <c r="C154">
        <v>5.57</v>
      </c>
      <c r="E154" t="s">
        <v>15</v>
      </c>
      <c r="F154">
        <v>47</v>
      </c>
      <c r="G154">
        <v>1.69</v>
      </c>
      <c r="H154">
        <f t="shared" si="23"/>
        <v>-2.131250000000001</v>
      </c>
      <c r="I154">
        <f t="shared" si="24"/>
        <v>4.5422265625000042</v>
      </c>
      <c r="J154">
        <f t="shared" si="25"/>
        <v>2.0793754489780345</v>
      </c>
      <c r="K154">
        <f t="shared" si="26"/>
        <v>-1.7418745510219651</v>
      </c>
      <c r="L154">
        <f t="shared" si="27"/>
        <v>3.0341269514979725</v>
      </c>
      <c r="M154">
        <f t="shared" si="28"/>
        <v>3.7123701368655646</v>
      </c>
      <c r="N154">
        <f t="shared" si="29"/>
        <v>-0.38937544897803456</v>
      </c>
      <c r="O154">
        <f t="shared" si="30"/>
        <v>0.151613240266846</v>
      </c>
    </row>
    <row r="155" spans="1:15" x14ac:dyDescent="0.25">
      <c r="A155" t="s">
        <v>12</v>
      </c>
      <c r="B155">
        <v>51</v>
      </c>
      <c r="C155">
        <v>4.82</v>
      </c>
      <c r="E155" t="s">
        <v>15</v>
      </c>
      <c r="F155">
        <v>48</v>
      </c>
      <c r="G155">
        <v>1.49</v>
      </c>
      <c r="H155">
        <f t="shared" si="23"/>
        <v>-2.3312500000000007</v>
      </c>
      <c r="I155">
        <f t="shared" si="24"/>
        <v>5.4347265625000034</v>
      </c>
      <c r="J155">
        <f t="shared" si="25"/>
        <v>1.8730501172734841</v>
      </c>
      <c r="K155">
        <f t="shared" si="26"/>
        <v>-1.9481998827265155</v>
      </c>
      <c r="L155">
        <f t="shared" si="27"/>
        <v>3.7954827830556086</v>
      </c>
      <c r="M155">
        <f t="shared" si="28"/>
        <v>4.5417409766061905</v>
      </c>
      <c r="N155">
        <f t="shared" si="29"/>
        <v>-0.38305011727348415</v>
      </c>
      <c r="O155">
        <f t="shared" si="30"/>
        <v>0.14672739234322996</v>
      </c>
    </row>
    <row r="156" spans="1:15" x14ac:dyDescent="0.25">
      <c r="A156" t="s">
        <v>12</v>
      </c>
      <c r="B156">
        <v>52</v>
      </c>
      <c r="C156">
        <v>4.32</v>
      </c>
      <c r="E156" t="s">
        <v>15</v>
      </c>
      <c r="F156">
        <v>49</v>
      </c>
      <c r="G156">
        <v>1.36</v>
      </c>
      <c r="H156">
        <f t="shared" si="23"/>
        <v>-2.4612500000000006</v>
      </c>
      <c r="I156">
        <f t="shared" si="24"/>
        <v>6.0577515625000027</v>
      </c>
      <c r="J156">
        <f t="shared" si="25"/>
        <v>1.8245563536766043</v>
      </c>
      <c r="K156">
        <f t="shared" si="26"/>
        <v>-1.9966936463233953</v>
      </c>
      <c r="L156">
        <f t="shared" si="27"/>
        <v>3.9867855172682161</v>
      </c>
      <c r="M156">
        <f t="shared" si="28"/>
        <v>4.9143622370134583</v>
      </c>
      <c r="N156">
        <f t="shared" si="29"/>
        <v>-0.46455635367660419</v>
      </c>
      <c r="O156">
        <f t="shared" si="30"/>
        <v>0.21581260574130218</v>
      </c>
    </row>
    <row r="157" spans="1:15" x14ac:dyDescent="0.25">
      <c r="A157" t="s">
        <v>12</v>
      </c>
      <c r="B157">
        <v>53</v>
      </c>
      <c r="C157">
        <v>3.99</v>
      </c>
      <c r="E157" t="s">
        <v>15</v>
      </c>
      <c r="F157">
        <v>50</v>
      </c>
      <c r="G157">
        <v>1.28</v>
      </c>
      <c r="H157">
        <f t="shared" si="23"/>
        <v>-2.5412500000000007</v>
      </c>
      <c r="I157">
        <f t="shared" si="24"/>
        <v>6.4579515625000035</v>
      </c>
      <c r="J157">
        <f t="shared" si="25"/>
        <v>1.9378228345105006</v>
      </c>
      <c r="K157">
        <f t="shared" si="26"/>
        <v>-1.883427165489499</v>
      </c>
      <c r="L157">
        <f t="shared" si="27"/>
        <v>3.5472978877038086</v>
      </c>
      <c r="M157">
        <f t="shared" si="28"/>
        <v>4.7862592843001908</v>
      </c>
      <c r="N157">
        <f t="shared" si="29"/>
        <v>-0.65782283451050061</v>
      </c>
      <c r="O157">
        <f t="shared" si="30"/>
        <v>0.43273088160342948</v>
      </c>
    </row>
    <row r="158" spans="1:15" x14ac:dyDescent="0.25">
      <c r="A158" t="s">
        <v>12</v>
      </c>
      <c r="B158">
        <v>54</v>
      </c>
      <c r="C158">
        <v>3.78</v>
      </c>
      <c r="E158" t="s">
        <v>15</v>
      </c>
      <c r="F158">
        <v>51</v>
      </c>
      <c r="G158">
        <v>1.22</v>
      </c>
      <c r="H158">
        <f t="shared" si="23"/>
        <v>-2.6012500000000012</v>
      </c>
      <c r="I158">
        <f t="shared" si="24"/>
        <v>6.7665015625000065</v>
      </c>
      <c r="J158">
        <f t="shared" si="25"/>
        <v>2.203673383119706</v>
      </c>
      <c r="K158">
        <f t="shared" si="26"/>
        <v>-1.6175766168802936</v>
      </c>
      <c r="L158">
        <f t="shared" si="27"/>
        <v>2.6165541114778961</v>
      </c>
      <c r="M158">
        <f t="shared" si="28"/>
        <v>4.2077211746598655</v>
      </c>
      <c r="N158">
        <f t="shared" si="29"/>
        <v>-0.98367338311970598</v>
      </c>
      <c r="O158">
        <f t="shared" si="30"/>
        <v>0.96761332465816785</v>
      </c>
    </row>
    <row r="159" spans="1:15" x14ac:dyDescent="0.25">
      <c r="A159" t="s">
        <v>12</v>
      </c>
      <c r="B159">
        <v>55</v>
      </c>
      <c r="C159">
        <v>3.65</v>
      </c>
      <c r="E159" t="s">
        <v>15</v>
      </c>
      <c r="F159">
        <v>52</v>
      </c>
      <c r="G159">
        <v>2.4500000000000002</v>
      </c>
      <c r="H159">
        <f t="shared" si="23"/>
        <v>-1.3712500000000007</v>
      </c>
      <c r="I159">
        <f t="shared" si="24"/>
        <v>1.8803265625000021</v>
      </c>
      <c r="J159">
        <f t="shared" si="25"/>
        <v>2.6005703691299988</v>
      </c>
      <c r="K159">
        <f t="shared" si="26"/>
        <v>-1.2206796308700008</v>
      </c>
      <c r="L159">
        <f t="shared" si="27"/>
        <v>1.4900587612209213</v>
      </c>
      <c r="M159">
        <f t="shared" si="28"/>
        <v>1.6738569438304896</v>
      </c>
      <c r="N159">
        <f t="shared" si="29"/>
        <v>-0.15057036912999866</v>
      </c>
      <c r="O159">
        <f t="shared" si="30"/>
        <v>2.2671436059944053E-2</v>
      </c>
    </row>
    <row r="160" spans="1:15" x14ac:dyDescent="0.25">
      <c r="A160" t="s">
        <v>12</v>
      </c>
      <c r="B160">
        <v>56</v>
      </c>
      <c r="C160">
        <v>3.56</v>
      </c>
      <c r="E160" t="s">
        <v>15</v>
      </c>
      <c r="F160">
        <v>53</v>
      </c>
      <c r="G160">
        <v>3.54</v>
      </c>
      <c r="H160">
        <f t="shared" si="23"/>
        <v>-0.28125000000000089</v>
      </c>
      <c r="I160">
        <f t="shared" si="24"/>
        <v>7.91015625000005E-2</v>
      </c>
      <c r="J160">
        <f t="shared" si="25"/>
        <v>3.0963595591720803</v>
      </c>
      <c r="K160">
        <f t="shared" si="26"/>
        <v>-0.72489044082791931</v>
      </c>
      <c r="L160">
        <f t="shared" si="27"/>
        <v>0.52546615120369522</v>
      </c>
      <c r="M160">
        <f t="shared" si="28"/>
        <v>0.20387543648285295</v>
      </c>
      <c r="N160">
        <f t="shared" si="29"/>
        <v>0.44364044082791976</v>
      </c>
      <c r="O160">
        <f t="shared" si="30"/>
        <v>0.19681684073799097</v>
      </c>
    </row>
    <row r="161" spans="1:15" x14ac:dyDescent="0.25">
      <c r="A161" t="s">
        <v>12</v>
      </c>
      <c r="B161">
        <v>57</v>
      </c>
      <c r="C161">
        <v>3.5</v>
      </c>
      <c r="E161" t="s">
        <v>15</v>
      </c>
      <c r="F161">
        <v>54</v>
      </c>
      <c r="G161">
        <v>4.3</v>
      </c>
      <c r="H161">
        <f t="shared" si="23"/>
        <v>0.4787499999999989</v>
      </c>
      <c r="I161">
        <f t="shared" si="24"/>
        <v>0.22920156249999896</v>
      </c>
      <c r="J161">
        <f t="shared" si="25"/>
        <v>3.6508750616405985</v>
      </c>
      <c r="K161">
        <f t="shared" si="26"/>
        <v>-0.1703749383594011</v>
      </c>
      <c r="L161">
        <f t="shared" si="27"/>
        <v>2.9027619620969725E-2</v>
      </c>
      <c r="M161">
        <f t="shared" si="28"/>
        <v>-8.1567001739563091E-2</v>
      </c>
      <c r="N161">
        <f t="shared" si="29"/>
        <v>0.64912493835940133</v>
      </c>
      <c r="O161">
        <f t="shared" si="30"/>
        <v>0.42136318560009656</v>
      </c>
    </row>
    <row r="162" spans="1:15" x14ac:dyDescent="0.25">
      <c r="A162" t="s">
        <v>12</v>
      </c>
      <c r="B162">
        <v>58</v>
      </c>
      <c r="C162">
        <v>6.62</v>
      </c>
      <c r="E162" t="s">
        <v>15</v>
      </c>
      <c r="F162">
        <v>55</v>
      </c>
      <c r="G162">
        <v>4.8099999999999996</v>
      </c>
      <c r="H162">
        <f t="shared" si="23"/>
        <v>0.98874999999999869</v>
      </c>
      <c r="I162">
        <f t="shared" si="24"/>
        <v>0.97762656249999735</v>
      </c>
      <c r="J162">
        <f t="shared" si="25"/>
        <v>4.2191933283562149</v>
      </c>
      <c r="K162">
        <f t="shared" si="26"/>
        <v>0.39794332835621526</v>
      </c>
      <c r="L162">
        <f t="shared" si="27"/>
        <v>0.15835889258322255</v>
      </c>
      <c r="M162">
        <f t="shared" si="28"/>
        <v>0.3934664659122073</v>
      </c>
      <c r="N162">
        <f t="shared" si="29"/>
        <v>0.59080667164378475</v>
      </c>
      <c r="O162">
        <f t="shared" si="30"/>
        <v>0.34905252325880687</v>
      </c>
    </row>
    <row r="163" spans="1:15" x14ac:dyDescent="0.25">
      <c r="A163" t="s">
        <v>12</v>
      </c>
      <c r="B163">
        <v>59</v>
      </c>
      <c r="C163">
        <v>10.15</v>
      </c>
      <c r="E163" t="s">
        <v>15</v>
      </c>
      <c r="F163">
        <v>56</v>
      </c>
      <c r="G163">
        <v>5.13</v>
      </c>
      <c r="H163">
        <f t="shared" si="23"/>
        <v>1.308749999999999</v>
      </c>
      <c r="I163">
        <f t="shared" si="24"/>
        <v>1.7128265624999972</v>
      </c>
      <c r="J163">
        <f t="shared" si="25"/>
        <v>4.7552725932685185</v>
      </c>
      <c r="K163">
        <f t="shared" si="26"/>
        <v>0.93402259326851889</v>
      </c>
      <c r="L163">
        <f t="shared" si="27"/>
        <v>0.87239820473604901</v>
      </c>
      <c r="M163">
        <f t="shared" si="28"/>
        <v>1.2224020689401731</v>
      </c>
      <c r="N163">
        <f t="shared" si="29"/>
        <v>0.37472740673148142</v>
      </c>
      <c r="O163">
        <f t="shared" si="30"/>
        <v>0.1404206293557011</v>
      </c>
    </row>
    <row r="164" spans="1:15" x14ac:dyDescent="0.25">
      <c r="A164" t="s">
        <v>12</v>
      </c>
      <c r="B164">
        <v>60</v>
      </c>
      <c r="C164">
        <v>13.17</v>
      </c>
      <c r="E164" t="s">
        <v>15</v>
      </c>
      <c r="F164">
        <v>57</v>
      </c>
      <c r="G164">
        <v>5.33</v>
      </c>
      <c r="H164">
        <f t="shared" si="23"/>
        <v>1.5087499999999991</v>
      </c>
      <c r="I164">
        <f t="shared" si="24"/>
        <v>2.2763265624999973</v>
      </c>
      <c r="J164">
        <f t="shared" si="25"/>
        <v>5.2156829025204487</v>
      </c>
      <c r="K164">
        <f t="shared" si="26"/>
        <v>1.3944329025204492</v>
      </c>
      <c r="L164">
        <f t="shared" si="27"/>
        <v>1.9444431196316045</v>
      </c>
      <c r="M164">
        <f t="shared" si="28"/>
        <v>2.1038506416777265</v>
      </c>
      <c r="N164">
        <f t="shared" si="29"/>
        <v>0.11431709747955132</v>
      </c>
      <c r="O164">
        <f t="shared" si="30"/>
        <v>1.3068398776149239E-2</v>
      </c>
    </row>
    <row r="165" spans="1:15" x14ac:dyDescent="0.25">
      <c r="A165" t="s">
        <v>12</v>
      </c>
      <c r="B165">
        <v>61</v>
      </c>
      <c r="C165">
        <v>15.46</v>
      </c>
      <c r="E165" t="s">
        <v>15</v>
      </c>
      <c r="F165">
        <v>58</v>
      </c>
      <c r="G165">
        <v>5.46</v>
      </c>
      <c r="H165">
        <f t="shared" si="23"/>
        <v>1.638749999999999</v>
      </c>
      <c r="I165">
        <f t="shared" si="24"/>
        <v>2.6855015624999967</v>
      </c>
      <c r="J165">
        <f t="shared" si="25"/>
        <v>5.5631245510219669</v>
      </c>
      <c r="K165">
        <f t="shared" si="26"/>
        <v>1.7418745510219673</v>
      </c>
      <c r="L165">
        <f t="shared" si="27"/>
        <v>3.0341269514979801</v>
      </c>
      <c r="M165">
        <f t="shared" si="28"/>
        <v>2.8544969204872475</v>
      </c>
      <c r="N165">
        <f t="shared" si="29"/>
        <v>-0.10312455102196694</v>
      </c>
      <c r="O165">
        <f t="shared" si="30"/>
        <v>1.0634673023482262E-2</v>
      </c>
    </row>
    <row r="166" spans="1:15" x14ac:dyDescent="0.25">
      <c r="A166" t="s">
        <v>12</v>
      </c>
      <c r="B166">
        <v>62</v>
      </c>
      <c r="C166">
        <v>17.11</v>
      </c>
      <c r="E166" t="s">
        <v>15</v>
      </c>
      <c r="F166">
        <v>59</v>
      </c>
      <c r="G166">
        <v>5.54</v>
      </c>
      <c r="H166">
        <f t="shared" si="23"/>
        <v>1.7187499999999991</v>
      </c>
      <c r="I166">
        <f t="shared" si="24"/>
        <v>2.9541015624999969</v>
      </c>
      <c r="J166">
        <f t="shared" si="25"/>
        <v>5.7694498827265175</v>
      </c>
      <c r="K166">
        <f t="shared" si="26"/>
        <v>1.9481998827265179</v>
      </c>
      <c r="L166">
        <f t="shared" si="27"/>
        <v>3.7954827830556179</v>
      </c>
      <c r="M166">
        <f t="shared" si="28"/>
        <v>3.3484685484362009</v>
      </c>
      <c r="N166">
        <f t="shared" si="29"/>
        <v>-0.22944988272651745</v>
      </c>
      <c r="O166">
        <f t="shared" si="30"/>
        <v>5.2647248683212612E-2</v>
      </c>
    </row>
    <row r="167" spans="1:15" x14ac:dyDescent="0.25">
      <c r="A167" t="s">
        <v>12</v>
      </c>
      <c r="B167">
        <v>63</v>
      </c>
      <c r="C167">
        <v>18.239999999999998</v>
      </c>
      <c r="E167" t="s">
        <v>15</v>
      </c>
      <c r="F167">
        <v>60</v>
      </c>
      <c r="G167">
        <v>5.59</v>
      </c>
      <c r="H167">
        <f t="shared" si="23"/>
        <v>1.7687499999999989</v>
      </c>
      <c r="I167">
        <f t="shared" si="24"/>
        <v>3.1284765624999964</v>
      </c>
      <c r="J167">
        <f t="shared" si="25"/>
        <v>5.817943646323398</v>
      </c>
      <c r="K167">
        <f t="shared" si="26"/>
        <v>1.9966936463233984</v>
      </c>
      <c r="L167">
        <f t="shared" si="27"/>
        <v>3.9867855172682285</v>
      </c>
      <c r="M167">
        <f t="shared" si="28"/>
        <v>3.5316518869345086</v>
      </c>
      <c r="N167">
        <f t="shared" si="29"/>
        <v>-0.22794364632339814</v>
      </c>
      <c r="O167">
        <f t="shared" si="30"/>
        <v>5.1958305899206421E-2</v>
      </c>
    </row>
    <row r="168" spans="1:15" x14ac:dyDescent="0.25">
      <c r="A168" t="s">
        <v>12</v>
      </c>
      <c r="B168">
        <v>64</v>
      </c>
      <c r="C168">
        <v>19</v>
      </c>
      <c r="E168" t="s">
        <v>15</v>
      </c>
      <c r="F168">
        <v>61</v>
      </c>
      <c r="G168">
        <v>5.62</v>
      </c>
      <c r="H168">
        <f t="shared" si="23"/>
        <v>1.7987499999999992</v>
      </c>
      <c r="I168">
        <f t="shared" si="24"/>
        <v>3.235501562499997</v>
      </c>
      <c r="J168">
        <f t="shared" si="25"/>
        <v>5.7046771654895032</v>
      </c>
      <c r="K168">
        <f t="shared" si="26"/>
        <v>1.8834271654895036</v>
      </c>
      <c r="L168">
        <f t="shared" si="27"/>
        <v>3.5472978877038259</v>
      </c>
      <c r="M168">
        <f t="shared" si="28"/>
        <v>3.3878146139242431</v>
      </c>
      <c r="N168">
        <f t="shared" si="29"/>
        <v>-8.4677165489503103E-2</v>
      </c>
      <c r="O168">
        <f t="shared" si="30"/>
        <v>7.1702223553366954E-3</v>
      </c>
    </row>
    <row r="169" spans="1:15" x14ac:dyDescent="0.25">
      <c r="A169" t="s">
        <v>12</v>
      </c>
      <c r="B169">
        <v>65</v>
      </c>
      <c r="C169">
        <v>19.510000000000002</v>
      </c>
      <c r="E169" t="s">
        <v>15</v>
      </c>
      <c r="F169">
        <v>62</v>
      </c>
      <c r="G169">
        <v>5.64</v>
      </c>
      <c r="H169">
        <f t="shared" si="23"/>
        <v>1.8187499999999988</v>
      </c>
      <c r="I169">
        <f t="shared" si="24"/>
        <v>3.3078515624999953</v>
      </c>
      <c r="J169">
        <f t="shared" si="25"/>
        <v>5.4388266168802959</v>
      </c>
      <c r="K169">
        <f t="shared" si="26"/>
        <v>1.6175766168802963</v>
      </c>
      <c r="L169">
        <f t="shared" si="27"/>
        <v>2.616554111477905</v>
      </c>
      <c r="M169">
        <f t="shared" si="28"/>
        <v>2.9419674719510369</v>
      </c>
      <c r="N169">
        <f t="shared" si="29"/>
        <v>0.20117338311970379</v>
      </c>
      <c r="O169">
        <f t="shared" si="30"/>
        <v>4.0470730075827119E-2</v>
      </c>
    </row>
    <row r="170" spans="1:15" x14ac:dyDescent="0.25">
      <c r="A170" t="s">
        <v>12</v>
      </c>
      <c r="B170">
        <v>66</v>
      </c>
      <c r="C170">
        <v>19.84</v>
      </c>
      <c r="E170" t="s">
        <v>15</v>
      </c>
      <c r="F170">
        <v>63</v>
      </c>
      <c r="G170">
        <v>5.66</v>
      </c>
      <c r="H170">
        <f t="shared" si="23"/>
        <v>1.8387499999999992</v>
      </c>
      <c r="I170">
        <f t="shared" si="24"/>
        <v>3.3810015624999972</v>
      </c>
      <c r="J170">
        <f t="shared" si="25"/>
        <v>5.0419296308700083</v>
      </c>
      <c r="K170">
        <f t="shared" si="26"/>
        <v>1.2206796308700087</v>
      </c>
      <c r="L170">
        <f t="shared" si="27"/>
        <v>1.4900587612209408</v>
      </c>
      <c r="M170">
        <f t="shared" si="28"/>
        <v>2.2445246712622278</v>
      </c>
      <c r="N170">
        <f t="shared" si="29"/>
        <v>0.6180703691299918</v>
      </c>
      <c r="O170">
        <f t="shared" si="30"/>
        <v>0.3820109811964843</v>
      </c>
    </row>
    <row r="171" spans="1:15" x14ac:dyDescent="0.25">
      <c r="A171" t="s">
        <v>12</v>
      </c>
      <c r="B171">
        <v>67</v>
      </c>
      <c r="C171">
        <v>16.899999999999999</v>
      </c>
      <c r="E171" t="s">
        <v>15</v>
      </c>
      <c r="F171">
        <v>64</v>
      </c>
      <c r="G171">
        <v>5.66</v>
      </c>
      <c r="H171">
        <f t="shared" si="23"/>
        <v>1.8387499999999992</v>
      </c>
      <c r="I171">
        <f t="shared" si="24"/>
        <v>3.3810015624999972</v>
      </c>
      <c r="J171">
        <f t="shared" si="25"/>
        <v>4.546140440827922</v>
      </c>
      <c r="K171">
        <f t="shared" si="26"/>
        <v>0.72489044082792242</v>
      </c>
      <c r="L171">
        <f t="shared" si="27"/>
        <v>0.52546615120369966</v>
      </c>
      <c r="M171">
        <f t="shared" si="28"/>
        <v>1.3328922980723419</v>
      </c>
      <c r="N171">
        <f t="shared" si="29"/>
        <v>1.1138595591720781</v>
      </c>
      <c r="O171">
        <f t="shared" si="30"/>
        <v>1.2406831175590163</v>
      </c>
    </row>
    <row r="172" spans="1:15" x14ac:dyDescent="0.25">
      <c r="A172" t="s">
        <v>12</v>
      </c>
      <c r="B172">
        <v>68</v>
      </c>
      <c r="C172">
        <v>13.48</v>
      </c>
      <c r="E172" t="s">
        <v>15</v>
      </c>
      <c r="F172">
        <v>65</v>
      </c>
      <c r="G172">
        <v>4.41</v>
      </c>
      <c r="H172">
        <f t="shared" ref="H172:H207" si="31">G172-$U$106</f>
        <v>0.58874999999999922</v>
      </c>
      <c r="I172">
        <f t="shared" ref="I172:I207" si="32">H172^2</f>
        <v>0.34662656249999907</v>
      </c>
      <c r="J172">
        <f t="shared" ref="J172:J207" si="33">$U$110*SIN(((2*PI())/$U$113)*F172+$U$111)+$U$112</f>
        <v>3.9916249383594038</v>
      </c>
      <c r="K172">
        <f t="shared" ref="K172:K207" si="34">J172-$U$107</f>
        <v>0.1703749383594042</v>
      </c>
      <c r="L172">
        <f t="shared" ref="L172:L207" si="35">K172^2</f>
        <v>2.9027619620970783E-2</v>
      </c>
      <c r="M172">
        <f t="shared" ref="M172:M207" si="36">H172*K172</f>
        <v>0.1003082449590991</v>
      </c>
      <c r="N172">
        <f t="shared" ref="N172:N207" si="37">G172-J172</f>
        <v>0.41837506164059635</v>
      </c>
      <c r="O172">
        <f t="shared" ref="O172:O207" si="38">N172^2</f>
        <v>0.17503769220277279</v>
      </c>
    </row>
    <row r="173" spans="1:15" x14ac:dyDescent="0.25">
      <c r="A173" t="s">
        <v>12</v>
      </c>
      <c r="B173">
        <v>69</v>
      </c>
      <c r="C173">
        <v>10.54</v>
      </c>
      <c r="E173" t="s">
        <v>15</v>
      </c>
      <c r="F173">
        <v>66</v>
      </c>
      <c r="G173">
        <v>3.3</v>
      </c>
      <c r="H173">
        <f t="shared" si="31"/>
        <v>-0.5212500000000011</v>
      </c>
      <c r="I173">
        <f t="shared" si="32"/>
        <v>0.27170156250000116</v>
      </c>
      <c r="J173">
        <f t="shared" si="33"/>
        <v>3.4233066716437874</v>
      </c>
      <c r="K173">
        <f t="shared" si="34"/>
        <v>-0.39794332835621216</v>
      </c>
      <c r="L173">
        <f t="shared" si="35"/>
        <v>0.15835889258322008</v>
      </c>
      <c r="M173">
        <f t="shared" si="36"/>
        <v>0.20742795990567603</v>
      </c>
      <c r="N173">
        <f t="shared" si="37"/>
        <v>-0.12330667164378761</v>
      </c>
      <c r="O173">
        <f t="shared" si="38"/>
        <v>1.5204535271868855E-2</v>
      </c>
    </row>
    <row r="174" spans="1:15" x14ac:dyDescent="0.25">
      <c r="A174" t="s">
        <v>12</v>
      </c>
      <c r="B174">
        <v>70</v>
      </c>
      <c r="C174">
        <v>8.2899999999999991</v>
      </c>
      <c r="E174" t="s">
        <v>15</v>
      </c>
      <c r="F174">
        <v>67</v>
      </c>
      <c r="G174">
        <v>2.5299999999999998</v>
      </c>
      <c r="H174">
        <f t="shared" si="31"/>
        <v>-1.2912500000000011</v>
      </c>
      <c r="I174">
        <f t="shared" si="32"/>
        <v>1.6673265625000029</v>
      </c>
      <c r="J174">
        <f t="shared" si="33"/>
        <v>2.8872274067314838</v>
      </c>
      <c r="K174">
        <f t="shared" si="34"/>
        <v>-0.93402259326851578</v>
      </c>
      <c r="L174">
        <f t="shared" si="35"/>
        <v>0.87239820473604324</v>
      </c>
      <c r="M174">
        <f t="shared" si="36"/>
        <v>1.2060566735579721</v>
      </c>
      <c r="N174">
        <f t="shared" si="37"/>
        <v>-0.35722740673148401</v>
      </c>
      <c r="O174">
        <f t="shared" si="38"/>
        <v>0.1276114201201011</v>
      </c>
    </row>
    <row r="175" spans="1:15" x14ac:dyDescent="0.25">
      <c r="A175" t="s">
        <v>12</v>
      </c>
      <c r="B175">
        <v>71</v>
      </c>
      <c r="C175">
        <v>6.68</v>
      </c>
      <c r="E175" t="s">
        <v>15</v>
      </c>
      <c r="F175">
        <v>68</v>
      </c>
      <c r="G175">
        <v>2.02</v>
      </c>
      <c r="H175">
        <f t="shared" si="31"/>
        <v>-1.8012500000000009</v>
      </c>
      <c r="I175">
        <f t="shared" si="32"/>
        <v>3.2445015625000031</v>
      </c>
      <c r="J175">
        <f t="shared" si="33"/>
        <v>2.4268170974795531</v>
      </c>
      <c r="K175">
        <f t="shared" si="34"/>
        <v>-1.3944329025204465</v>
      </c>
      <c r="L175">
        <f t="shared" si="35"/>
        <v>1.944443119631597</v>
      </c>
      <c r="M175">
        <f t="shared" si="36"/>
        <v>2.5117222656649556</v>
      </c>
      <c r="N175">
        <f t="shared" si="37"/>
        <v>-0.40681709747955308</v>
      </c>
      <c r="O175">
        <f t="shared" si="38"/>
        <v>0.1655001508016882</v>
      </c>
    </row>
    <row r="176" spans="1:15" x14ac:dyDescent="0.25">
      <c r="A176" t="s">
        <v>12</v>
      </c>
      <c r="B176">
        <v>72</v>
      </c>
      <c r="C176">
        <v>5.57</v>
      </c>
      <c r="E176" t="s">
        <v>15</v>
      </c>
      <c r="F176">
        <v>69</v>
      </c>
      <c r="G176">
        <v>1.69</v>
      </c>
      <c r="H176">
        <f t="shared" si="31"/>
        <v>-2.131250000000001</v>
      </c>
      <c r="I176">
        <f t="shared" si="32"/>
        <v>4.5422265625000042</v>
      </c>
      <c r="J176">
        <f t="shared" si="33"/>
        <v>2.0793754489780349</v>
      </c>
      <c r="K176">
        <f t="shared" si="34"/>
        <v>-1.7418745510219646</v>
      </c>
      <c r="L176">
        <f t="shared" si="35"/>
        <v>3.0341269514979707</v>
      </c>
      <c r="M176">
        <f t="shared" si="36"/>
        <v>3.7123701368655637</v>
      </c>
      <c r="N176">
        <f t="shared" si="37"/>
        <v>-0.389375448978035</v>
      </c>
      <c r="O176">
        <f t="shared" si="38"/>
        <v>0.15161324026684633</v>
      </c>
    </row>
    <row r="177" spans="1:15" x14ac:dyDescent="0.25">
      <c r="A177" t="s">
        <v>12</v>
      </c>
      <c r="B177">
        <v>73</v>
      </c>
      <c r="C177">
        <v>4.82</v>
      </c>
      <c r="E177" t="s">
        <v>15</v>
      </c>
      <c r="F177">
        <v>70</v>
      </c>
      <c r="G177">
        <v>1.49</v>
      </c>
      <c r="H177">
        <f t="shared" si="31"/>
        <v>-2.3312500000000007</v>
      </c>
      <c r="I177">
        <f t="shared" si="32"/>
        <v>5.4347265625000034</v>
      </c>
      <c r="J177">
        <f t="shared" si="33"/>
        <v>1.8730501172734844</v>
      </c>
      <c r="K177">
        <f t="shared" si="34"/>
        <v>-1.9481998827265152</v>
      </c>
      <c r="L177">
        <f t="shared" si="35"/>
        <v>3.7954827830556077</v>
      </c>
      <c r="M177">
        <f t="shared" si="36"/>
        <v>4.5417409766061896</v>
      </c>
      <c r="N177">
        <f t="shared" si="37"/>
        <v>-0.38305011727348437</v>
      </c>
      <c r="O177">
        <f t="shared" si="38"/>
        <v>0.14672739234323012</v>
      </c>
    </row>
    <row r="178" spans="1:15" x14ac:dyDescent="0.25">
      <c r="A178" t="s">
        <v>12</v>
      </c>
      <c r="B178">
        <v>74</v>
      </c>
      <c r="C178">
        <v>4.32</v>
      </c>
      <c r="E178" t="s">
        <v>15</v>
      </c>
      <c r="F178">
        <v>71</v>
      </c>
      <c r="G178">
        <v>1.36</v>
      </c>
      <c r="H178">
        <f t="shared" si="31"/>
        <v>-2.4612500000000006</v>
      </c>
      <c r="I178">
        <f t="shared" si="32"/>
        <v>6.0577515625000027</v>
      </c>
      <c r="J178">
        <f t="shared" si="33"/>
        <v>1.8245563536766043</v>
      </c>
      <c r="K178">
        <f t="shared" si="34"/>
        <v>-1.9966936463233953</v>
      </c>
      <c r="L178">
        <f t="shared" si="35"/>
        <v>3.9867855172682161</v>
      </c>
      <c r="M178">
        <f t="shared" si="36"/>
        <v>4.9143622370134583</v>
      </c>
      <c r="N178">
        <f t="shared" si="37"/>
        <v>-0.46455635367660419</v>
      </c>
      <c r="O178">
        <f t="shared" si="38"/>
        <v>0.21581260574130218</v>
      </c>
    </row>
    <row r="179" spans="1:15" x14ac:dyDescent="0.25">
      <c r="A179" t="s">
        <v>12</v>
      </c>
      <c r="B179">
        <v>75</v>
      </c>
      <c r="C179">
        <v>3.99</v>
      </c>
      <c r="E179" t="s">
        <v>15</v>
      </c>
      <c r="F179">
        <v>72</v>
      </c>
      <c r="G179">
        <v>1.28</v>
      </c>
      <c r="H179">
        <f t="shared" si="31"/>
        <v>-2.5412500000000007</v>
      </c>
      <c r="I179">
        <f t="shared" si="32"/>
        <v>6.4579515625000035</v>
      </c>
      <c r="J179">
        <f t="shared" si="33"/>
        <v>1.9378228345104982</v>
      </c>
      <c r="K179">
        <f t="shared" si="34"/>
        <v>-1.8834271654895014</v>
      </c>
      <c r="L179">
        <f t="shared" si="35"/>
        <v>3.5472978877038175</v>
      </c>
      <c r="M179">
        <f t="shared" si="36"/>
        <v>4.786259284300197</v>
      </c>
      <c r="N179">
        <f t="shared" si="37"/>
        <v>-0.65782283451049817</v>
      </c>
      <c r="O179">
        <f t="shared" si="38"/>
        <v>0.43273088160342627</v>
      </c>
    </row>
    <row r="180" spans="1:15" x14ac:dyDescent="0.25">
      <c r="A180" t="s">
        <v>12</v>
      </c>
      <c r="B180">
        <v>76</v>
      </c>
      <c r="C180">
        <v>3.78</v>
      </c>
      <c r="E180" t="s">
        <v>15</v>
      </c>
      <c r="F180">
        <v>73</v>
      </c>
      <c r="G180">
        <v>1.22</v>
      </c>
      <c r="H180">
        <f t="shared" si="31"/>
        <v>-2.6012500000000012</v>
      </c>
      <c r="I180">
        <f t="shared" si="32"/>
        <v>6.7665015625000065</v>
      </c>
      <c r="J180">
        <f t="shared" si="33"/>
        <v>2.2036733831197055</v>
      </c>
      <c r="K180">
        <f t="shared" si="34"/>
        <v>-1.6175766168802941</v>
      </c>
      <c r="L180">
        <f t="shared" si="35"/>
        <v>2.6165541114778978</v>
      </c>
      <c r="M180">
        <f t="shared" si="36"/>
        <v>4.2077211746598673</v>
      </c>
      <c r="N180">
        <f t="shared" si="37"/>
        <v>-0.98367338311970554</v>
      </c>
      <c r="O180">
        <f t="shared" si="38"/>
        <v>0.96761332465816696</v>
      </c>
    </row>
    <row r="181" spans="1:15" x14ac:dyDescent="0.25">
      <c r="A181" t="s">
        <v>12</v>
      </c>
      <c r="B181">
        <v>77</v>
      </c>
      <c r="C181">
        <v>3.65</v>
      </c>
      <c r="E181" t="s">
        <v>15</v>
      </c>
      <c r="F181">
        <v>74</v>
      </c>
      <c r="G181">
        <v>2.4500000000000002</v>
      </c>
      <c r="H181">
        <f t="shared" si="31"/>
        <v>-1.3712500000000007</v>
      </c>
      <c r="I181">
        <f t="shared" si="32"/>
        <v>1.8803265625000021</v>
      </c>
      <c r="J181">
        <f t="shared" si="33"/>
        <v>2.6005703691299931</v>
      </c>
      <c r="K181">
        <f t="shared" si="34"/>
        <v>-1.2206796308700065</v>
      </c>
      <c r="L181">
        <f t="shared" si="35"/>
        <v>1.4900587612209355</v>
      </c>
      <c r="M181">
        <f t="shared" si="36"/>
        <v>1.6738569438304973</v>
      </c>
      <c r="N181">
        <f t="shared" si="37"/>
        <v>-0.15057036912999289</v>
      </c>
      <c r="O181">
        <f t="shared" si="38"/>
        <v>2.2671436059942315E-2</v>
      </c>
    </row>
    <row r="182" spans="1:15" x14ac:dyDescent="0.25">
      <c r="A182" t="s">
        <v>12</v>
      </c>
      <c r="B182">
        <v>78</v>
      </c>
      <c r="C182">
        <v>3.56</v>
      </c>
      <c r="E182" t="s">
        <v>15</v>
      </c>
      <c r="F182">
        <v>75</v>
      </c>
      <c r="G182">
        <v>3.54</v>
      </c>
      <c r="H182">
        <f t="shared" si="31"/>
        <v>-0.28125000000000089</v>
      </c>
      <c r="I182">
        <f t="shared" si="32"/>
        <v>7.91015625000005E-2</v>
      </c>
      <c r="J182">
        <f t="shared" si="33"/>
        <v>3.0963595591720798</v>
      </c>
      <c r="K182">
        <f t="shared" si="34"/>
        <v>-0.72489044082791976</v>
      </c>
      <c r="L182">
        <f t="shared" si="35"/>
        <v>0.52546615120369589</v>
      </c>
      <c r="M182">
        <f t="shared" si="36"/>
        <v>0.20387543648285308</v>
      </c>
      <c r="N182">
        <f t="shared" si="37"/>
        <v>0.4436404408279202</v>
      </c>
      <c r="O182">
        <f t="shared" si="38"/>
        <v>0.19681684073799136</v>
      </c>
    </row>
    <row r="183" spans="1:15" x14ac:dyDescent="0.25">
      <c r="A183" t="s">
        <v>12</v>
      </c>
      <c r="B183">
        <v>79</v>
      </c>
      <c r="C183">
        <v>3.5</v>
      </c>
      <c r="E183" t="s">
        <v>15</v>
      </c>
      <c r="F183">
        <v>76</v>
      </c>
      <c r="G183">
        <v>4.3</v>
      </c>
      <c r="H183">
        <f t="shared" si="31"/>
        <v>0.4787499999999989</v>
      </c>
      <c r="I183">
        <f t="shared" si="32"/>
        <v>0.22920156249999896</v>
      </c>
      <c r="J183">
        <f t="shared" si="33"/>
        <v>3.6508750616405976</v>
      </c>
      <c r="K183">
        <f t="shared" si="34"/>
        <v>-0.17037493835940198</v>
      </c>
      <c r="L183">
        <f t="shared" si="35"/>
        <v>2.9027619620970026E-2</v>
      </c>
      <c r="M183">
        <f t="shared" si="36"/>
        <v>-8.1567001739563508E-2</v>
      </c>
      <c r="N183">
        <f t="shared" si="37"/>
        <v>0.64912493835940221</v>
      </c>
      <c r="O183">
        <f t="shared" si="38"/>
        <v>0.42136318560009772</v>
      </c>
    </row>
    <row r="184" spans="1:15" x14ac:dyDescent="0.25">
      <c r="A184" t="s">
        <v>12</v>
      </c>
      <c r="B184">
        <v>80</v>
      </c>
      <c r="C184">
        <v>6.62</v>
      </c>
      <c r="E184" t="s">
        <v>15</v>
      </c>
      <c r="F184">
        <v>77</v>
      </c>
      <c r="G184">
        <v>4.8099999999999996</v>
      </c>
      <c r="H184">
        <f t="shared" si="31"/>
        <v>0.98874999999999869</v>
      </c>
      <c r="I184">
        <f t="shared" si="32"/>
        <v>0.97762656249999735</v>
      </c>
      <c r="J184">
        <f t="shared" si="33"/>
        <v>4.219193328356214</v>
      </c>
      <c r="K184">
        <f t="shared" si="34"/>
        <v>0.39794332835621438</v>
      </c>
      <c r="L184">
        <f t="shared" si="35"/>
        <v>0.15835889258322186</v>
      </c>
      <c r="M184">
        <f t="shared" si="36"/>
        <v>0.39346646591220646</v>
      </c>
      <c r="N184">
        <f t="shared" si="37"/>
        <v>0.59080667164378564</v>
      </c>
      <c r="O184">
        <f t="shared" si="38"/>
        <v>0.34905252325880792</v>
      </c>
    </row>
    <row r="185" spans="1:15" x14ac:dyDescent="0.25">
      <c r="A185" t="s">
        <v>12</v>
      </c>
      <c r="B185">
        <v>81</v>
      </c>
      <c r="C185">
        <v>10.15</v>
      </c>
      <c r="E185" t="s">
        <v>15</v>
      </c>
      <c r="F185">
        <v>78</v>
      </c>
      <c r="G185">
        <v>5.13</v>
      </c>
      <c r="H185">
        <f t="shared" si="31"/>
        <v>1.308749999999999</v>
      </c>
      <c r="I185">
        <f t="shared" si="32"/>
        <v>1.7128265624999972</v>
      </c>
      <c r="J185">
        <f t="shared" si="33"/>
        <v>4.7552725932685176</v>
      </c>
      <c r="K185">
        <f t="shared" si="34"/>
        <v>0.934022593268518</v>
      </c>
      <c r="L185">
        <f t="shared" si="35"/>
        <v>0.87239820473604746</v>
      </c>
      <c r="M185">
        <f t="shared" si="36"/>
        <v>1.222402068940172</v>
      </c>
      <c r="N185">
        <f t="shared" si="37"/>
        <v>0.3747274067314823</v>
      </c>
      <c r="O185">
        <f t="shared" si="38"/>
        <v>0.14042062935570176</v>
      </c>
    </row>
    <row r="186" spans="1:15" x14ac:dyDescent="0.25">
      <c r="A186" t="s">
        <v>12</v>
      </c>
      <c r="B186">
        <v>82</v>
      </c>
      <c r="C186">
        <v>13.17</v>
      </c>
      <c r="E186" t="s">
        <v>15</v>
      </c>
      <c r="F186">
        <v>79</v>
      </c>
      <c r="G186">
        <v>5.33</v>
      </c>
      <c r="H186">
        <f t="shared" si="31"/>
        <v>1.5087499999999991</v>
      </c>
      <c r="I186">
        <f t="shared" si="32"/>
        <v>2.2763265624999973</v>
      </c>
      <c r="J186">
        <f t="shared" si="33"/>
        <v>5.2156829025204487</v>
      </c>
      <c r="K186">
        <f t="shared" si="34"/>
        <v>1.3944329025204492</v>
      </c>
      <c r="L186">
        <f t="shared" si="35"/>
        <v>1.9444431196316045</v>
      </c>
      <c r="M186">
        <f t="shared" si="36"/>
        <v>2.1038506416777265</v>
      </c>
      <c r="N186">
        <f t="shared" si="37"/>
        <v>0.11431709747955132</v>
      </c>
      <c r="O186">
        <f t="shared" si="38"/>
        <v>1.3068398776149239E-2</v>
      </c>
    </row>
    <row r="187" spans="1:15" x14ac:dyDescent="0.25">
      <c r="A187" t="s">
        <v>12</v>
      </c>
      <c r="B187">
        <v>83</v>
      </c>
      <c r="C187">
        <v>15.46</v>
      </c>
      <c r="E187" t="s">
        <v>15</v>
      </c>
      <c r="F187">
        <v>80</v>
      </c>
      <c r="G187">
        <v>5.46</v>
      </c>
      <c r="H187">
        <f t="shared" si="31"/>
        <v>1.638749999999999</v>
      </c>
      <c r="I187">
        <f t="shared" si="32"/>
        <v>2.6855015624999967</v>
      </c>
      <c r="J187">
        <f t="shared" si="33"/>
        <v>5.5631245510219669</v>
      </c>
      <c r="K187">
        <f t="shared" si="34"/>
        <v>1.7418745510219673</v>
      </c>
      <c r="L187">
        <f t="shared" si="35"/>
        <v>3.0341269514979801</v>
      </c>
      <c r="M187">
        <f t="shared" si="36"/>
        <v>2.8544969204872475</v>
      </c>
      <c r="N187">
        <f t="shared" si="37"/>
        <v>-0.10312455102196694</v>
      </c>
      <c r="O187">
        <f t="shared" si="38"/>
        <v>1.0634673023482262E-2</v>
      </c>
    </row>
    <row r="188" spans="1:15" x14ac:dyDescent="0.25">
      <c r="A188" t="s">
        <v>12</v>
      </c>
      <c r="B188">
        <v>84</v>
      </c>
      <c r="C188">
        <v>17.11</v>
      </c>
      <c r="E188" t="s">
        <v>15</v>
      </c>
      <c r="F188">
        <v>81</v>
      </c>
      <c r="G188">
        <v>5.54</v>
      </c>
      <c r="H188">
        <f t="shared" si="31"/>
        <v>1.7187499999999991</v>
      </c>
      <c r="I188">
        <f t="shared" si="32"/>
        <v>2.9541015624999969</v>
      </c>
      <c r="J188">
        <f t="shared" si="33"/>
        <v>5.7694498827265175</v>
      </c>
      <c r="K188">
        <f t="shared" si="34"/>
        <v>1.9481998827265179</v>
      </c>
      <c r="L188">
        <f t="shared" si="35"/>
        <v>3.7954827830556179</v>
      </c>
      <c r="M188">
        <f t="shared" si="36"/>
        <v>3.3484685484362009</v>
      </c>
      <c r="N188">
        <f t="shared" si="37"/>
        <v>-0.22944988272651745</v>
      </c>
      <c r="O188">
        <f t="shared" si="38"/>
        <v>5.2647248683212612E-2</v>
      </c>
    </row>
    <row r="189" spans="1:15" x14ac:dyDescent="0.25">
      <c r="A189" t="s">
        <v>12</v>
      </c>
      <c r="B189">
        <v>85</v>
      </c>
      <c r="C189">
        <v>18.239999999999998</v>
      </c>
      <c r="E189" t="s">
        <v>15</v>
      </c>
      <c r="F189">
        <v>82</v>
      </c>
      <c r="G189">
        <v>5.59</v>
      </c>
      <c r="H189">
        <f t="shared" si="31"/>
        <v>1.7687499999999989</v>
      </c>
      <c r="I189">
        <f t="shared" si="32"/>
        <v>3.1284765624999964</v>
      </c>
      <c r="J189">
        <f t="shared" si="33"/>
        <v>5.817943646323398</v>
      </c>
      <c r="K189">
        <f t="shared" si="34"/>
        <v>1.9966936463233984</v>
      </c>
      <c r="L189">
        <f t="shared" si="35"/>
        <v>3.9867855172682285</v>
      </c>
      <c r="M189">
        <f t="shared" si="36"/>
        <v>3.5316518869345086</v>
      </c>
      <c r="N189">
        <f t="shared" si="37"/>
        <v>-0.22794364632339814</v>
      </c>
      <c r="O189">
        <f t="shared" si="38"/>
        <v>5.1958305899206421E-2</v>
      </c>
    </row>
    <row r="190" spans="1:15" x14ac:dyDescent="0.25">
      <c r="A190" t="s">
        <v>12</v>
      </c>
      <c r="B190">
        <v>86</v>
      </c>
      <c r="C190">
        <v>19</v>
      </c>
      <c r="E190" t="s">
        <v>15</v>
      </c>
      <c r="F190">
        <v>83</v>
      </c>
      <c r="G190">
        <v>5.62</v>
      </c>
      <c r="H190">
        <f t="shared" si="31"/>
        <v>1.7987499999999992</v>
      </c>
      <c r="I190">
        <f t="shared" si="32"/>
        <v>3.235501562499997</v>
      </c>
      <c r="J190">
        <f t="shared" si="33"/>
        <v>5.7046771654895041</v>
      </c>
      <c r="K190">
        <f t="shared" si="34"/>
        <v>1.8834271654895045</v>
      </c>
      <c r="L190">
        <f t="shared" si="35"/>
        <v>3.5472978877038295</v>
      </c>
      <c r="M190">
        <f t="shared" si="36"/>
        <v>3.3878146139242449</v>
      </c>
      <c r="N190">
        <f t="shared" si="37"/>
        <v>-8.4677165489503992E-2</v>
      </c>
      <c r="O190">
        <f t="shared" si="38"/>
        <v>7.1702223553368454E-3</v>
      </c>
    </row>
    <row r="191" spans="1:15" x14ac:dyDescent="0.25">
      <c r="A191" t="s">
        <v>12</v>
      </c>
      <c r="B191">
        <v>87</v>
      </c>
      <c r="C191">
        <v>19.510000000000002</v>
      </c>
      <c r="E191" t="s">
        <v>15</v>
      </c>
      <c r="F191">
        <v>84</v>
      </c>
      <c r="G191">
        <v>5.64</v>
      </c>
      <c r="H191">
        <f t="shared" si="31"/>
        <v>1.8187499999999988</v>
      </c>
      <c r="I191">
        <f t="shared" si="32"/>
        <v>3.3078515624999953</v>
      </c>
      <c r="J191">
        <f t="shared" si="33"/>
        <v>5.4388266168802968</v>
      </c>
      <c r="K191">
        <f t="shared" si="34"/>
        <v>1.6175766168802972</v>
      </c>
      <c r="L191">
        <f t="shared" si="35"/>
        <v>2.6165541114779076</v>
      </c>
      <c r="M191">
        <f t="shared" si="36"/>
        <v>2.9419674719510387</v>
      </c>
      <c r="N191">
        <f t="shared" si="37"/>
        <v>0.2011733831197029</v>
      </c>
      <c r="O191">
        <f t="shared" si="38"/>
        <v>4.0470730075826765E-2</v>
      </c>
    </row>
    <row r="192" spans="1:15" x14ac:dyDescent="0.25">
      <c r="A192" t="s">
        <v>12</v>
      </c>
      <c r="B192">
        <v>88</v>
      </c>
      <c r="C192">
        <v>19.84</v>
      </c>
      <c r="E192" t="s">
        <v>15</v>
      </c>
      <c r="F192">
        <v>85</v>
      </c>
      <c r="G192">
        <v>5.66</v>
      </c>
      <c r="H192">
        <f t="shared" si="31"/>
        <v>1.8387499999999992</v>
      </c>
      <c r="I192">
        <f t="shared" si="32"/>
        <v>3.3810015624999972</v>
      </c>
      <c r="J192">
        <f t="shared" si="33"/>
        <v>5.0419296308700092</v>
      </c>
      <c r="K192">
        <f t="shared" si="34"/>
        <v>1.2206796308700096</v>
      </c>
      <c r="L192">
        <f t="shared" si="35"/>
        <v>1.4900587612209431</v>
      </c>
      <c r="M192">
        <f t="shared" si="36"/>
        <v>2.2445246712622291</v>
      </c>
      <c r="N192">
        <f t="shared" si="37"/>
        <v>0.61807036912999092</v>
      </c>
      <c r="O192">
        <f t="shared" si="38"/>
        <v>0.38201098119648325</v>
      </c>
    </row>
    <row r="193" spans="1:15" x14ac:dyDescent="0.25">
      <c r="A193" t="s">
        <v>12</v>
      </c>
      <c r="B193">
        <v>89</v>
      </c>
      <c r="C193">
        <v>16.899999999999999</v>
      </c>
      <c r="E193" t="s">
        <v>15</v>
      </c>
      <c r="F193">
        <v>86</v>
      </c>
      <c r="G193">
        <v>5.66</v>
      </c>
      <c r="H193">
        <f t="shared" si="31"/>
        <v>1.8387499999999992</v>
      </c>
      <c r="I193">
        <f t="shared" si="32"/>
        <v>3.3810015624999972</v>
      </c>
      <c r="J193">
        <f t="shared" si="33"/>
        <v>4.546140440827922</v>
      </c>
      <c r="K193">
        <f t="shared" si="34"/>
        <v>0.72489044082792242</v>
      </c>
      <c r="L193">
        <f t="shared" si="35"/>
        <v>0.52546615120369966</v>
      </c>
      <c r="M193">
        <f t="shared" si="36"/>
        <v>1.3328922980723419</v>
      </c>
      <c r="N193">
        <f t="shared" si="37"/>
        <v>1.1138595591720781</v>
      </c>
      <c r="O193">
        <f t="shared" si="38"/>
        <v>1.2406831175590163</v>
      </c>
    </row>
    <row r="194" spans="1:15" x14ac:dyDescent="0.25">
      <c r="A194" t="s">
        <v>12</v>
      </c>
      <c r="B194">
        <v>90</v>
      </c>
      <c r="C194">
        <v>13.48</v>
      </c>
      <c r="E194" t="s">
        <v>15</v>
      </c>
      <c r="F194">
        <v>87</v>
      </c>
      <c r="G194">
        <v>4.41</v>
      </c>
      <c r="H194">
        <f t="shared" si="31"/>
        <v>0.58874999999999922</v>
      </c>
      <c r="I194">
        <f t="shared" si="32"/>
        <v>0.34662656249999907</v>
      </c>
      <c r="J194">
        <f t="shared" si="33"/>
        <v>3.9916249383594042</v>
      </c>
      <c r="K194">
        <f t="shared" si="34"/>
        <v>0.17037493835940465</v>
      </c>
      <c r="L194">
        <f t="shared" si="35"/>
        <v>2.9027619620970932E-2</v>
      </c>
      <c r="M194">
        <f t="shared" si="36"/>
        <v>0.10030824495909936</v>
      </c>
      <c r="N194">
        <f t="shared" si="37"/>
        <v>0.4183750616405959</v>
      </c>
      <c r="O194">
        <f t="shared" si="38"/>
        <v>0.17503769220277243</v>
      </c>
    </row>
    <row r="195" spans="1:15" x14ac:dyDescent="0.25">
      <c r="A195" t="s">
        <v>12</v>
      </c>
      <c r="B195">
        <v>91</v>
      </c>
      <c r="C195">
        <v>10.54</v>
      </c>
      <c r="E195" t="s">
        <v>15</v>
      </c>
      <c r="F195">
        <v>88</v>
      </c>
      <c r="G195">
        <v>3.3</v>
      </c>
      <c r="H195">
        <f t="shared" si="31"/>
        <v>-0.5212500000000011</v>
      </c>
      <c r="I195">
        <f t="shared" si="32"/>
        <v>0.27170156250000116</v>
      </c>
      <c r="J195">
        <f t="shared" si="33"/>
        <v>3.4233066716437879</v>
      </c>
      <c r="K195">
        <f t="shared" si="34"/>
        <v>-0.39794332835621171</v>
      </c>
      <c r="L195">
        <f t="shared" si="35"/>
        <v>0.15835889258321972</v>
      </c>
      <c r="M195">
        <f t="shared" si="36"/>
        <v>0.20742795990567578</v>
      </c>
      <c r="N195">
        <f t="shared" si="37"/>
        <v>-0.12330667164378806</v>
      </c>
      <c r="O195">
        <f t="shared" si="38"/>
        <v>1.5204535271868967E-2</v>
      </c>
    </row>
    <row r="196" spans="1:15" x14ac:dyDescent="0.25">
      <c r="A196" t="s">
        <v>12</v>
      </c>
      <c r="B196">
        <v>92</v>
      </c>
      <c r="C196">
        <v>8.2899999999999991</v>
      </c>
      <c r="E196" t="s">
        <v>15</v>
      </c>
      <c r="F196">
        <v>89</v>
      </c>
      <c r="G196">
        <v>2.5299999999999998</v>
      </c>
      <c r="H196">
        <f t="shared" si="31"/>
        <v>-1.2912500000000011</v>
      </c>
      <c r="I196">
        <f t="shared" si="32"/>
        <v>1.6673265625000029</v>
      </c>
      <c r="J196">
        <f t="shared" si="33"/>
        <v>2.8872274067314843</v>
      </c>
      <c r="K196">
        <f t="shared" si="34"/>
        <v>-0.93402259326851533</v>
      </c>
      <c r="L196">
        <f t="shared" si="35"/>
        <v>0.87239820473604246</v>
      </c>
      <c r="M196">
        <f t="shared" si="36"/>
        <v>1.2060566735579714</v>
      </c>
      <c r="N196">
        <f t="shared" si="37"/>
        <v>-0.35722740673148445</v>
      </c>
      <c r="O196">
        <f t="shared" si="38"/>
        <v>0.12761142012010143</v>
      </c>
    </row>
    <row r="197" spans="1:15" x14ac:dyDescent="0.25">
      <c r="A197" t="s">
        <v>12</v>
      </c>
      <c r="B197">
        <v>93</v>
      </c>
      <c r="C197">
        <v>6.68</v>
      </c>
      <c r="E197" t="s">
        <v>15</v>
      </c>
      <c r="F197">
        <v>90</v>
      </c>
      <c r="G197">
        <v>2.02</v>
      </c>
      <c r="H197">
        <f t="shared" si="31"/>
        <v>-1.8012500000000009</v>
      </c>
      <c r="I197">
        <f t="shared" si="32"/>
        <v>3.2445015625000031</v>
      </c>
      <c r="J197">
        <f t="shared" si="33"/>
        <v>2.4268170974795531</v>
      </c>
      <c r="K197">
        <f t="shared" si="34"/>
        <v>-1.3944329025204465</v>
      </c>
      <c r="L197">
        <f t="shared" si="35"/>
        <v>1.944443119631597</v>
      </c>
      <c r="M197">
        <f t="shared" si="36"/>
        <v>2.5117222656649556</v>
      </c>
      <c r="N197">
        <f t="shared" si="37"/>
        <v>-0.40681709747955308</v>
      </c>
      <c r="O197">
        <f t="shared" si="38"/>
        <v>0.1655001508016882</v>
      </c>
    </row>
    <row r="198" spans="1:15" x14ac:dyDescent="0.25">
      <c r="A198" t="s">
        <v>12</v>
      </c>
      <c r="B198">
        <v>94</v>
      </c>
      <c r="C198">
        <v>5.57</v>
      </c>
      <c r="E198" t="s">
        <v>15</v>
      </c>
      <c r="F198">
        <v>91</v>
      </c>
      <c r="G198">
        <v>1.69</v>
      </c>
      <c r="H198">
        <f t="shared" si="31"/>
        <v>-2.131250000000001</v>
      </c>
      <c r="I198">
        <f t="shared" si="32"/>
        <v>4.5422265625000042</v>
      </c>
      <c r="J198">
        <f t="shared" si="33"/>
        <v>2.0793754489780349</v>
      </c>
      <c r="K198">
        <f t="shared" si="34"/>
        <v>-1.7418745510219646</v>
      </c>
      <c r="L198">
        <f t="shared" si="35"/>
        <v>3.0341269514979707</v>
      </c>
      <c r="M198">
        <f t="shared" si="36"/>
        <v>3.7123701368655637</v>
      </c>
      <c r="N198">
        <f t="shared" si="37"/>
        <v>-0.389375448978035</v>
      </c>
      <c r="O198">
        <f t="shared" si="38"/>
        <v>0.15161324026684633</v>
      </c>
    </row>
    <row r="199" spans="1:15" x14ac:dyDescent="0.25">
      <c r="A199" t="s">
        <v>12</v>
      </c>
      <c r="B199">
        <v>95</v>
      </c>
      <c r="C199">
        <v>4.82</v>
      </c>
      <c r="E199" t="s">
        <v>15</v>
      </c>
      <c r="F199">
        <v>92</v>
      </c>
      <c r="G199">
        <v>1.49</v>
      </c>
      <c r="H199">
        <f t="shared" si="31"/>
        <v>-2.3312500000000007</v>
      </c>
      <c r="I199">
        <f t="shared" si="32"/>
        <v>5.4347265625000034</v>
      </c>
      <c r="J199">
        <f t="shared" si="33"/>
        <v>1.8730501172734844</v>
      </c>
      <c r="K199">
        <f t="shared" si="34"/>
        <v>-1.9481998827265152</v>
      </c>
      <c r="L199">
        <f t="shared" si="35"/>
        <v>3.7954827830556077</v>
      </c>
      <c r="M199">
        <f t="shared" si="36"/>
        <v>4.5417409766061896</v>
      </c>
      <c r="N199">
        <f t="shared" si="37"/>
        <v>-0.38305011727348437</v>
      </c>
      <c r="O199">
        <f t="shared" si="38"/>
        <v>0.14672739234323012</v>
      </c>
    </row>
    <row r="200" spans="1:15" x14ac:dyDescent="0.25">
      <c r="A200" t="s">
        <v>12</v>
      </c>
      <c r="B200">
        <v>96</v>
      </c>
      <c r="C200">
        <v>4.32</v>
      </c>
      <c r="E200" t="s">
        <v>15</v>
      </c>
      <c r="F200">
        <v>93</v>
      </c>
      <c r="G200">
        <v>1.36</v>
      </c>
      <c r="H200">
        <f t="shared" si="31"/>
        <v>-2.4612500000000006</v>
      </c>
      <c r="I200">
        <f t="shared" si="32"/>
        <v>6.0577515625000027</v>
      </c>
      <c r="J200">
        <f t="shared" si="33"/>
        <v>1.8245563536766043</v>
      </c>
      <c r="K200">
        <f t="shared" si="34"/>
        <v>-1.9966936463233953</v>
      </c>
      <c r="L200">
        <f t="shared" si="35"/>
        <v>3.9867855172682161</v>
      </c>
      <c r="M200">
        <f t="shared" si="36"/>
        <v>4.9143622370134583</v>
      </c>
      <c r="N200">
        <f t="shared" si="37"/>
        <v>-0.46455635367660419</v>
      </c>
      <c r="O200">
        <f t="shared" si="38"/>
        <v>0.21581260574130218</v>
      </c>
    </row>
    <row r="201" spans="1:15" x14ac:dyDescent="0.25">
      <c r="A201" t="s">
        <v>12</v>
      </c>
      <c r="B201">
        <v>97</v>
      </c>
      <c r="C201">
        <v>3.99</v>
      </c>
      <c r="E201" t="s">
        <v>15</v>
      </c>
      <c r="F201">
        <v>94</v>
      </c>
      <c r="G201">
        <v>1.28</v>
      </c>
      <c r="H201">
        <f t="shared" si="31"/>
        <v>-2.5412500000000007</v>
      </c>
      <c r="I201">
        <f t="shared" si="32"/>
        <v>6.4579515625000035</v>
      </c>
      <c r="J201">
        <f t="shared" si="33"/>
        <v>1.937822834510498</v>
      </c>
      <c r="K201">
        <f t="shared" si="34"/>
        <v>-1.8834271654895016</v>
      </c>
      <c r="L201">
        <f t="shared" si="35"/>
        <v>3.5472978877038184</v>
      </c>
      <c r="M201">
        <f t="shared" si="36"/>
        <v>4.786259284300197</v>
      </c>
      <c r="N201">
        <f t="shared" si="37"/>
        <v>-0.65782283451049794</v>
      </c>
      <c r="O201">
        <f t="shared" si="38"/>
        <v>0.43273088160342599</v>
      </c>
    </row>
    <row r="202" spans="1:15" x14ac:dyDescent="0.25">
      <c r="A202" t="s">
        <v>12</v>
      </c>
      <c r="B202">
        <v>98</v>
      </c>
      <c r="C202">
        <v>3.78</v>
      </c>
      <c r="E202" t="s">
        <v>15</v>
      </c>
      <c r="F202">
        <v>95</v>
      </c>
      <c r="G202">
        <v>1.22</v>
      </c>
      <c r="H202">
        <f t="shared" si="31"/>
        <v>-2.6012500000000012</v>
      </c>
      <c r="I202">
        <f t="shared" si="32"/>
        <v>6.7665015625000065</v>
      </c>
      <c r="J202">
        <f t="shared" si="33"/>
        <v>2.2036733831197051</v>
      </c>
      <c r="K202">
        <f t="shared" si="34"/>
        <v>-1.6175766168802945</v>
      </c>
      <c r="L202">
        <f t="shared" si="35"/>
        <v>2.6165541114778992</v>
      </c>
      <c r="M202">
        <f t="shared" si="36"/>
        <v>4.2077211746598682</v>
      </c>
      <c r="N202">
        <f t="shared" si="37"/>
        <v>-0.98367338311970509</v>
      </c>
      <c r="O202">
        <f t="shared" si="38"/>
        <v>0.96761332465816607</v>
      </c>
    </row>
    <row r="203" spans="1:15" x14ac:dyDescent="0.25">
      <c r="A203" t="s">
        <v>12</v>
      </c>
      <c r="B203">
        <v>99</v>
      </c>
      <c r="C203">
        <v>3.65</v>
      </c>
      <c r="E203" t="s">
        <v>15</v>
      </c>
      <c r="F203">
        <v>96</v>
      </c>
      <c r="G203">
        <v>2.4500000000000002</v>
      </c>
      <c r="H203">
        <f t="shared" si="31"/>
        <v>-1.3712500000000007</v>
      </c>
      <c r="I203">
        <f t="shared" si="32"/>
        <v>1.8803265625000021</v>
      </c>
      <c r="J203">
        <f t="shared" si="33"/>
        <v>2.6005703691299926</v>
      </c>
      <c r="K203">
        <f t="shared" si="34"/>
        <v>-1.220679630870007</v>
      </c>
      <c r="L203">
        <f t="shared" si="35"/>
        <v>1.4900587612209364</v>
      </c>
      <c r="M203">
        <f t="shared" si="36"/>
        <v>1.673856943830498</v>
      </c>
      <c r="N203">
        <f t="shared" si="37"/>
        <v>-0.15057036912999244</v>
      </c>
      <c r="O203">
        <f t="shared" si="38"/>
        <v>2.2671436059942183E-2</v>
      </c>
    </row>
    <row r="204" spans="1:15" x14ac:dyDescent="0.25">
      <c r="A204" t="s">
        <v>12</v>
      </c>
      <c r="B204">
        <v>100</v>
      </c>
      <c r="C204">
        <v>3.56</v>
      </c>
      <c r="E204" t="s">
        <v>15</v>
      </c>
      <c r="F204">
        <v>97</v>
      </c>
      <c r="G204">
        <v>3.54</v>
      </c>
      <c r="H204">
        <f t="shared" si="31"/>
        <v>-0.28125000000000089</v>
      </c>
      <c r="I204">
        <f t="shared" si="32"/>
        <v>7.91015625000005E-2</v>
      </c>
      <c r="J204">
        <f t="shared" si="33"/>
        <v>3.0963595591720794</v>
      </c>
      <c r="K204">
        <f t="shared" si="34"/>
        <v>-0.7248904408279202</v>
      </c>
      <c r="L204">
        <f t="shared" si="35"/>
        <v>0.52546615120369644</v>
      </c>
      <c r="M204">
        <f t="shared" si="36"/>
        <v>0.2038754364828532</v>
      </c>
      <c r="N204">
        <f t="shared" si="37"/>
        <v>0.44364044082792065</v>
      </c>
      <c r="O204">
        <f t="shared" si="38"/>
        <v>0.19681684073799177</v>
      </c>
    </row>
    <row r="205" spans="1:15" x14ac:dyDescent="0.25">
      <c r="A205" t="s">
        <v>13</v>
      </c>
      <c r="B205">
        <v>0</v>
      </c>
      <c r="C205">
        <v>0</v>
      </c>
      <c r="E205" t="s">
        <v>15</v>
      </c>
      <c r="F205">
        <v>98</v>
      </c>
      <c r="G205">
        <v>4.3</v>
      </c>
      <c r="H205">
        <f t="shared" si="31"/>
        <v>0.4787499999999989</v>
      </c>
      <c r="I205">
        <f t="shared" si="32"/>
        <v>0.22920156249999896</v>
      </c>
      <c r="J205">
        <f t="shared" si="33"/>
        <v>3.6508750616405972</v>
      </c>
      <c r="K205">
        <f t="shared" si="34"/>
        <v>-0.17037493835940243</v>
      </c>
      <c r="L205">
        <f t="shared" si="35"/>
        <v>2.9027619620970176E-2</v>
      </c>
      <c r="M205">
        <f t="shared" si="36"/>
        <v>-8.156700173956373E-2</v>
      </c>
      <c r="N205">
        <f t="shared" si="37"/>
        <v>0.64912493835940266</v>
      </c>
      <c r="O205">
        <f t="shared" si="38"/>
        <v>0.42136318560009828</v>
      </c>
    </row>
    <row r="206" spans="1:15" x14ac:dyDescent="0.25">
      <c r="A206" t="s">
        <v>13</v>
      </c>
      <c r="B206">
        <v>1</v>
      </c>
      <c r="C206">
        <v>0</v>
      </c>
      <c r="E206" t="s">
        <v>15</v>
      </c>
      <c r="F206">
        <v>99</v>
      </c>
      <c r="G206">
        <v>4.8099999999999996</v>
      </c>
      <c r="H206">
        <f t="shared" si="31"/>
        <v>0.98874999999999869</v>
      </c>
      <c r="I206">
        <f t="shared" si="32"/>
        <v>0.97762656249999735</v>
      </c>
      <c r="J206">
        <f t="shared" si="33"/>
        <v>4.219193328356214</v>
      </c>
      <c r="K206">
        <f t="shared" si="34"/>
        <v>0.39794332835621438</v>
      </c>
      <c r="L206">
        <f t="shared" si="35"/>
        <v>0.15835889258322186</v>
      </c>
      <c r="M206">
        <f t="shared" si="36"/>
        <v>0.39346646591220646</v>
      </c>
      <c r="N206">
        <f t="shared" si="37"/>
        <v>0.59080667164378564</v>
      </c>
      <c r="O206">
        <f t="shared" si="38"/>
        <v>0.34905252325880792</v>
      </c>
    </row>
    <row r="207" spans="1:15" x14ac:dyDescent="0.25">
      <c r="A207" t="s">
        <v>13</v>
      </c>
      <c r="B207">
        <v>2</v>
      </c>
      <c r="C207">
        <v>2.5</v>
      </c>
      <c r="E207" t="s">
        <v>15</v>
      </c>
      <c r="F207">
        <v>100</v>
      </c>
      <c r="G207">
        <v>5.13</v>
      </c>
      <c r="H207">
        <f t="shared" si="31"/>
        <v>1.308749999999999</v>
      </c>
      <c r="I207">
        <f t="shared" si="32"/>
        <v>1.7128265624999972</v>
      </c>
      <c r="J207">
        <f t="shared" si="33"/>
        <v>4.7552725932685176</v>
      </c>
      <c r="K207">
        <f t="shared" si="34"/>
        <v>0.934022593268518</v>
      </c>
      <c r="L207">
        <f t="shared" si="35"/>
        <v>0.87239820473604746</v>
      </c>
      <c r="M207">
        <f t="shared" si="36"/>
        <v>1.222402068940172</v>
      </c>
      <c r="N207">
        <f t="shared" si="37"/>
        <v>0.3747274067314823</v>
      </c>
      <c r="O207">
        <f t="shared" si="38"/>
        <v>0.14042062935570176</v>
      </c>
    </row>
    <row r="208" spans="1:15" x14ac:dyDescent="0.25">
      <c r="A208" t="s">
        <v>13</v>
      </c>
      <c r="B208">
        <v>3</v>
      </c>
      <c r="C208">
        <v>5</v>
      </c>
    </row>
    <row r="209" spans="1:3" x14ac:dyDescent="0.25">
      <c r="A209" t="s">
        <v>13</v>
      </c>
      <c r="B209">
        <v>4</v>
      </c>
      <c r="C209">
        <v>6.88</v>
      </c>
    </row>
    <row r="210" spans="1:3" x14ac:dyDescent="0.25">
      <c r="A210" t="s">
        <v>13</v>
      </c>
      <c r="B210">
        <v>5</v>
      </c>
      <c r="C210">
        <v>6.13</v>
      </c>
    </row>
    <row r="211" spans="1:3" x14ac:dyDescent="0.25">
      <c r="A211" t="s">
        <v>13</v>
      </c>
      <c r="B211">
        <v>6</v>
      </c>
      <c r="C211">
        <v>4.91</v>
      </c>
    </row>
    <row r="212" spans="1:3" x14ac:dyDescent="0.25">
      <c r="A212" t="s">
        <v>13</v>
      </c>
      <c r="B212">
        <v>7</v>
      </c>
      <c r="C212">
        <v>3.88</v>
      </c>
    </row>
    <row r="213" spans="1:3" x14ac:dyDescent="0.25">
      <c r="A213" t="s">
        <v>13</v>
      </c>
      <c r="B213">
        <v>8</v>
      </c>
      <c r="C213">
        <v>3.15</v>
      </c>
    </row>
    <row r="214" spans="1:3" x14ac:dyDescent="0.25">
      <c r="A214" t="s">
        <v>13</v>
      </c>
      <c r="B214">
        <v>9</v>
      </c>
      <c r="C214">
        <v>2.68</v>
      </c>
    </row>
    <row r="215" spans="1:3" x14ac:dyDescent="0.25">
      <c r="A215" t="s">
        <v>13</v>
      </c>
      <c r="B215">
        <v>10</v>
      </c>
      <c r="C215">
        <v>2.39</v>
      </c>
    </row>
    <row r="216" spans="1:3" x14ac:dyDescent="0.25">
      <c r="A216" t="s">
        <v>13</v>
      </c>
      <c r="B216">
        <v>11</v>
      </c>
      <c r="C216">
        <v>2.2200000000000002</v>
      </c>
    </row>
    <row r="217" spans="1:3" x14ac:dyDescent="0.25">
      <c r="A217" t="s">
        <v>13</v>
      </c>
      <c r="B217">
        <v>12</v>
      </c>
      <c r="C217">
        <v>2.13</v>
      </c>
    </row>
    <row r="218" spans="1:3" x14ac:dyDescent="0.25">
      <c r="A218" t="s">
        <v>13</v>
      </c>
      <c r="B218">
        <v>13</v>
      </c>
      <c r="C218">
        <v>2.0699999999999998</v>
      </c>
    </row>
    <row r="219" spans="1:3" x14ac:dyDescent="0.25">
      <c r="A219" t="s">
        <v>13</v>
      </c>
      <c r="B219">
        <v>14</v>
      </c>
      <c r="C219">
        <v>2.04</v>
      </c>
    </row>
    <row r="220" spans="1:3" x14ac:dyDescent="0.25">
      <c r="A220" t="s">
        <v>13</v>
      </c>
      <c r="B220">
        <v>15</v>
      </c>
      <c r="C220">
        <v>2.02</v>
      </c>
    </row>
    <row r="221" spans="1:3" x14ac:dyDescent="0.25">
      <c r="A221" t="s">
        <v>13</v>
      </c>
      <c r="B221">
        <v>16</v>
      </c>
      <c r="C221">
        <v>2.0099999999999998</v>
      </c>
    </row>
    <row r="222" spans="1:3" x14ac:dyDescent="0.25">
      <c r="A222" t="s">
        <v>13</v>
      </c>
      <c r="B222">
        <v>17</v>
      </c>
      <c r="C222">
        <v>2.0099999999999998</v>
      </c>
    </row>
    <row r="223" spans="1:3" x14ac:dyDescent="0.25">
      <c r="A223" t="s">
        <v>13</v>
      </c>
      <c r="B223">
        <v>18</v>
      </c>
      <c r="C223">
        <v>4</v>
      </c>
    </row>
    <row r="224" spans="1:3" x14ac:dyDescent="0.25">
      <c r="A224" t="s">
        <v>13</v>
      </c>
      <c r="B224">
        <v>19</v>
      </c>
      <c r="C224">
        <v>6</v>
      </c>
    </row>
    <row r="225" spans="1:3" x14ac:dyDescent="0.25">
      <c r="A225" t="s">
        <v>13</v>
      </c>
      <c r="B225">
        <v>20</v>
      </c>
      <c r="C225">
        <v>7.5</v>
      </c>
    </row>
    <row r="226" spans="1:3" x14ac:dyDescent="0.25">
      <c r="A226" t="s">
        <v>13</v>
      </c>
      <c r="B226">
        <v>21</v>
      </c>
      <c r="C226">
        <v>8.5</v>
      </c>
    </row>
    <row r="227" spans="1:3" x14ac:dyDescent="0.25">
      <c r="A227" t="s">
        <v>13</v>
      </c>
      <c r="B227">
        <v>22</v>
      </c>
      <c r="C227">
        <v>9.1300000000000008</v>
      </c>
    </row>
    <row r="228" spans="1:3" x14ac:dyDescent="0.25">
      <c r="A228" t="s">
        <v>13</v>
      </c>
      <c r="B228">
        <v>23</v>
      </c>
      <c r="C228">
        <v>9.5</v>
      </c>
    </row>
    <row r="229" spans="1:3" x14ac:dyDescent="0.25">
      <c r="A229" t="s">
        <v>13</v>
      </c>
      <c r="B229">
        <v>24</v>
      </c>
      <c r="C229">
        <v>9.7200000000000006</v>
      </c>
    </row>
    <row r="230" spans="1:3" x14ac:dyDescent="0.25">
      <c r="A230" t="s">
        <v>13</v>
      </c>
      <c r="B230">
        <v>25</v>
      </c>
      <c r="C230">
        <v>9.85</v>
      </c>
    </row>
    <row r="231" spans="1:3" x14ac:dyDescent="0.25">
      <c r="A231" t="s">
        <v>13</v>
      </c>
      <c r="B231">
        <v>26</v>
      </c>
      <c r="C231">
        <v>7.92</v>
      </c>
    </row>
    <row r="232" spans="1:3" x14ac:dyDescent="0.25">
      <c r="A232" t="s">
        <v>13</v>
      </c>
      <c r="B232">
        <v>27</v>
      </c>
      <c r="C232">
        <v>5.96</v>
      </c>
    </row>
    <row r="233" spans="1:3" x14ac:dyDescent="0.25">
      <c r="A233" t="s">
        <v>13</v>
      </c>
      <c r="B233">
        <v>28</v>
      </c>
      <c r="C233">
        <v>4.4800000000000004</v>
      </c>
    </row>
    <row r="234" spans="1:3" x14ac:dyDescent="0.25">
      <c r="A234" t="s">
        <v>13</v>
      </c>
      <c r="B234">
        <v>29</v>
      </c>
      <c r="C234">
        <v>3.49</v>
      </c>
    </row>
    <row r="235" spans="1:3" x14ac:dyDescent="0.25">
      <c r="A235" t="s">
        <v>13</v>
      </c>
      <c r="B235">
        <v>30</v>
      </c>
      <c r="C235">
        <v>2.87</v>
      </c>
    </row>
    <row r="236" spans="1:3" x14ac:dyDescent="0.25">
      <c r="A236" t="s">
        <v>13</v>
      </c>
      <c r="B236">
        <v>31</v>
      </c>
      <c r="C236">
        <v>2.5</v>
      </c>
    </row>
    <row r="237" spans="1:3" x14ac:dyDescent="0.25">
      <c r="A237" t="s">
        <v>13</v>
      </c>
      <c r="B237">
        <v>32</v>
      </c>
      <c r="C237">
        <v>2.2799999999999998</v>
      </c>
    </row>
    <row r="238" spans="1:3" x14ac:dyDescent="0.25">
      <c r="A238" t="s">
        <v>13</v>
      </c>
      <c r="B238">
        <v>33</v>
      </c>
      <c r="C238">
        <v>2.16</v>
      </c>
    </row>
    <row r="239" spans="1:3" x14ac:dyDescent="0.25">
      <c r="A239" t="s">
        <v>13</v>
      </c>
      <c r="B239">
        <v>34</v>
      </c>
      <c r="C239">
        <v>2.09</v>
      </c>
    </row>
    <row r="240" spans="1:3" x14ac:dyDescent="0.25">
      <c r="A240" t="s">
        <v>13</v>
      </c>
      <c r="B240">
        <v>35</v>
      </c>
      <c r="C240">
        <v>2.0499999999999998</v>
      </c>
    </row>
    <row r="241" spans="1:3" x14ac:dyDescent="0.25">
      <c r="A241" t="s">
        <v>13</v>
      </c>
      <c r="B241">
        <v>36</v>
      </c>
      <c r="C241">
        <v>2.0299999999999998</v>
      </c>
    </row>
    <row r="242" spans="1:3" x14ac:dyDescent="0.25">
      <c r="A242" t="s">
        <v>13</v>
      </c>
      <c r="B242">
        <v>37</v>
      </c>
      <c r="C242">
        <v>2.0099999999999998</v>
      </c>
    </row>
    <row r="243" spans="1:3" x14ac:dyDescent="0.25">
      <c r="A243" t="s">
        <v>13</v>
      </c>
      <c r="B243">
        <v>38</v>
      </c>
      <c r="C243">
        <v>2.0099999999999998</v>
      </c>
    </row>
    <row r="244" spans="1:3" x14ac:dyDescent="0.25">
      <c r="A244" t="s">
        <v>13</v>
      </c>
      <c r="B244">
        <v>39</v>
      </c>
      <c r="C244">
        <v>2</v>
      </c>
    </row>
    <row r="245" spans="1:3" x14ac:dyDescent="0.25">
      <c r="A245" t="s">
        <v>13</v>
      </c>
      <c r="B245">
        <v>40</v>
      </c>
      <c r="C245">
        <v>4</v>
      </c>
    </row>
    <row r="246" spans="1:3" x14ac:dyDescent="0.25">
      <c r="A246" t="s">
        <v>13</v>
      </c>
      <c r="B246">
        <v>41</v>
      </c>
      <c r="C246">
        <v>6</v>
      </c>
    </row>
    <row r="247" spans="1:3" x14ac:dyDescent="0.25">
      <c r="A247" t="s">
        <v>13</v>
      </c>
      <c r="B247">
        <v>42</v>
      </c>
      <c r="C247">
        <v>7.5</v>
      </c>
    </row>
    <row r="248" spans="1:3" x14ac:dyDescent="0.25">
      <c r="A248" t="s">
        <v>13</v>
      </c>
      <c r="B248">
        <v>43</v>
      </c>
      <c r="C248">
        <v>8.5</v>
      </c>
    </row>
    <row r="249" spans="1:3" x14ac:dyDescent="0.25">
      <c r="A249" t="s">
        <v>13</v>
      </c>
      <c r="B249">
        <v>44</v>
      </c>
      <c r="C249">
        <v>9.1300000000000008</v>
      </c>
    </row>
    <row r="250" spans="1:3" x14ac:dyDescent="0.25">
      <c r="A250" t="s">
        <v>13</v>
      </c>
      <c r="B250">
        <v>45</v>
      </c>
      <c r="C250">
        <v>9.5</v>
      </c>
    </row>
    <row r="251" spans="1:3" x14ac:dyDescent="0.25">
      <c r="A251" t="s">
        <v>13</v>
      </c>
      <c r="B251">
        <v>46</v>
      </c>
      <c r="C251">
        <v>9.7200000000000006</v>
      </c>
    </row>
    <row r="252" spans="1:3" x14ac:dyDescent="0.25">
      <c r="A252" t="s">
        <v>13</v>
      </c>
      <c r="B252">
        <v>47</v>
      </c>
      <c r="C252">
        <v>9.85</v>
      </c>
    </row>
    <row r="253" spans="1:3" x14ac:dyDescent="0.25">
      <c r="A253" t="s">
        <v>13</v>
      </c>
      <c r="B253">
        <v>48</v>
      </c>
      <c r="C253">
        <v>7.92</v>
      </c>
    </row>
    <row r="254" spans="1:3" x14ac:dyDescent="0.25">
      <c r="A254" t="s">
        <v>13</v>
      </c>
      <c r="B254">
        <v>49</v>
      </c>
      <c r="C254">
        <v>5.96</v>
      </c>
    </row>
    <row r="255" spans="1:3" x14ac:dyDescent="0.25">
      <c r="A255" t="s">
        <v>13</v>
      </c>
      <c r="B255">
        <v>50</v>
      </c>
      <c r="C255">
        <v>4.4800000000000004</v>
      </c>
    </row>
    <row r="256" spans="1:3" x14ac:dyDescent="0.25">
      <c r="A256" t="s">
        <v>13</v>
      </c>
      <c r="B256">
        <v>51</v>
      </c>
      <c r="C256">
        <v>3.49</v>
      </c>
    </row>
    <row r="257" spans="1:3" x14ac:dyDescent="0.25">
      <c r="A257" t="s">
        <v>13</v>
      </c>
      <c r="B257">
        <v>52</v>
      </c>
      <c r="C257">
        <v>2.87</v>
      </c>
    </row>
    <row r="258" spans="1:3" x14ac:dyDescent="0.25">
      <c r="A258" t="s">
        <v>13</v>
      </c>
      <c r="B258">
        <v>53</v>
      </c>
      <c r="C258">
        <v>2.5</v>
      </c>
    </row>
    <row r="259" spans="1:3" x14ac:dyDescent="0.25">
      <c r="A259" t="s">
        <v>13</v>
      </c>
      <c r="B259">
        <v>54</v>
      </c>
      <c r="C259">
        <v>2.2799999999999998</v>
      </c>
    </row>
    <row r="260" spans="1:3" x14ac:dyDescent="0.25">
      <c r="A260" t="s">
        <v>13</v>
      </c>
      <c r="B260">
        <v>55</v>
      </c>
      <c r="C260">
        <v>2.16</v>
      </c>
    </row>
    <row r="261" spans="1:3" x14ac:dyDescent="0.25">
      <c r="A261" t="s">
        <v>13</v>
      </c>
      <c r="B261">
        <v>56</v>
      </c>
      <c r="C261">
        <v>2.09</v>
      </c>
    </row>
    <row r="262" spans="1:3" x14ac:dyDescent="0.25">
      <c r="A262" t="s">
        <v>13</v>
      </c>
      <c r="B262">
        <v>57</v>
      </c>
      <c r="C262">
        <v>2.0499999999999998</v>
      </c>
    </row>
    <row r="263" spans="1:3" x14ac:dyDescent="0.25">
      <c r="A263" t="s">
        <v>13</v>
      </c>
      <c r="B263">
        <v>58</v>
      </c>
      <c r="C263">
        <v>2.0299999999999998</v>
      </c>
    </row>
    <row r="264" spans="1:3" x14ac:dyDescent="0.25">
      <c r="A264" t="s">
        <v>13</v>
      </c>
      <c r="B264">
        <v>59</v>
      </c>
      <c r="C264">
        <v>2.0099999999999998</v>
      </c>
    </row>
    <row r="265" spans="1:3" x14ac:dyDescent="0.25">
      <c r="A265" t="s">
        <v>13</v>
      </c>
      <c r="B265">
        <v>60</v>
      </c>
      <c r="C265">
        <v>2.0099999999999998</v>
      </c>
    </row>
    <row r="266" spans="1:3" x14ac:dyDescent="0.25">
      <c r="A266" t="s">
        <v>13</v>
      </c>
      <c r="B266">
        <v>61</v>
      </c>
      <c r="C266">
        <v>2</v>
      </c>
    </row>
    <row r="267" spans="1:3" x14ac:dyDescent="0.25">
      <c r="A267" t="s">
        <v>13</v>
      </c>
      <c r="B267">
        <v>62</v>
      </c>
      <c r="C267">
        <v>4</v>
      </c>
    </row>
    <row r="268" spans="1:3" x14ac:dyDescent="0.25">
      <c r="A268" t="s">
        <v>13</v>
      </c>
      <c r="B268">
        <v>63</v>
      </c>
      <c r="C268">
        <v>6</v>
      </c>
    </row>
    <row r="269" spans="1:3" x14ac:dyDescent="0.25">
      <c r="A269" t="s">
        <v>13</v>
      </c>
      <c r="B269">
        <v>64</v>
      </c>
      <c r="C269">
        <v>7.5</v>
      </c>
    </row>
    <row r="270" spans="1:3" x14ac:dyDescent="0.25">
      <c r="A270" t="s">
        <v>13</v>
      </c>
      <c r="B270">
        <v>65</v>
      </c>
      <c r="C270">
        <v>8.5</v>
      </c>
    </row>
    <row r="271" spans="1:3" x14ac:dyDescent="0.25">
      <c r="A271" t="s">
        <v>13</v>
      </c>
      <c r="B271">
        <v>66</v>
      </c>
      <c r="C271">
        <v>9.1300000000000008</v>
      </c>
    </row>
    <row r="272" spans="1:3" x14ac:dyDescent="0.25">
      <c r="A272" t="s">
        <v>13</v>
      </c>
      <c r="B272">
        <v>67</v>
      </c>
      <c r="C272">
        <v>9.5</v>
      </c>
    </row>
    <row r="273" spans="1:3" x14ac:dyDescent="0.25">
      <c r="A273" t="s">
        <v>13</v>
      </c>
      <c r="B273">
        <v>68</v>
      </c>
      <c r="C273">
        <v>9.7200000000000006</v>
      </c>
    </row>
    <row r="274" spans="1:3" x14ac:dyDescent="0.25">
      <c r="A274" t="s">
        <v>13</v>
      </c>
      <c r="B274">
        <v>69</v>
      </c>
      <c r="C274">
        <v>9.85</v>
      </c>
    </row>
    <row r="275" spans="1:3" x14ac:dyDescent="0.25">
      <c r="A275" t="s">
        <v>13</v>
      </c>
      <c r="B275">
        <v>70</v>
      </c>
      <c r="C275">
        <v>7.92</v>
      </c>
    </row>
    <row r="276" spans="1:3" x14ac:dyDescent="0.25">
      <c r="A276" t="s">
        <v>13</v>
      </c>
      <c r="B276">
        <v>71</v>
      </c>
      <c r="C276">
        <v>5.96</v>
      </c>
    </row>
    <row r="277" spans="1:3" x14ac:dyDescent="0.25">
      <c r="A277" t="s">
        <v>13</v>
      </c>
      <c r="B277">
        <v>72</v>
      </c>
      <c r="C277">
        <v>4.4800000000000004</v>
      </c>
    </row>
    <row r="278" spans="1:3" x14ac:dyDescent="0.25">
      <c r="A278" t="s">
        <v>13</v>
      </c>
      <c r="B278">
        <v>73</v>
      </c>
      <c r="C278">
        <v>3.49</v>
      </c>
    </row>
    <row r="279" spans="1:3" x14ac:dyDescent="0.25">
      <c r="A279" t="s">
        <v>13</v>
      </c>
      <c r="B279">
        <v>74</v>
      </c>
      <c r="C279">
        <v>2.87</v>
      </c>
    </row>
    <row r="280" spans="1:3" x14ac:dyDescent="0.25">
      <c r="A280" t="s">
        <v>13</v>
      </c>
      <c r="B280">
        <v>75</v>
      </c>
      <c r="C280">
        <v>2.5</v>
      </c>
    </row>
    <row r="281" spans="1:3" x14ac:dyDescent="0.25">
      <c r="A281" t="s">
        <v>13</v>
      </c>
      <c r="B281">
        <v>76</v>
      </c>
      <c r="C281">
        <v>2.2799999999999998</v>
      </c>
    </row>
    <row r="282" spans="1:3" x14ac:dyDescent="0.25">
      <c r="A282" t="s">
        <v>13</v>
      </c>
      <c r="B282">
        <v>77</v>
      </c>
      <c r="C282">
        <v>2.16</v>
      </c>
    </row>
    <row r="283" spans="1:3" x14ac:dyDescent="0.25">
      <c r="A283" t="s">
        <v>13</v>
      </c>
      <c r="B283">
        <v>78</v>
      </c>
      <c r="C283">
        <v>2.09</v>
      </c>
    </row>
    <row r="284" spans="1:3" x14ac:dyDescent="0.25">
      <c r="A284" t="s">
        <v>13</v>
      </c>
      <c r="B284">
        <v>79</v>
      </c>
      <c r="C284">
        <v>2.0499999999999998</v>
      </c>
    </row>
    <row r="285" spans="1:3" x14ac:dyDescent="0.25">
      <c r="A285" t="s">
        <v>13</v>
      </c>
      <c r="B285">
        <v>80</v>
      </c>
      <c r="C285">
        <v>2.0299999999999998</v>
      </c>
    </row>
    <row r="286" spans="1:3" x14ac:dyDescent="0.25">
      <c r="A286" t="s">
        <v>13</v>
      </c>
      <c r="B286">
        <v>81</v>
      </c>
      <c r="C286">
        <v>2.0099999999999998</v>
      </c>
    </row>
    <row r="287" spans="1:3" x14ac:dyDescent="0.25">
      <c r="A287" t="s">
        <v>13</v>
      </c>
      <c r="B287">
        <v>82</v>
      </c>
      <c r="C287">
        <v>2.0099999999999998</v>
      </c>
    </row>
    <row r="288" spans="1:3" x14ac:dyDescent="0.25">
      <c r="A288" t="s">
        <v>13</v>
      </c>
      <c r="B288">
        <v>83</v>
      </c>
      <c r="C288">
        <v>2</v>
      </c>
    </row>
    <row r="289" spans="1:3" x14ac:dyDescent="0.25">
      <c r="A289" t="s">
        <v>13</v>
      </c>
      <c r="B289">
        <v>84</v>
      </c>
      <c r="C289">
        <v>4</v>
      </c>
    </row>
    <row r="290" spans="1:3" x14ac:dyDescent="0.25">
      <c r="A290" t="s">
        <v>13</v>
      </c>
      <c r="B290">
        <v>85</v>
      </c>
      <c r="C290">
        <v>6</v>
      </c>
    </row>
    <row r="291" spans="1:3" x14ac:dyDescent="0.25">
      <c r="A291" t="s">
        <v>13</v>
      </c>
      <c r="B291">
        <v>86</v>
      </c>
      <c r="C291">
        <v>7.5</v>
      </c>
    </row>
    <row r="292" spans="1:3" x14ac:dyDescent="0.25">
      <c r="A292" t="s">
        <v>13</v>
      </c>
      <c r="B292">
        <v>87</v>
      </c>
      <c r="C292">
        <v>8.5</v>
      </c>
    </row>
    <row r="293" spans="1:3" x14ac:dyDescent="0.25">
      <c r="A293" t="s">
        <v>13</v>
      </c>
      <c r="B293">
        <v>88</v>
      </c>
      <c r="C293">
        <v>9.1300000000000008</v>
      </c>
    </row>
    <row r="294" spans="1:3" x14ac:dyDescent="0.25">
      <c r="A294" t="s">
        <v>13</v>
      </c>
      <c r="B294">
        <v>89</v>
      </c>
      <c r="C294">
        <v>9.5</v>
      </c>
    </row>
    <row r="295" spans="1:3" x14ac:dyDescent="0.25">
      <c r="A295" t="s">
        <v>13</v>
      </c>
      <c r="B295">
        <v>90</v>
      </c>
      <c r="C295">
        <v>9.7200000000000006</v>
      </c>
    </row>
    <row r="296" spans="1:3" x14ac:dyDescent="0.25">
      <c r="A296" t="s">
        <v>13</v>
      </c>
      <c r="B296">
        <v>91</v>
      </c>
      <c r="C296">
        <v>9.85</v>
      </c>
    </row>
    <row r="297" spans="1:3" x14ac:dyDescent="0.25">
      <c r="A297" t="s">
        <v>13</v>
      </c>
      <c r="B297">
        <v>92</v>
      </c>
      <c r="C297">
        <v>7.92</v>
      </c>
    </row>
    <row r="298" spans="1:3" x14ac:dyDescent="0.25">
      <c r="A298" t="s">
        <v>13</v>
      </c>
      <c r="B298">
        <v>93</v>
      </c>
      <c r="C298">
        <v>5.96</v>
      </c>
    </row>
    <row r="299" spans="1:3" x14ac:dyDescent="0.25">
      <c r="A299" t="s">
        <v>13</v>
      </c>
      <c r="B299">
        <v>94</v>
      </c>
      <c r="C299">
        <v>4.4800000000000004</v>
      </c>
    </row>
    <row r="300" spans="1:3" x14ac:dyDescent="0.25">
      <c r="A300" t="s">
        <v>13</v>
      </c>
      <c r="B300">
        <v>95</v>
      </c>
      <c r="C300">
        <v>3.49</v>
      </c>
    </row>
    <row r="301" spans="1:3" x14ac:dyDescent="0.25">
      <c r="A301" t="s">
        <v>13</v>
      </c>
      <c r="B301">
        <v>96</v>
      </c>
      <c r="C301">
        <v>2.87</v>
      </c>
    </row>
    <row r="302" spans="1:3" x14ac:dyDescent="0.25">
      <c r="A302" t="s">
        <v>13</v>
      </c>
      <c r="B302">
        <v>97</v>
      </c>
      <c r="C302">
        <v>2.5</v>
      </c>
    </row>
    <row r="303" spans="1:3" x14ac:dyDescent="0.25">
      <c r="A303" t="s">
        <v>13</v>
      </c>
      <c r="B303">
        <v>98</v>
      </c>
      <c r="C303">
        <v>2.2799999999999998</v>
      </c>
    </row>
    <row r="304" spans="1:3" x14ac:dyDescent="0.25">
      <c r="A304" t="s">
        <v>13</v>
      </c>
      <c r="B304">
        <v>99</v>
      </c>
      <c r="C304">
        <v>2.16</v>
      </c>
    </row>
    <row r="305" spans="1:3" x14ac:dyDescent="0.25">
      <c r="A305" t="s">
        <v>13</v>
      </c>
      <c r="B305">
        <v>100</v>
      </c>
      <c r="C305">
        <v>2.09</v>
      </c>
    </row>
    <row r="306" spans="1:3" x14ac:dyDescent="0.25">
      <c r="A306" t="s">
        <v>14</v>
      </c>
      <c r="B306">
        <v>0</v>
      </c>
      <c r="C306">
        <v>0</v>
      </c>
    </row>
    <row r="307" spans="1:3" x14ac:dyDescent="0.25">
      <c r="A307" t="s">
        <v>14</v>
      </c>
      <c r="B307">
        <v>1</v>
      </c>
      <c r="C307">
        <v>0</v>
      </c>
    </row>
    <row r="308" spans="1:3" x14ac:dyDescent="0.25">
      <c r="A308" t="s">
        <v>14</v>
      </c>
      <c r="B308">
        <v>2</v>
      </c>
      <c r="C308">
        <v>2.5</v>
      </c>
    </row>
    <row r="309" spans="1:3" x14ac:dyDescent="0.25">
      <c r="A309" t="s">
        <v>14</v>
      </c>
      <c r="B309">
        <v>3</v>
      </c>
      <c r="C309">
        <v>5</v>
      </c>
    </row>
    <row r="310" spans="1:3" x14ac:dyDescent="0.25">
      <c r="A310" t="s">
        <v>14</v>
      </c>
      <c r="B310">
        <v>4</v>
      </c>
      <c r="C310">
        <v>6.88</v>
      </c>
    </row>
    <row r="311" spans="1:3" x14ac:dyDescent="0.25">
      <c r="A311" t="s">
        <v>14</v>
      </c>
      <c r="B311">
        <v>5</v>
      </c>
      <c r="C311">
        <v>8.1300000000000008</v>
      </c>
    </row>
    <row r="312" spans="1:3" x14ac:dyDescent="0.25">
      <c r="A312" t="s">
        <v>14</v>
      </c>
      <c r="B312">
        <v>6</v>
      </c>
      <c r="C312">
        <v>8.91</v>
      </c>
    </row>
    <row r="313" spans="1:3" x14ac:dyDescent="0.25">
      <c r="A313" t="s">
        <v>14</v>
      </c>
      <c r="B313">
        <v>7</v>
      </c>
      <c r="C313">
        <v>9.3800000000000008</v>
      </c>
    </row>
    <row r="314" spans="1:3" x14ac:dyDescent="0.25">
      <c r="A314" t="s">
        <v>14</v>
      </c>
      <c r="B314">
        <v>8</v>
      </c>
      <c r="C314">
        <v>9.65</v>
      </c>
    </row>
    <row r="315" spans="1:3" x14ac:dyDescent="0.25">
      <c r="A315" t="s">
        <v>14</v>
      </c>
      <c r="B315">
        <v>9</v>
      </c>
      <c r="C315">
        <v>9.81</v>
      </c>
    </row>
    <row r="316" spans="1:3" x14ac:dyDescent="0.25">
      <c r="A316" t="s">
        <v>14</v>
      </c>
      <c r="B316">
        <v>10</v>
      </c>
      <c r="C316">
        <v>9.9</v>
      </c>
    </row>
    <row r="317" spans="1:3" x14ac:dyDescent="0.25">
      <c r="A317" t="s">
        <v>14</v>
      </c>
      <c r="B317">
        <v>11</v>
      </c>
      <c r="C317">
        <v>9.94</v>
      </c>
    </row>
    <row r="318" spans="1:3" x14ac:dyDescent="0.25">
      <c r="A318" t="s">
        <v>14</v>
      </c>
      <c r="B318">
        <v>12</v>
      </c>
      <c r="C318">
        <v>9.9700000000000006</v>
      </c>
    </row>
    <row r="319" spans="1:3" x14ac:dyDescent="0.25">
      <c r="A319" t="s">
        <v>14</v>
      </c>
      <c r="B319">
        <v>13</v>
      </c>
      <c r="C319">
        <v>9.99</v>
      </c>
    </row>
    <row r="320" spans="1:3" x14ac:dyDescent="0.25">
      <c r="A320" t="s">
        <v>14</v>
      </c>
      <c r="B320">
        <v>14</v>
      </c>
      <c r="C320">
        <v>7.99</v>
      </c>
    </row>
    <row r="321" spans="1:3" x14ac:dyDescent="0.25">
      <c r="A321" t="s">
        <v>14</v>
      </c>
      <c r="B321">
        <v>15</v>
      </c>
      <c r="C321">
        <v>6</v>
      </c>
    </row>
    <row r="322" spans="1:3" x14ac:dyDescent="0.25">
      <c r="A322" t="s">
        <v>14</v>
      </c>
      <c r="B322">
        <v>16</v>
      </c>
      <c r="C322">
        <v>4.5</v>
      </c>
    </row>
    <row r="323" spans="1:3" x14ac:dyDescent="0.25">
      <c r="A323" t="s">
        <v>14</v>
      </c>
      <c r="B323">
        <v>17</v>
      </c>
      <c r="C323">
        <v>3.5</v>
      </c>
    </row>
    <row r="324" spans="1:3" x14ac:dyDescent="0.25">
      <c r="A324" t="s">
        <v>14</v>
      </c>
      <c r="B324">
        <v>18</v>
      </c>
      <c r="C324">
        <v>2.88</v>
      </c>
    </row>
    <row r="325" spans="1:3" x14ac:dyDescent="0.25">
      <c r="A325" t="s">
        <v>14</v>
      </c>
      <c r="B325">
        <v>19</v>
      </c>
      <c r="C325">
        <v>2.5</v>
      </c>
    </row>
    <row r="326" spans="1:3" x14ac:dyDescent="0.25">
      <c r="A326" t="s">
        <v>14</v>
      </c>
      <c r="B326">
        <v>20</v>
      </c>
      <c r="C326">
        <v>2.2799999999999998</v>
      </c>
    </row>
    <row r="327" spans="1:3" x14ac:dyDescent="0.25">
      <c r="A327" t="s">
        <v>14</v>
      </c>
      <c r="B327">
        <v>21</v>
      </c>
      <c r="C327">
        <v>2.16</v>
      </c>
    </row>
    <row r="328" spans="1:3" x14ac:dyDescent="0.25">
      <c r="A328" t="s">
        <v>14</v>
      </c>
      <c r="B328">
        <v>22</v>
      </c>
      <c r="C328">
        <v>2.09</v>
      </c>
    </row>
    <row r="329" spans="1:3" x14ac:dyDescent="0.25">
      <c r="A329" t="s">
        <v>14</v>
      </c>
      <c r="B329">
        <v>23</v>
      </c>
      <c r="C329">
        <v>4.05</v>
      </c>
    </row>
    <row r="330" spans="1:3" x14ac:dyDescent="0.25">
      <c r="A330" t="s">
        <v>14</v>
      </c>
      <c r="B330">
        <v>24</v>
      </c>
      <c r="C330">
        <v>6.03</v>
      </c>
    </row>
    <row r="331" spans="1:3" x14ac:dyDescent="0.25">
      <c r="A331" t="s">
        <v>14</v>
      </c>
      <c r="B331">
        <v>25</v>
      </c>
      <c r="C331">
        <v>7.52</v>
      </c>
    </row>
    <row r="332" spans="1:3" x14ac:dyDescent="0.25">
      <c r="A332" t="s">
        <v>14</v>
      </c>
      <c r="B332">
        <v>26</v>
      </c>
      <c r="C332">
        <v>8.51</v>
      </c>
    </row>
    <row r="333" spans="1:3" x14ac:dyDescent="0.25">
      <c r="A333" t="s">
        <v>14</v>
      </c>
      <c r="B333">
        <v>27</v>
      </c>
      <c r="C333">
        <v>9.1300000000000008</v>
      </c>
    </row>
    <row r="334" spans="1:3" x14ac:dyDescent="0.25">
      <c r="A334" t="s">
        <v>14</v>
      </c>
      <c r="B334">
        <v>28</v>
      </c>
      <c r="C334">
        <v>9.5</v>
      </c>
    </row>
    <row r="335" spans="1:3" x14ac:dyDescent="0.25">
      <c r="A335" t="s">
        <v>14</v>
      </c>
      <c r="B335">
        <v>29</v>
      </c>
      <c r="C335">
        <v>9.7200000000000006</v>
      </c>
    </row>
    <row r="336" spans="1:3" x14ac:dyDescent="0.25">
      <c r="A336" t="s">
        <v>14</v>
      </c>
      <c r="B336">
        <v>30</v>
      </c>
      <c r="C336">
        <v>9.85</v>
      </c>
    </row>
    <row r="337" spans="1:3" x14ac:dyDescent="0.25">
      <c r="A337" t="s">
        <v>14</v>
      </c>
      <c r="B337">
        <v>31</v>
      </c>
      <c r="C337">
        <v>9.92</v>
      </c>
    </row>
    <row r="338" spans="1:3" x14ac:dyDescent="0.25">
      <c r="A338" t="s">
        <v>14</v>
      </c>
      <c r="B338">
        <v>32</v>
      </c>
      <c r="C338">
        <v>9.9600000000000009</v>
      </c>
    </row>
    <row r="339" spans="1:3" x14ac:dyDescent="0.25">
      <c r="A339" t="s">
        <v>14</v>
      </c>
      <c r="B339">
        <v>33</v>
      </c>
      <c r="C339">
        <v>9.98</v>
      </c>
    </row>
    <row r="340" spans="1:3" x14ac:dyDescent="0.25">
      <c r="A340" t="s">
        <v>14</v>
      </c>
      <c r="B340">
        <v>34</v>
      </c>
      <c r="C340">
        <v>9.99</v>
      </c>
    </row>
    <row r="341" spans="1:3" x14ac:dyDescent="0.25">
      <c r="A341" t="s">
        <v>14</v>
      </c>
      <c r="B341">
        <v>35</v>
      </c>
      <c r="C341">
        <v>10</v>
      </c>
    </row>
    <row r="342" spans="1:3" x14ac:dyDescent="0.25">
      <c r="A342" t="s">
        <v>14</v>
      </c>
      <c r="B342">
        <v>36</v>
      </c>
      <c r="C342">
        <v>8</v>
      </c>
    </row>
    <row r="343" spans="1:3" x14ac:dyDescent="0.25">
      <c r="A343" t="s">
        <v>14</v>
      </c>
      <c r="B343">
        <v>37</v>
      </c>
      <c r="C343">
        <v>6</v>
      </c>
    </row>
    <row r="344" spans="1:3" x14ac:dyDescent="0.25">
      <c r="A344" t="s">
        <v>14</v>
      </c>
      <c r="B344">
        <v>38</v>
      </c>
      <c r="C344">
        <v>4.5</v>
      </c>
    </row>
    <row r="345" spans="1:3" x14ac:dyDescent="0.25">
      <c r="A345" t="s">
        <v>14</v>
      </c>
      <c r="B345">
        <v>39</v>
      </c>
      <c r="C345">
        <v>3.5</v>
      </c>
    </row>
    <row r="346" spans="1:3" x14ac:dyDescent="0.25">
      <c r="A346" t="s">
        <v>14</v>
      </c>
      <c r="B346">
        <v>40</v>
      </c>
      <c r="C346">
        <v>2.88</v>
      </c>
    </row>
    <row r="347" spans="1:3" x14ac:dyDescent="0.25">
      <c r="A347" t="s">
        <v>14</v>
      </c>
      <c r="B347">
        <v>41</v>
      </c>
      <c r="C347">
        <v>2.5</v>
      </c>
    </row>
    <row r="348" spans="1:3" x14ac:dyDescent="0.25">
      <c r="A348" t="s">
        <v>14</v>
      </c>
      <c r="B348">
        <v>42</v>
      </c>
      <c r="C348">
        <v>2.2799999999999998</v>
      </c>
    </row>
    <row r="349" spans="1:3" x14ac:dyDescent="0.25">
      <c r="A349" t="s">
        <v>14</v>
      </c>
      <c r="B349">
        <v>43</v>
      </c>
      <c r="C349">
        <v>2.16</v>
      </c>
    </row>
    <row r="350" spans="1:3" x14ac:dyDescent="0.25">
      <c r="A350" t="s">
        <v>14</v>
      </c>
      <c r="B350">
        <v>44</v>
      </c>
      <c r="C350">
        <v>2.09</v>
      </c>
    </row>
    <row r="351" spans="1:3" x14ac:dyDescent="0.25">
      <c r="A351" t="s">
        <v>14</v>
      </c>
      <c r="B351">
        <v>45</v>
      </c>
      <c r="C351">
        <v>4.05</v>
      </c>
    </row>
    <row r="352" spans="1:3" x14ac:dyDescent="0.25">
      <c r="A352" t="s">
        <v>14</v>
      </c>
      <c r="B352">
        <v>46</v>
      </c>
      <c r="C352">
        <v>6.03</v>
      </c>
    </row>
    <row r="353" spans="1:3" x14ac:dyDescent="0.25">
      <c r="A353" t="s">
        <v>14</v>
      </c>
      <c r="B353">
        <v>47</v>
      </c>
      <c r="C353">
        <v>7.52</v>
      </c>
    </row>
    <row r="354" spans="1:3" x14ac:dyDescent="0.25">
      <c r="A354" t="s">
        <v>14</v>
      </c>
      <c r="B354">
        <v>48</v>
      </c>
      <c r="C354">
        <v>8.51</v>
      </c>
    </row>
    <row r="355" spans="1:3" x14ac:dyDescent="0.25">
      <c r="A355" t="s">
        <v>14</v>
      </c>
      <c r="B355">
        <v>49</v>
      </c>
      <c r="C355">
        <v>9.1300000000000008</v>
      </c>
    </row>
    <row r="356" spans="1:3" x14ac:dyDescent="0.25">
      <c r="A356" t="s">
        <v>14</v>
      </c>
      <c r="B356">
        <v>50</v>
      </c>
      <c r="C356">
        <v>9.5</v>
      </c>
    </row>
    <row r="357" spans="1:3" x14ac:dyDescent="0.25">
      <c r="A357" t="s">
        <v>14</v>
      </c>
      <c r="B357">
        <v>51</v>
      </c>
      <c r="C357">
        <v>9.7200000000000006</v>
      </c>
    </row>
    <row r="358" spans="1:3" x14ac:dyDescent="0.25">
      <c r="A358" t="s">
        <v>14</v>
      </c>
      <c r="B358">
        <v>52</v>
      </c>
      <c r="C358">
        <v>9.85</v>
      </c>
    </row>
    <row r="359" spans="1:3" x14ac:dyDescent="0.25">
      <c r="A359" t="s">
        <v>14</v>
      </c>
      <c r="B359">
        <v>53</v>
      </c>
      <c r="C359">
        <v>9.92</v>
      </c>
    </row>
    <row r="360" spans="1:3" x14ac:dyDescent="0.25">
      <c r="A360" t="s">
        <v>14</v>
      </c>
      <c r="B360">
        <v>54</v>
      </c>
      <c r="C360">
        <v>9.9600000000000009</v>
      </c>
    </row>
    <row r="361" spans="1:3" x14ac:dyDescent="0.25">
      <c r="A361" t="s">
        <v>14</v>
      </c>
      <c r="B361">
        <v>55</v>
      </c>
      <c r="C361">
        <v>9.98</v>
      </c>
    </row>
    <row r="362" spans="1:3" x14ac:dyDescent="0.25">
      <c r="A362" t="s">
        <v>14</v>
      </c>
      <c r="B362">
        <v>56</v>
      </c>
      <c r="C362">
        <v>9.99</v>
      </c>
    </row>
    <row r="363" spans="1:3" x14ac:dyDescent="0.25">
      <c r="A363" t="s">
        <v>14</v>
      </c>
      <c r="B363">
        <v>57</v>
      </c>
      <c r="C363">
        <v>10</v>
      </c>
    </row>
    <row r="364" spans="1:3" x14ac:dyDescent="0.25">
      <c r="A364" t="s">
        <v>14</v>
      </c>
      <c r="B364">
        <v>58</v>
      </c>
      <c r="C364">
        <v>8</v>
      </c>
    </row>
    <row r="365" spans="1:3" x14ac:dyDescent="0.25">
      <c r="A365" t="s">
        <v>14</v>
      </c>
      <c r="B365">
        <v>59</v>
      </c>
      <c r="C365">
        <v>6</v>
      </c>
    </row>
    <row r="366" spans="1:3" x14ac:dyDescent="0.25">
      <c r="A366" t="s">
        <v>14</v>
      </c>
      <c r="B366">
        <v>60</v>
      </c>
      <c r="C366">
        <v>4.5</v>
      </c>
    </row>
    <row r="367" spans="1:3" x14ac:dyDescent="0.25">
      <c r="A367" t="s">
        <v>14</v>
      </c>
      <c r="B367">
        <v>61</v>
      </c>
      <c r="C367">
        <v>3.5</v>
      </c>
    </row>
    <row r="368" spans="1:3" x14ac:dyDescent="0.25">
      <c r="A368" t="s">
        <v>14</v>
      </c>
      <c r="B368">
        <v>62</v>
      </c>
      <c r="C368">
        <v>2.88</v>
      </c>
    </row>
    <row r="369" spans="1:3" x14ac:dyDescent="0.25">
      <c r="A369" t="s">
        <v>14</v>
      </c>
      <c r="B369">
        <v>63</v>
      </c>
      <c r="C369">
        <v>2.5</v>
      </c>
    </row>
    <row r="370" spans="1:3" x14ac:dyDescent="0.25">
      <c r="A370" t="s">
        <v>14</v>
      </c>
      <c r="B370">
        <v>64</v>
      </c>
      <c r="C370">
        <v>2.2799999999999998</v>
      </c>
    </row>
    <row r="371" spans="1:3" x14ac:dyDescent="0.25">
      <c r="A371" t="s">
        <v>14</v>
      </c>
      <c r="B371">
        <v>65</v>
      </c>
      <c r="C371">
        <v>2.16</v>
      </c>
    </row>
    <row r="372" spans="1:3" x14ac:dyDescent="0.25">
      <c r="A372" t="s">
        <v>14</v>
      </c>
      <c r="B372">
        <v>66</v>
      </c>
      <c r="C372">
        <v>2.09</v>
      </c>
    </row>
    <row r="373" spans="1:3" x14ac:dyDescent="0.25">
      <c r="A373" t="s">
        <v>14</v>
      </c>
      <c r="B373">
        <v>67</v>
      </c>
      <c r="C373">
        <v>4.05</v>
      </c>
    </row>
    <row r="374" spans="1:3" x14ac:dyDescent="0.25">
      <c r="A374" t="s">
        <v>14</v>
      </c>
      <c r="B374">
        <v>68</v>
      </c>
      <c r="C374">
        <v>6.03</v>
      </c>
    </row>
    <row r="375" spans="1:3" x14ac:dyDescent="0.25">
      <c r="A375" t="s">
        <v>14</v>
      </c>
      <c r="B375">
        <v>69</v>
      </c>
      <c r="C375">
        <v>7.52</v>
      </c>
    </row>
    <row r="376" spans="1:3" x14ac:dyDescent="0.25">
      <c r="A376" t="s">
        <v>14</v>
      </c>
      <c r="B376">
        <v>70</v>
      </c>
      <c r="C376">
        <v>8.51</v>
      </c>
    </row>
    <row r="377" spans="1:3" x14ac:dyDescent="0.25">
      <c r="A377" t="s">
        <v>14</v>
      </c>
      <c r="B377">
        <v>71</v>
      </c>
      <c r="C377">
        <v>9.1300000000000008</v>
      </c>
    </row>
    <row r="378" spans="1:3" x14ac:dyDescent="0.25">
      <c r="A378" t="s">
        <v>14</v>
      </c>
      <c r="B378">
        <v>72</v>
      </c>
      <c r="C378">
        <v>9.5</v>
      </c>
    </row>
    <row r="379" spans="1:3" x14ac:dyDescent="0.25">
      <c r="A379" t="s">
        <v>14</v>
      </c>
      <c r="B379">
        <v>73</v>
      </c>
      <c r="C379">
        <v>9.7200000000000006</v>
      </c>
    </row>
    <row r="380" spans="1:3" x14ac:dyDescent="0.25">
      <c r="A380" t="s">
        <v>14</v>
      </c>
      <c r="B380">
        <v>74</v>
      </c>
      <c r="C380">
        <v>9.85</v>
      </c>
    </row>
    <row r="381" spans="1:3" x14ac:dyDescent="0.25">
      <c r="A381" t="s">
        <v>14</v>
      </c>
      <c r="B381">
        <v>75</v>
      </c>
      <c r="C381">
        <v>9.92</v>
      </c>
    </row>
    <row r="382" spans="1:3" x14ac:dyDescent="0.25">
      <c r="A382" t="s">
        <v>14</v>
      </c>
      <c r="B382">
        <v>76</v>
      </c>
      <c r="C382">
        <v>9.9600000000000009</v>
      </c>
    </row>
    <row r="383" spans="1:3" x14ac:dyDescent="0.25">
      <c r="A383" t="s">
        <v>14</v>
      </c>
      <c r="B383">
        <v>77</v>
      </c>
      <c r="C383">
        <v>9.98</v>
      </c>
    </row>
    <row r="384" spans="1:3" x14ac:dyDescent="0.25">
      <c r="A384" t="s">
        <v>14</v>
      </c>
      <c r="B384">
        <v>78</v>
      </c>
      <c r="C384">
        <v>9.99</v>
      </c>
    </row>
    <row r="385" spans="1:3" x14ac:dyDescent="0.25">
      <c r="A385" t="s">
        <v>14</v>
      </c>
      <c r="B385">
        <v>79</v>
      </c>
      <c r="C385">
        <v>10</v>
      </c>
    </row>
    <row r="386" spans="1:3" x14ac:dyDescent="0.25">
      <c r="A386" t="s">
        <v>14</v>
      </c>
      <c r="B386">
        <v>80</v>
      </c>
      <c r="C386">
        <v>8</v>
      </c>
    </row>
    <row r="387" spans="1:3" x14ac:dyDescent="0.25">
      <c r="A387" t="s">
        <v>14</v>
      </c>
      <c r="B387">
        <v>81</v>
      </c>
      <c r="C387">
        <v>6</v>
      </c>
    </row>
    <row r="388" spans="1:3" x14ac:dyDescent="0.25">
      <c r="A388" t="s">
        <v>14</v>
      </c>
      <c r="B388">
        <v>82</v>
      </c>
      <c r="C388">
        <v>4.5</v>
      </c>
    </row>
    <row r="389" spans="1:3" x14ac:dyDescent="0.25">
      <c r="A389" t="s">
        <v>14</v>
      </c>
      <c r="B389">
        <v>83</v>
      </c>
      <c r="C389">
        <v>3.5</v>
      </c>
    </row>
    <row r="390" spans="1:3" x14ac:dyDescent="0.25">
      <c r="A390" t="s">
        <v>14</v>
      </c>
      <c r="B390">
        <v>84</v>
      </c>
      <c r="C390">
        <v>2.88</v>
      </c>
    </row>
    <row r="391" spans="1:3" x14ac:dyDescent="0.25">
      <c r="A391" t="s">
        <v>14</v>
      </c>
      <c r="B391">
        <v>85</v>
      </c>
      <c r="C391">
        <v>2.5</v>
      </c>
    </row>
    <row r="392" spans="1:3" x14ac:dyDescent="0.25">
      <c r="A392" t="s">
        <v>14</v>
      </c>
      <c r="B392">
        <v>86</v>
      </c>
      <c r="C392">
        <v>2.2799999999999998</v>
      </c>
    </row>
    <row r="393" spans="1:3" x14ac:dyDescent="0.25">
      <c r="A393" t="s">
        <v>14</v>
      </c>
      <c r="B393">
        <v>87</v>
      </c>
      <c r="C393">
        <v>2.16</v>
      </c>
    </row>
    <row r="394" spans="1:3" x14ac:dyDescent="0.25">
      <c r="A394" t="s">
        <v>14</v>
      </c>
      <c r="B394">
        <v>88</v>
      </c>
      <c r="C394">
        <v>2.09</v>
      </c>
    </row>
    <row r="395" spans="1:3" x14ac:dyDescent="0.25">
      <c r="A395" t="s">
        <v>14</v>
      </c>
      <c r="B395">
        <v>89</v>
      </c>
      <c r="C395">
        <v>4.05</v>
      </c>
    </row>
    <row r="396" spans="1:3" x14ac:dyDescent="0.25">
      <c r="A396" t="s">
        <v>14</v>
      </c>
      <c r="B396">
        <v>90</v>
      </c>
      <c r="C396">
        <v>6.03</v>
      </c>
    </row>
    <row r="397" spans="1:3" x14ac:dyDescent="0.25">
      <c r="A397" t="s">
        <v>14</v>
      </c>
      <c r="B397">
        <v>91</v>
      </c>
      <c r="C397">
        <v>7.52</v>
      </c>
    </row>
    <row r="398" spans="1:3" x14ac:dyDescent="0.25">
      <c r="A398" t="s">
        <v>14</v>
      </c>
      <c r="B398">
        <v>92</v>
      </c>
      <c r="C398">
        <v>8.51</v>
      </c>
    </row>
    <row r="399" spans="1:3" x14ac:dyDescent="0.25">
      <c r="A399" t="s">
        <v>14</v>
      </c>
      <c r="B399">
        <v>93</v>
      </c>
      <c r="C399">
        <v>9.1300000000000008</v>
      </c>
    </row>
    <row r="400" spans="1:3" x14ac:dyDescent="0.25">
      <c r="A400" t="s">
        <v>14</v>
      </c>
      <c r="B400">
        <v>94</v>
      </c>
      <c r="C400">
        <v>9.5</v>
      </c>
    </row>
    <row r="401" spans="1:3" x14ac:dyDescent="0.25">
      <c r="A401" t="s">
        <v>14</v>
      </c>
      <c r="B401">
        <v>95</v>
      </c>
      <c r="C401">
        <v>9.7200000000000006</v>
      </c>
    </row>
    <row r="402" spans="1:3" x14ac:dyDescent="0.25">
      <c r="A402" t="s">
        <v>14</v>
      </c>
      <c r="B402">
        <v>96</v>
      </c>
      <c r="C402">
        <v>9.85</v>
      </c>
    </row>
    <row r="403" spans="1:3" x14ac:dyDescent="0.25">
      <c r="A403" t="s">
        <v>14</v>
      </c>
      <c r="B403">
        <v>97</v>
      </c>
      <c r="C403">
        <v>9.92</v>
      </c>
    </row>
    <row r="404" spans="1:3" x14ac:dyDescent="0.25">
      <c r="A404" t="s">
        <v>14</v>
      </c>
      <c r="B404">
        <v>98</v>
      </c>
      <c r="C404">
        <v>9.9600000000000009</v>
      </c>
    </row>
    <row r="405" spans="1:3" x14ac:dyDescent="0.25">
      <c r="A405" t="s">
        <v>14</v>
      </c>
      <c r="B405">
        <v>99</v>
      </c>
      <c r="C405">
        <v>9.98</v>
      </c>
    </row>
    <row r="406" spans="1:3" x14ac:dyDescent="0.25">
      <c r="A406" t="s">
        <v>14</v>
      </c>
      <c r="B406">
        <v>100</v>
      </c>
      <c r="C406">
        <v>9.99</v>
      </c>
    </row>
    <row r="407" spans="1:3" x14ac:dyDescent="0.25">
      <c r="A407" t="s">
        <v>15</v>
      </c>
      <c r="B407">
        <v>0</v>
      </c>
      <c r="C407">
        <v>0</v>
      </c>
    </row>
    <row r="408" spans="1:3" x14ac:dyDescent="0.25">
      <c r="A408" t="s">
        <v>15</v>
      </c>
      <c r="B408">
        <v>1</v>
      </c>
      <c r="C408">
        <v>0</v>
      </c>
    </row>
    <row r="409" spans="1:3" x14ac:dyDescent="0.25">
      <c r="A409" t="s">
        <v>15</v>
      </c>
      <c r="B409">
        <v>2</v>
      </c>
      <c r="C409">
        <v>1.58</v>
      </c>
    </row>
    <row r="410" spans="1:3" x14ac:dyDescent="0.25">
      <c r="A410" t="s">
        <v>15</v>
      </c>
      <c r="B410">
        <v>3</v>
      </c>
      <c r="C410">
        <v>2.96</v>
      </c>
    </row>
    <row r="411" spans="1:3" x14ac:dyDescent="0.25">
      <c r="A411" t="s">
        <v>15</v>
      </c>
      <c r="B411">
        <v>4</v>
      </c>
      <c r="C411">
        <v>3.93</v>
      </c>
    </row>
    <row r="412" spans="1:3" x14ac:dyDescent="0.25">
      <c r="A412" t="s">
        <v>15</v>
      </c>
      <c r="B412">
        <v>5</v>
      </c>
      <c r="C412">
        <v>3.31</v>
      </c>
    </row>
    <row r="413" spans="1:3" x14ac:dyDescent="0.25">
      <c r="A413" t="s">
        <v>15</v>
      </c>
      <c r="B413">
        <v>6</v>
      </c>
      <c r="C413">
        <v>2.61</v>
      </c>
    </row>
    <row r="414" spans="1:3" x14ac:dyDescent="0.25">
      <c r="A414" t="s">
        <v>15</v>
      </c>
      <c r="B414">
        <v>7</v>
      </c>
      <c r="C414">
        <v>2.09</v>
      </c>
    </row>
    <row r="415" spans="1:3" x14ac:dyDescent="0.25">
      <c r="A415" t="s">
        <v>15</v>
      </c>
      <c r="B415">
        <v>8</v>
      </c>
      <c r="C415">
        <v>3</v>
      </c>
    </row>
    <row r="416" spans="1:3" x14ac:dyDescent="0.25">
      <c r="A416" t="s">
        <v>15</v>
      </c>
      <c r="B416">
        <v>9</v>
      </c>
      <c r="C416">
        <v>3.89</v>
      </c>
    </row>
    <row r="417" spans="1:3" x14ac:dyDescent="0.25">
      <c r="A417" t="s">
        <v>15</v>
      </c>
      <c r="B417">
        <v>10</v>
      </c>
      <c r="C417">
        <v>4.5199999999999996</v>
      </c>
    </row>
    <row r="418" spans="1:3" x14ac:dyDescent="0.25">
      <c r="A418" t="s">
        <v>15</v>
      </c>
      <c r="B418">
        <v>11</v>
      </c>
      <c r="C418">
        <v>4.9400000000000004</v>
      </c>
    </row>
    <row r="419" spans="1:3" x14ac:dyDescent="0.25">
      <c r="A419" t="s">
        <v>15</v>
      </c>
      <c r="B419">
        <v>12</v>
      </c>
      <c r="C419">
        <v>5.21</v>
      </c>
    </row>
    <row r="420" spans="1:3" x14ac:dyDescent="0.25">
      <c r="A420" t="s">
        <v>15</v>
      </c>
      <c r="B420">
        <v>13</v>
      </c>
      <c r="C420">
        <v>5.39</v>
      </c>
    </row>
    <row r="421" spans="1:3" x14ac:dyDescent="0.25">
      <c r="A421" t="s">
        <v>15</v>
      </c>
      <c r="B421">
        <v>14</v>
      </c>
      <c r="C421">
        <v>5.49</v>
      </c>
    </row>
    <row r="422" spans="1:3" x14ac:dyDescent="0.25">
      <c r="A422" t="s">
        <v>15</v>
      </c>
      <c r="B422">
        <v>15</v>
      </c>
      <c r="C422">
        <v>5.56</v>
      </c>
    </row>
    <row r="423" spans="1:3" x14ac:dyDescent="0.25">
      <c r="A423" t="s">
        <v>15</v>
      </c>
      <c r="B423">
        <v>16</v>
      </c>
      <c r="C423">
        <v>5.6</v>
      </c>
    </row>
    <row r="424" spans="1:3" x14ac:dyDescent="0.25">
      <c r="A424" t="s">
        <v>15</v>
      </c>
      <c r="B424">
        <v>17</v>
      </c>
      <c r="C424">
        <v>5.63</v>
      </c>
    </row>
    <row r="425" spans="1:3" x14ac:dyDescent="0.25">
      <c r="A425" t="s">
        <v>15</v>
      </c>
      <c r="B425">
        <v>18</v>
      </c>
      <c r="C425">
        <v>5.65</v>
      </c>
    </row>
    <row r="426" spans="1:3" x14ac:dyDescent="0.25">
      <c r="A426" t="s">
        <v>15</v>
      </c>
      <c r="B426">
        <v>19</v>
      </c>
      <c r="C426">
        <v>5.66</v>
      </c>
    </row>
    <row r="427" spans="1:3" x14ac:dyDescent="0.25">
      <c r="A427" t="s">
        <v>15</v>
      </c>
      <c r="B427">
        <v>20</v>
      </c>
      <c r="C427">
        <v>5.67</v>
      </c>
    </row>
    <row r="428" spans="1:3" x14ac:dyDescent="0.25">
      <c r="A428" t="s">
        <v>15</v>
      </c>
      <c r="B428">
        <v>21</v>
      </c>
      <c r="C428">
        <v>4.41</v>
      </c>
    </row>
    <row r="429" spans="1:3" x14ac:dyDescent="0.25">
      <c r="A429" t="s">
        <v>15</v>
      </c>
      <c r="B429">
        <v>22</v>
      </c>
      <c r="C429">
        <v>3.3</v>
      </c>
    </row>
    <row r="430" spans="1:3" x14ac:dyDescent="0.25">
      <c r="A430" t="s">
        <v>15</v>
      </c>
      <c r="B430">
        <v>23</v>
      </c>
      <c r="C430">
        <v>2.5299999999999998</v>
      </c>
    </row>
    <row r="431" spans="1:3" x14ac:dyDescent="0.25">
      <c r="A431" t="s">
        <v>15</v>
      </c>
      <c r="B431">
        <v>24</v>
      </c>
      <c r="C431">
        <v>2.02</v>
      </c>
    </row>
    <row r="432" spans="1:3" x14ac:dyDescent="0.25">
      <c r="A432" t="s">
        <v>15</v>
      </c>
      <c r="B432">
        <v>25</v>
      </c>
      <c r="C432">
        <v>1.69</v>
      </c>
    </row>
    <row r="433" spans="1:3" x14ac:dyDescent="0.25">
      <c r="A433" t="s">
        <v>15</v>
      </c>
      <c r="B433">
        <v>26</v>
      </c>
      <c r="C433">
        <v>1.49</v>
      </c>
    </row>
    <row r="434" spans="1:3" x14ac:dyDescent="0.25">
      <c r="A434" t="s">
        <v>15</v>
      </c>
      <c r="B434">
        <v>27</v>
      </c>
      <c r="C434">
        <v>1.36</v>
      </c>
    </row>
    <row r="435" spans="1:3" x14ac:dyDescent="0.25">
      <c r="A435" t="s">
        <v>15</v>
      </c>
      <c r="B435">
        <v>28</v>
      </c>
      <c r="C435">
        <v>1.28</v>
      </c>
    </row>
    <row r="436" spans="1:3" x14ac:dyDescent="0.25">
      <c r="A436" t="s">
        <v>15</v>
      </c>
      <c r="B436">
        <v>29</v>
      </c>
      <c r="C436">
        <v>1.22</v>
      </c>
    </row>
    <row r="437" spans="1:3" x14ac:dyDescent="0.25">
      <c r="A437" t="s">
        <v>15</v>
      </c>
      <c r="B437">
        <v>30</v>
      </c>
      <c r="C437">
        <v>2.4500000000000002</v>
      </c>
    </row>
    <row r="438" spans="1:3" x14ac:dyDescent="0.25">
      <c r="A438" t="s">
        <v>15</v>
      </c>
      <c r="B438">
        <v>31</v>
      </c>
      <c r="C438">
        <v>3.54</v>
      </c>
    </row>
    <row r="439" spans="1:3" x14ac:dyDescent="0.25">
      <c r="A439" t="s">
        <v>15</v>
      </c>
      <c r="B439">
        <v>32</v>
      </c>
      <c r="C439">
        <v>4.3</v>
      </c>
    </row>
    <row r="440" spans="1:3" x14ac:dyDescent="0.25">
      <c r="A440" t="s">
        <v>15</v>
      </c>
      <c r="B440">
        <v>33</v>
      </c>
      <c r="C440">
        <v>4.8099999999999996</v>
      </c>
    </row>
    <row r="441" spans="1:3" x14ac:dyDescent="0.25">
      <c r="A441" t="s">
        <v>15</v>
      </c>
      <c r="B441">
        <v>34</v>
      </c>
      <c r="C441">
        <v>5.13</v>
      </c>
    </row>
    <row r="442" spans="1:3" x14ac:dyDescent="0.25">
      <c r="A442" t="s">
        <v>15</v>
      </c>
      <c r="B442">
        <v>35</v>
      </c>
      <c r="C442">
        <v>5.33</v>
      </c>
    </row>
    <row r="443" spans="1:3" x14ac:dyDescent="0.25">
      <c r="A443" t="s">
        <v>15</v>
      </c>
      <c r="B443">
        <v>36</v>
      </c>
      <c r="C443">
        <v>5.46</v>
      </c>
    </row>
    <row r="444" spans="1:3" x14ac:dyDescent="0.25">
      <c r="A444" t="s">
        <v>15</v>
      </c>
      <c r="B444">
        <v>37</v>
      </c>
      <c r="C444">
        <v>5.54</v>
      </c>
    </row>
    <row r="445" spans="1:3" x14ac:dyDescent="0.25">
      <c r="A445" t="s">
        <v>15</v>
      </c>
      <c r="B445">
        <v>38</v>
      </c>
      <c r="C445">
        <v>5.59</v>
      </c>
    </row>
    <row r="446" spans="1:3" x14ac:dyDescent="0.25">
      <c r="A446" t="s">
        <v>15</v>
      </c>
      <c r="B446">
        <v>39</v>
      </c>
      <c r="C446">
        <v>5.62</v>
      </c>
    </row>
    <row r="447" spans="1:3" x14ac:dyDescent="0.25">
      <c r="A447" t="s">
        <v>15</v>
      </c>
      <c r="B447">
        <v>40</v>
      </c>
      <c r="C447">
        <v>5.64</v>
      </c>
    </row>
    <row r="448" spans="1:3" x14ac:dyDescent="0.25">
      <c r="A448" t="s">
        <v>15</v>
      </c>
      <c r="B448">
        <v>41</v>
      </c>
      <c r="C448">
        <v>5.66</v>
      </c>
    </row>
    <row r="449" spans="1:3" x14ac:dyDescent="0.25">
      <c r="A449" t="s">
        <v>15</v>
      </c>
      <c r="B449">
        <v>42</v>
      </c>
      <c r="C449">
        <v>5.66</v>
      </c>
    </row>
    <row r="450" spans="1:3" x14ac:dyDescent="0.25">
      <c r="A450" t="s">
        <v>15</v>
      </c>
      <c r="B450">
        <v>43</v>
      </c>
      <c r="C450">
        <v>4.41</v>
      </c>
    </row>
    <row r="451" spans="1:3" x14ac:dyDescent="0.25">
      <c r="A451" t="s">
        <v>15</v>
      </c>
      <c r="B451">
        <v>44</v>
      </c>
      <c r="C451">
        <v>3.3</v>
      </c>
    </row>
    <row r="452" spans="1:3" x14ac:dyDescent="0.25">
      <c r="A452" t="s">
        <v>15</v>
      </c>
      <c r="B452">
        <v>45</v>
      </c>
      <c r="C452">
        <v>2.5299999999999998</v>
      </c>
    </row>
    <row r="453" spans="1:3" x14ac:dyDescent="0.25">
      <c r="A453" t="s">
        <v>15</v>
      </c>
      <c r="B453">
        <v>46</v>
      </c>
      <c r="C453">
        <v>2.02</v>
      </c>
    </row>
    <row r="454" spans="1:3" x14ac:dyDescent="0.25">
      <c r="A454" t="s">
        <v>15</v>
      </c>
      <c r="B454">
        <v>47</v>
      </c>
      <c r="C454">
        <v>1.69</v>
      </c>
    </row>
    <row r="455" spans="1:3" x14ac:dyDescent="0.25">
      <c r="A455" t="s">
        <v>15</v>
      </c>
      <c r="B455">
        <v>48</v>
      </c>
      <c r="C455">
        <v>1.49</v>
      </c>
    </row>
    <row r="456" spans="1:3" x14ac:dyDescent="0.25">
      <c r="A456" t="s">
        <v>15</v>
      </c>
      <c r="B456">
        <v>49</v>
      </c>
      <c r="C456">
        <v>1.36</v>
      </c>
    </row>
    <row r="457" spans="1:3" x14ac:dyDescent="0.25">
      <c r="A457" t="s">
        <v>15</v>
      </c>
      <c r="B457">
        <v>50</v>
      </c>
      <c r="C457">
        <v>1.28</v>
      </c>
    </row>
    <row r="458" spans="1:3" x14ac:dyDescent="0.25">
      <c r="A458" t="s">
        <v>15</v>
      </c>
      <c r="B458">
        <v>51</v>
      </c>
      <c r="C458">
        <v>1.22</v>
      </c>
    </row>
    <row r="459" spans="1:3" x14ac:dyDescent="0.25">
      <c r="A459" t="s">
        <v>15</v>
      </c>
      <c r="B459">
        <v>52</v>
      </c>
      <c r="C459">
        <v>2.4500000000000002</v>
      </c>
    </row>
    <row r="460" spans="1:3" x14ac:dyDescent="0.25">
      <c r="A460" t="s">
        <v>15</v>
      </c>
      <c r="B460">
        <v>53</v>
      </c>
      <c r="C460">
        <v>3.54</v>
      </c>
    </row>
    <row r="461" spans="1:3" x14ac:dyDescent="0.25">
      <c r="A461" t="s">
        <v>15</v>
      </c>
      <c r="B461">
        <v>54</v>
      </c>
      <c r="C461">
        <v>4.3</v>
      </c>
    </row>
    <row r="462" spans="1:3" x14ac:dyDescent="0.25">
      <c r="A462" t="s">
        <v>15</v>
      </c>
      <c r="B462">
        <v>55</v>
      </c>
      <c r="C462">
        <v>4.8099999999999996</v>
      </c>
    </row>
    <row r="463" spans="1:3" x14ac:dyDescent="0.25">
      <c r="A463" t="s">
        <v>15</v>
      </c>
      <c r="B463">
        <v>56</v>
      </c>
      <c r="C463">
        <v>5.13</v>
      </c>
    </row>
    <row r="464" spans="1:3" x14ac:dyDescent="0.25">
      <c r="A464" t="s">
        <v>15</v>
      </c>
      <c r="B464">
        <v>57</v>
      </c>
      <c r="C464">
        <v>5.33</v>
      </c>
    </row>
    <row r="465" spans="1:3" x14ac:dyDescent="0.25">
      <c r="A465" t="s">
        <v>15</v>
      </c>
      <c r="B465">
        <v>58</v>
      </c>
      <c r="C465">
        <v>5.46</v>
      </c>
    </row>
    <row r="466" spans="1:3" x14ac:dyDescent="0.25">
      <c r="A466" t="s">
        <v>15</v>
      </c>
      <c r="B466">
        <v>59</v>
      </c>
      <c r="C466">
        <v>5.54</v>
      </c>
    </row>
    <row r="467" spans="1:3" x14ac:dyDescent="0.25">
      <c r="A467" t="s">
        <v>15</v>
      </c>
      <c r="B467">
        <v>60</v>
      </c>
      <c r="C467">
        <v>5.59</v>
      </c>
    </row>
    <row r="468" spans="1:3" x14ac:dyDescent="0.25">
      <c r="A468" t="s">
        <v>15</v>
      </c>
      <c r="B468">
        <v>61</v>
      </c>
      <c r="C468">
        <v>5.62</v>
      </c>
    </row>
    <row r="469" spans="1:3" x14ac:dyDescent="0.25">
      <c r="A469" t="s">
        <v>15</v>
      </c>
      <c r="B469">
        <v>62</v>
      </c>
      <c r="C469">
        <v>5.64</v>
      </c>
    </row>
    <row r="470" spans="1:3" x14ac:dyDescent="0.25">
      <c r="A470" t="s">
        <v>15</v>
      </c>
      <c r="B470">
        <v>63</v>
      </c>
      <c r="C470">
        <v>5.66</v>
      </c>
    </row>
    <row r="471" spans="1:3" x14ac:dyDescent="0.25">
      <c r="A471" t="s">
        <v>15</v>
      </c>
      <c r="B471">
        <v>64</v>
      </c>
      <c r="C471">
        <v>5.66</v>
      </c>
    </row>
    <row r="472" spans="1:3" x14ac:dyDescent="0.25">
      <c r="A472" t="s">
        <v>15</v>
      </c>
      <c r="B472">
        <v>65</v>
      </c>
      <c r="C472">
        <v>4.41</v>
      </c>
    </row>
    <row r="473" spans="1:3" x14ac:dyDescent="0.25">
      <c r="A473" t="s">
        <v>15</v>
      </c>
      <c r="B473">
        <v>66</v>
      </c>
      <c r="C473">
        <v>3.3</v>
      </c>
    </row>
    <row r="474" spans="1:3" x14ac:dyDescent="0.25">
      <c r="A474" t="s">
        <v>15</v>
      </c>
      <c r="B474">
        <v>67</v>
      </c>
      <c r="C474">
        <v>2.5299999999999998</v>
      </c>
    </row>
    <row r="475" spans="1:3" x14ac:dyDescent="0.25">
      <c r="A475" t="s">
        <v>15</v>
      </c>
      <c r="B475">
        <v>68</v>
      </c>
      <c r="C475">
        <v>2.02</v>
      </c>
    </row>
    <row r="476" spans="1:3" x14ac:dyDescent="0.25">
      <c r="A476" t="s">
        <v>15</v>
      </c>
      <c r="B476">
        <v>69</v>
      </c>
      <c r="C476">
        <v>1.69</v>
      </c>
    </row>
    <row r="477" spans="1:3" x14ac:dyDescent="0.25">
      <c r="A477" t="s">
        <v>15</v>
      </c>
      <c r="B477">
        <v>70</v>
      </c>
      <c r="C477">
        <v>1.49</v>
      </c>
    </row>
    <row r="478" spans="1:3" x14ac:dyDescent="0.25">
      <c r="A478" t="s">
        <v>15</v>
      </c>
      <c r="B478">
        <v>71</v>
      </c>
      <c r="C478">
        <v>1.36</v>
      </c>
    </row>
    <row r="479" spans="1:3" x14ac:dyDescent="0.25">
      <c r="A479" t="s">
        <v>15</v>
      </c>
      <c r="B479">
        <v>72</v>
      </c>
      <c r="C479">
        <v>1.28</v>
      </c>
    </row>
    <row r="480" spans="1:3" x14ac:dyDescent="0.25">
      <c r="A480" t="s">
        <v>15</v>
      </c>
      <c r="B480">
        <v>73</v>
      </c>
      <c r="C480">
        <v>1.22</v>
      </c>
    </row>
    <row r="481" spans="1:3" x14ac:dyDescent="0.25">
      <c r="A481" t="s">
        <v>15</v>
      </c>
      <c r="B481">
        <v>74</v>
      </c>
      <c r="C481">
        <v>2.4500000000000002</v>
      </c>
    </row>
    <row r="482" spans="1:3" x14ac:dyDescent="0.25">
      <c r="A482" t="s">
        <v>15</v>
      </c>
      <c r="B482">
        <v>75</v>
      </c>
      <c r="C482">
        <v>3.54</v>
      </c>
    </row>
    <row r="483" spans="1:3" x14ac:dyDescent="0.25">
      <c r="A483" t="s">
        <v>15</v>
      </c>
      <c r="B483">
        <v>76</v>
      </c>
      <c r="C483">
        <v>4.3</v>
      </c>
    </row>
    <row r="484" spans="1:3" x14ac:dyDescent="0.25">
      <c r="A484" t="s">
        <v>15</v>
      </c>
      <c r="B484">
        <v>77</v>
      </c>
      <c r="C484">
        <v>4.8099999999999996</v>
      </c>
    </row>
    <row r="485" spans="1:3" x14ac:dyDescent="0.25">
      <c r="A485" t="s">
        <v>15</v>
      </c>
      <c r="B485">
        <v>78</v>
      </c>
      <c r="C485">
        <v>5.13</v>
      </c>
    </row>
    <row r="486" spans="1:3" x14ac:dyDescent="0.25">
      <c r="A486" t="s">
        <v>15</v>
      </c>
      <c r="B486">
        <v>79</v>
      </c>
      <c r="C486">
        <v>5.33</v>
      </c>
    </row>
    <row r="487" spans="1:3" x14ac:dyDescent="0.25">
      <c r="A487" t="s">
        <v>15</v>
      </c>
      <c r="B487">
        <v>80</v>
      </c>
      <c r="C487">
        <v>5.46</v>
      </c>
    </row>
    <row r="488" spans="1:3" x14ac:dyDescent="0.25">
      <c r="A488" t="s">
        <v>15</v>
      </c>
      <c r="B488">
        <v>81</v>
      </c>
      <c r="C488">
        <v>5.54</v>
      </c>
    </row>
    <row r="489" spans="1:3" x14ac:dyDescent="0.25">
      <c r="A489" t="s">
        <v>15</v>
      </c>
      <c r="B489">
        <v>82</v>
      </c>
      <c r="C489">
        <v>5.59</v>
      </c>
    </row>
    <row r="490" spans="1:3" x14ac:dyDescent="0.25">
      <c r="A490" t="s">
        <v>15</v>
      </c>
      <c r="B490">
        <v>83</v>
      </c>
      <c r="C490">
        <v>5.62</v>
      </c>
    </row>
    <row r="491" spans="1:3" x14ac:dyDescent="0.25">
      <c r="A491" t="s">
        <v>15</v>
      </c>
      <c r="B491">
        <v>84</v>
      </c>
      <c r="C491">
        <v>5.64</v>
      </c>
    </row>
    <row r="492" spans="1:3" x14ac:dyDescent="0.25">
      <c r="A492" t="s">
        <v>15</v>
      </c>
      <c r="B492">
        <v>85</v>
      </c>
      <c r="C492">
        <v>5.66</v>
      </c>
    </row>
    <row r="493" spans="1:3" x14ac:dyDescent="0.25">
      <c r="A493" t="s">
        <v>15</v>
      </c>
      <c r="B493">
        <v>86</v>
      </c>
      <c r="C493">
        <v>5.66</v>
      </c>
    </row>
    <row r="494" spans="1:3" x14ac:dyDescent="0.25">
      <c r="A494" t="s">
        <v>15</v>
      </c>
      <c r="B494">
        <v>87</v>
      </c>
      <c r="C494">
        <v>4.41</v>
      </c>
    </row>
    <row r="495" spans="1:3" x14ac:dyDescent="0.25">
      <c r="A495" t="s">
        <v>15</v>
      </c>
      <c r="B495">
        <v>88</v>
      </c>
      <c r="C495">
        <v>3.3</v>
      </c>
    </row>
    <row r="496" spans="1:3" x14ac:dyDescent="0.25">
      <c r="A496" t="s">
        <v>15</v>
      </c>
      <c r="B496">
        <v>89</v>
      </c>
      <c r="C496">
        <v>2.5299999999999998</v>
      </c>
    </row>
    <row r="497" spans="1:3" x14ac:dyDescent="0.25">
      <c r="A497" t="s">
        <v>15</v>
      </c>
      <c r="B497">
        <v>90</v>
      </c>
      <c r="C497">
        <v>2.02</v>
      </c>
    </row>
    <row r="498" spans="1:3" x14ac:dyDescent="0.25">
      <c r="A498" t="s">
        <v>15</v>
      </c>
      <c r="B498">
        <v>91</v>
      </c>
      <c r="C498">
        <v>1.69</v>
      </c>
    </row>
    <row r="499" spans="1:3" x14ac:dyDescent="0.25">
      <c r="A499" t="s">
        <v>15</v>
      </c>
      <c r="B499">
        <v>92</v>
      </c>
      <c r="C499">
        <v>1.49</v>
      </c>
    </row>
    <row r="500" spans="1:3" x14ac:dyDescent="0.25">
      <c r="A500" t="s">
        <v>15</v>
      </c>
      <c r="B500">
        <v>93</v>
      </c>
      <c r="C500">
        <v>1.36</v>
      </c>
    </row>
    <row r="501" spans="1:3" x14ac:dyDescent="0.25">
      <c r="A501" t="s">
        <v>15</v>
      </c>
      <c r="B501">
        <v>94</v>
      </c>
      <c r="C501">
        <v>1.28</v>
      </c>
    </row>
    <row r="502" spans="1:3" x14ac:dyDescent="0.25">
      <c r="A502" t="s">
        <v>15</v>
      </c>
      <c r="B502">
        <v>95</v>
      </c>
      <c r="C502">
        <v>1.22</v>
      </c>
    </row>
    <row r="503" spans="1:3" x14ac:dyDescent="0.25">
      <c r="A503" t="s">
        <v>15</v>
      </c>
      <c r="B503">
        <v>96</v>
      </c>
      <c r="C503">
        <v>2.4500000000000002</v>
      </c>
    </row>
    <row r="504" spans="1:3" x14ac:dyDescent="0.25">
      <c r="A504" t="s">
        <v>15</v>
      </c>
      <c r="B504">
        <v>97</v>
      </c>
      <c r="C504">
        <v>3.54</v>
      </c>
    </row>
    <row r="505" spans="1:3" x14ac:dyDescent="0.25">
      <c r="A505" t="s">
        <v>15</v>
      </c>
      <c r="B505">
        <v>98</v>
      </c>
      <c r="C505">
        <v>4.3</v>
      </c>
    </row>
    <row r="506" spans="1:3" x14ac:dyDescent="0.25">
      <c r="A506" t="s">
        <v>15</v>
      </c>
      <c r="B506">
        <v>99</v>
      </c>
      <c r="C506">
        <v>4.8099999999999996</v>
      </c>
    </row>
    <row r="507" spans="1:3" x14ac:dyDescent="0.25">
      <c r="A507" t="s">
        <v>15</v>
      </c>
      <c r="B507">
        <v>100</v>
      </c>
      <c r="C507">
        <v>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2021-04-29T15:13:52Z</dcterms:created>
  <dcterms:modified xsi:type="dcterms:W3CDTF">2021-05-07T14:35:05Z</dcterms:modified>
</cp:coreProperties>
</file>