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ch\Desktop\GitHub\scara-arm\Purchasing options\"/>
    </mc:Choice>
  </mc:AlternateContent>
  <xr:revisionPtr revIDLastSave="0" documentId="13_ncr:1_{2BC77E78-2E01-4952-A222-B5B912C2B65D}" xr6:coauthVersionLast="45" xr6:coauthVersionMax="45" xr10:uidLastSave="{00000000-0000-0000-0000-000000000000}"/>
  <bookViews>
    <workbookView xWindow="-7905" yWindow="4860" windowWidth="15885" windowHeight="10185" xr2:uid="{6BDEDC46-C432-4888-8FD5-FE53A7B38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9" i="1"/>
  <c r="H9" i="1"/>
  <c r="H11" i="1"/>
  <c r="H12" i="1"/>
  <c r="H13" i="1"/>
  <c r="H14" i="1"/>
  <c r="H16" i="1"/>
  <c r="H17" i="1"/>
  <c r="H18" i="1"/>
  <c r="H7" i="1"/>
  <c r="H30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9" i="1"/>
  <c r="H28" i="1"/>
  <c r="H27" i="1"/>
  <c r="H26" i="1"/>
  <c r="H53" i="1" l="1"/>
  <c r="H20" i="1"/>
</calcChain>
</file>

<file path=xl/sharedStrings.xml><?xml version="1.0" encoding="utf-8"?>
<sst xmlns="http://schemas.openxmlformats.org/spreadsheetml/2006/main" count="96" uniqueCount="50">
  <si>
    <t>Description</t>
  </si>
  <si>
    <t>Part #</t>
  </si>
  <si>
    <t>Seller</t>
  </si>
  <si>
    <t>Cost</t>
  </si>
  <si>
    <t>Number of part</t>
  </si>
  <si>
    <t>Total cost</t>
  </si>
  <si>
    <t>Link</t>
  </si>
  <si>
    <t>Odrive V3.6 24V Yes connectors</t>
  </si>
  <si>
    <t>oDrive</t>
  </si>
  <si>
    <t>N/A</t>
  </si>
  <si>
    <t>https://odriverobotics.com/shop/odrive-v36</t>
  </si>
  <si>
    <t>For experimentation with two motors</t>
  </si>
  <si>
    <t>https://www.ebay.com/i/352846312078?chn=ps&amp;norover=1&amp;mkevt=1&amp;mkrid=711-117182-37290-0&amp;mkcid=2&amp;itemid=352846312078&amp;targetid=885527514878&amp;device=c&amp;mktype=pla&amp;googleloc=9008196&amp;poi=&amp;campaignid=9248523526&amp;mkgroupid=93042740079&amp;rlsatarget=aud-622027676388:pla-885527514878&amp;abcId=1141156&amp;merchantid=135981734&amp;gclid=Cj0KCQjwx7zzBRCcARIsABPRscP-5C5qYp7VSpf18QFoVWaab4lFjEvAgklRjbjiYoXNhxdGdhHwHp8aAiq_EALw_wcB</t>
  </si>
  <si>
    <t>For all four axes (full scara arm)</t>
  </si>
  <si>
    <t>600p/r rotary encoder</t>
  </si>
  <si>
    <t>AB 2 Phase Photoelectric Incremental Rotary Encoder 600p/r DC 5-24v Shaft 6mm</t>
  </si>
  <si>
    <t>eBay</t>
  </si>
  <si>
    <t>https://www.ebay.com/itm/RC-Turnigy-Aerodrive-SK3-6354-260kv-Brushless-Outrunner-Motor/252690710000?hash=item3ad58a3df0:g:i6sAAOSwTEJaG9pp</t>
  </si>
  <si>
    <t>budget:</t>
  </si>
  <si>
    <t>hobbyking</t>
  </si>
  <si>
    <t>Turnigy Aerodrive SK3 - 5055-280KV </t>
  </si>
  <si>
    <t>SK3-5055-280</t>
  </si>
  <si>
    <t>SFU1605</t>
  </si>
  <si>
    <t>https://www.amazon.com/SFU1605-Ballscrew-RM1605-Housing-Machine/dp/B0756DZF1Z/ref=sr_1_1?keywords=SFU1605+200mm+Ballscrew+kit+%2B+Set+BK%2FBF12+Kit+%2B+1605+Ballscrew+RM1605+L300mm+Ball+Screw+with+Ball+Nuts+%2B+Screw+Nut+Housing+for+CNC+Machine&amp;qid=1584646949&amp;s=industrial&amp;sr=1-1</t>
  </si>
  <si>
    <t>Ball screw, end cap, and slider mount - 300mm</t>
  </si>
  <si>
    <t>6mm-6mm coupler (2pcs)</t>
  </si>
  <si>
    <t>amazon</t>
  </si>
  <si>
    <t>https://www.amazon.com/gp/product/B07G6PKX9B/ref=ox_sc_act_title_8?smid=A1THAZDOWP300U&amp;psc=1</t>
  </si>
  <si>
    <t>https://www.amazon.com/gp/product/B07DMZQ364/ref=ox_sc_act_title_7?smid=A12SMWJD55DMLX&amp;psc=1</t>
  </si>
  <si>
    <t>20 tooth GT2 timing belt pulley 6mm belt (5pcs)</t>
  </si>
  <si>
    <t>GT2 timing belt pulley kit (2pcs)</t>
  </si>
  <si>
    <t>https://www.amazon.com/gp/product/B07ZC2K9ZY/ref=ox_sc_act_title_6?smid=A3C0HXP4AGBIOG&amp;psc=1</t>
  </si>
  <si>
    <t>60 tooth timing belt pulley (2pcs)</t>
  </si>
  <si>
    <t>https://www.amazon.com/gp/product/B01G1N1CI8/ref=ox_sc_act_title_5?smid=A1LCDIR1SM8KTJ&amp;psc=1</t>
  </si>
  <si>
    <t>8mm x 100mm shaft (5pcs)</t>
  </si>
  <si>
    <t>https://www.amazon.com/gp/product/B01NCOMFLT/ref=ox_sc_act_title_4?smid=A1M8G92U41XEUX&amp;psc=1</t>
  </si>
  <si>
    <t>https://www.amazon.com/gp/product/B081D9H5PX/ref=ox_sc_act_title_2?smid=A3IR9EB8PXEWSJ&amp;psc=1</t>
  </si>
  <si>
    <t>https://www.amazon.com/gp/product/B07PFWRC1J/ref=ox_sc_act_title_1?smid=A1THAZDOWP300U&amp;psc=1</t>
  </si>
  <si>
    <t>flange ball bearings 8mm bore 16mm OD (10pcs)</t>
  </si>
  <si>
    <t>10-inch metal hacksaw</t>
  </si>
  <si>
    <t>flange coupler 8mm bore</t>
  </si>
  <si>
    <t>encoder (motor mounted)</t>
  </si>
  <si>
    <t>digi-key</t>
  </si>
  <si>
    <t>Shipping</t>
  </si>
  <si>
    <t>Order status</t>
  </si>
  <si>
    <t>ordered</t>
  </si>
  <si>
    <t>5065 270kv motor</t>
  </si>
  <si>
    <t>https://odriverobotics.com/shop/odrive-custom-motor-d5065</t>
  </si>
  <si>
    <t>https://www.amazon.com/gp/huc/view.html?ie=UTF8&amp;newItems=C24c4d356-4212-4d13-94e7-39e5be746ba9%2C1</t>
  </si>
  <si>
    <t>Odrive motor 5065-270KV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</si>
</sst>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2" fillId="0" borderId="0" xfId="0" applyFont="1"/>
    <xf numFmtId="0" fontId="3" fillId="2" borderId="0" xfId="0" applyFont="1" applyFill="1"/>
    <xf numFmtId="44" fontId="3" fillId="2" borderId="0" xfId="1" applyFont="1" applyFill="1"/>
    <xf numFmtId="0" fontId="4" fillId="0" borderId="0" xfId="2"/>
    <xf numFmtId="0" fontId="0" fillId="3" borderId="0" xfId="0" applyFill="1"/>
    <xf numFmtId="44" fontId="0" fillId="3" borderId="0" xfId="1" applyFont="1" applyFill="1"/>
    <xf numFmtId="0" fontId="5" fillId="0" borderId="0" xfId="0" applyFont="1" applyAlignment="1">
      <alignment vertical="center"/>
    </xf>
    <xf numFmtId="0" fontId="0" fillId="0" borderId="0" xfId="0" applyFont="1"/>
    <xf numFmtId="8" fontId="0" fillId="0" borderId="0" xfId="0" applyNumberFormat="1"/>
    <xf numFmtId="0" fontId="6" fillId="0" borderId="0" xfId="0" applyFont="1"/>
    <xf numFmtId="0" fontId="7" fillId="0" borderId="0" xfId="0" applyFont="1" applyBorder="1"/>
    <xf numFmtId="44" fontId="7" fillId="0" borderId="0" xfId="1" applyFont="1" applyBorder="1"/>
    <xf numFmtId="0" fontId="8" fillId="0" borderId="0" xfId="2" applyFont="1" applyBorder="1"/>
    <xf numFmtId="0" fontId="7" fillId="0" borderId="0" xfId="0" applyFont="1"/>
    <xf numFmtId="0" fontId="9" fillId="0" borderId="0" xfId="0" applyFont="1" applyAlignment="1">
      <alignment vertical="center"/>
    </xf>
    <xf numFmtId="44" fontId="7" fillId="0" borderId="0" xfId="1" applyFont="1"/>
    <xf numFmtId="0" fontId="8" fillId="0" borderId="0" xfId="2" applyFont="1"/>
    <xf numFmtId="44" fontId="1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E490DC-2D1F-4F80-8F3D-B3E788B7A562}" name="Table2" displayName="Table2" ref="A6:I53" totalsRowShown="0" headerRowDxfId="2" headerRowCellStyle="Currency">
  <autoFilter ref="A6:I53" xr:uid="{0A8ABDE3-B13F-463C-B390-68E3E11210C4}"/>
  <tableColumns count="9">
    <tableColumn id="1" xr3:uid="{275A1580-5618-4896-A6FC-D188499CB96E}" name="Description"/>
    <tableColumn id="2" xr3:uid="{191EE27A-2337-44DE-980E-0652FB6970F0}" name="Seller"/>
    <tableColumn id="3" xr3:uid="{4CBC1EAF-E244-432E-8700-FE2BDEDA530A}" name="Part #"/>
    <tableColumn id="4" xr3:uid="{13451903-2398-4461-AB69-BA9823342B2F}" name="Cost" dataDxfId="1" dataCellStyle="Currency"/>
    <tableColumn id="5" xr3:uid="{5443E3FE-0A4B-4CB6-B83D-2E71FBE474EF}" name="Number of part"/>
    <tableColumn id="8" xr3:uid="{087E72C1-5135-4660-A0A3-2330FE8B14EE}" name="Shipping"/>
    <tableColumn id="9" xr3:uid="{BC4802AE-FA57-4AA3-8A2F-6BBC42FE9660}" name="Order status"/>
    <tableColumn id="6" xr3:uid="{B3AB2A6E-9B58-4745-93C4-F14DA51E6D3F}" name="Total cost" dataDxfId="0" dataCellStyle="Currency">
      <calculatedColumnFormula>D7*E7</calculatedColumnFormula>
    </tableColumn>
    <tableColumn id="7" xr3:uid="{FB402D02-30BF-46DB-8ED5-855E39D6A4A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ZC2K9ZY/ref=ox_sc_act_title_6?smid=A3C0HXP4AGBIOG&amp;psc=1" TargetMode="External"/><Relationship Id="rId13" Type="http://schemas.openxmlformats.org/officeDocument/2006/relationships/hyperlink" Target="https://www.ebay.com/i/352846312078?chn=ps&amp;norover=1&amp;mkevt=1&amp;mkrid=711-117182-37290-0&amp;mkcid=2&amp;itemid=352846312078&amp;targetid=885527514878&amp;device=c&amp;mktype=pla&amp;googleloc=9008196&amp;poi=&amp;campaignid=9248523526&amp;mkgroupid=93042740079&amp;rlsatarget=aud-622027676388:pla-885527514878&amp;abcId=1141156&amp;merchantid=135981734&amp;gclid=Cj0KCQjwx7zzBRCcARIsABPRscP-5C5qYp7VSpf18QFoVWaab4lFjEvAgklRjbjiYoXNhxdGdhHwHp8aAiq_EALw_wcB" TargetMode="External"/><Relationship Id="rId3" Type="http://schemas.openxmlformats.org/officeDocument/2006/relationships/hyperlink" Target="https://www.ebay.com/i/352846312078?chn=ps&amp;norover=1&amp;mkevt=1&amp;mkrid=711-117182-37290-0&amp;mkcid=2&amp;itemid=352846312078&amp;targetid=885527514878&amp;device=c&amp;mktype=pla&amp;googleloc=9008196&amp;poi=&amp;campaignid=9248523526&amp;mkgroupid=93042740079&amp;rlsatarget=aud-622027676388:pla-885527514878&amp;abcId=1141156&amp;merchantid=135981734&amp;gclid=Cj0KCQjwx7zzBRCcARIsABPRscP-5C5qYp7VSpf18QFoVWaab4lFjEvAgklRjbjiYoXNhxdGdhHwHp8aAiq_EALw_wcB" TargetMode="External"/><Relationship Id="rId7" Type="http://schemas.openxmlformats.org/officeDocument/2006/relationships/hyperlink" Target="https://www.amazon.com/gp/product/B07DMZQ364/ref=ox_sc_act_title_7?smid=A12SMWJD55DMLX&amp;psc=1" TargetMode="External"/><Relationship Id="rId12" Type="http://schemas.openxmlformats.org/officeDocument/2006/relationships/hyperlink" Target="https://www.amazon.com/gp/product/B07PFWRC1J/ref=ox_sc_act_title_1?smid=A1THAZDOWP300U&amp;psc=1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odriverobotics.com/shop/odrive-v3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odriverobotics.com/shop/odrive-v36" TargetMode="External"/><Relationship Id="rId6" Type="http://schemas.openxmlformats.org/officeDocument/2006/relationships/hyperlink" Target="https://www.amazon.com/gp/product/B07G6PKX9B/ref=ox_sc_act_title_8?smid=A1THAZDOWP300U&amp;psc=1" TargetMode="External"/><Relationship Id="rId11" Type="http://schemas.openxmlformats.org/officeDocument/2006/relationships/hyperlink" Target="https://www.amazon.com/gp/product/B081D9H5PX/ref=ox_sc_act_title_2?smid=A3IR9EB8PXEWSJ&amp;psc=1" TargetMode="External"/><Relationship Id="rId5" Type="http://schemas.openxmlformats.org/officeDocument/2006/relationships/hyperlink" Target="https://www.amazon.com/SFU1605-Ballscrew-RM1605-Housing-Machine/dp/B0756DZF1Z/ref=sr_1_1?keywords=SFU1605+200mm+Ballscrew+kit+%2B+Set+BK%2FBF12+Kit+%2B+1605+Ballscrew+RM1605+L300mm+Ball+Screw+with+Ball+Nuts+%2B+Screw+Nut+Housing+for+CNC+Machine&amp;qid=1584646949&amp;s=industrial&amp;sr=1-1" TargetMode="External"/><Relationship Id="rId15" Type="http://schemas.openxmlformats.org/officeDocument/2006/relationships/hyperlink" Target="https://www.amazon.com/gp/huc/view.html?ie=UTF8&amp;newItems=C24c4d356-4212-4d13-94e7-39e5be746ba9%2C1" TargetMode="External"/><Relationship Id="rId10" Type="http://schemas.openxmlformats.org/officeDocument/2006/relationships/hyperlink" Target="https://www.amazon.com/gp/product/B01NCOMFLT/ref=ox_sc_act_title_4?smid=A1M8G92U41XEUX&amp;psc=1" TargetMode="External"/><Relationship Id="rId4" Type="http://schemas.openxmlformats.org/officeDocument/2006/relationships/hyperlink" Target="https://www.ebay.com/itm/RC-Turnigy-Aerodrive-SK3-6354-260kv-Brushless-Outrunner-Motor/252690710000?hash=item3ad58a3df0:g:i6sAAOSwTEJaG9pp" TargetMode="External"/><Relationship Id="rId9" Type="http://schemas.openxmlformats.org/officeDocument/2006/relationships/hyperlink" Target="https://www.amazon.com/gp/product/B01G1N1CI8/ref=ox_sc_act_title_5?smid=A1LCDIR1SM8KTJ&amp;psc=1" TargetMode="External"/><Relationship Id="rId14" Type="http://schemas.openxmlformats.org/officeDocument/2006/relationships/hyperlink" Target="https://odriverobotics.com/shop/odrive-custom-motor-d5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64D1-A324-4884-92AE-0F052D9A2A93}">
  <dimension ref="A1:I53"/>
  <sheetViews>
    <sheetView tabSelected="1" zoomScale="85" zoomScaleNormal="85" workbookViewId="0">
      <selection activeCell="G22" sqref="G22"/>
    </sheetView>
  </sheetViews>
  <sheetFormatPr defaultRowHeight="15" x14ac:dyDescent="0.25"/>
  <cols>
    <col min="1" max="1" width="29.28515625" customWidth="1"/>
    <col min="2" max="2" width="14.85546875" customWidth="1"/>
    <col min="3" max="3" width="22.85546875" customWidth="1"/>
    <col min="4" max="4" width="16.7109375" style="1" customWidth="1"/>
    <col min="5" max="7" width="16.7109375" customWidth="1"/>
    <col min="8" max="8" width="13" style="1" customWidth="1"/>
    <col min="9" max="9" width="65" customWidth="1"/>
  </cols>
  <sheetData>
    <row r="1" spans="1:9" x14ac:dyDescent="0.25">
      <c r="A1" s="6"/>
      <c r="B1" s="6"/>
      <c r="C1" s="6"/>
      <c r="D1" s="7"/>
      <c r="E1" s="6"/>
      <c r="F1" s="6"/>
      <c r="G1" s="6"/>
      <c r="H1" s="7"/>
      <c r="I1" s="6"/>
    </row>
    <row r="3" spans="1:9" x14ac:dyDescent="0.25">
      <c r="A3" t="s">
        <v>18</v>
      </c>
      <c r="B3" s="10">
        <v>662.34</v>
      </c>
    </row>
    <row r="5" spans="1:9" x14ac:dyDescent="0.25">
      <c r="A5" s="6" t="s">
        <v>11</v>
      </c>
      <c r="B5" s="6"/>
      <c r="C5" s="6"/>
      <c r="D5" s="7"/>
      <c r="E5" s="6"/>
      <c r="F5" s="6"/>
      <c r="G5" s="6"/>
      <c r="H5" s="7"/>
      <c r="I5" s="6"/>
    </row>
    <row r="6" spans="1:9" x14ac:dyDescent="0.25">
      <c r="A6" s="3" t="s">
        <v>0</v>
      </c>
      <c r="B6" s="3" t="s">
        <v>2</v>
      </c>
      <c r="C6" s="3" t="s">
        <v>1</v>
      </c>
      <c r="D6" s="4" t="s">
        <v>3</v>
      </c>
      <c r="E6" s="3" t="s">
        <v>4</v>
      </c>
      <c r="F6" s="3" t="s">
        <v>43</v>
      </c>
      <c r="G6" s="3" t="s">
        <v>44</v>
      </c>
      <c r="H6" s="4" t="s">
        <v>5</v>
      </c>
      <c r="I6" s="3" t="s">
        <v>6</v>
      </c>
    </row>
    <row r="7" spans="1:9" x14ac:dyDescent="0.25">
      <c r="A7" t="s">
        <v>7</v>
      </c>
      <c r="B7" t="s">
        <v>8</v>
      </c>
      <c r="C7" t="s">
        <v>9</v>
      </c>
      <c r="D7" s="1">
        <v>129</v>
      </c>
      <c r="E7">
        <v>1</v>
      </c>
      <c r="F7">
        <v>5.47</v>
      </c>
      <c r="G7" t="s">
        <v>45</v>
      </c>
      <c r="H7" s="1">
        <f>D7*E7+F7</f>
        <v>134.47</v>
      </c>
      <c r="I7" s="5" t="s">
        <v>10</v>
      </c>
    </row>
    <row r="8" spans="1:9" x14ac:dyDescent="0.25">
      <c r="A8" s="15" t="s">
        <v>14</v>
      </c>
      <c r="B8" s="15" t="s">
        <v>16</v>
      </c>
      <c r="C8" s="16" t="s">
        <v>15</v>
      </c>
      <c r="D8" s="17">
        <v>14.12</v>
      </c>
      <c r="E8" s="15">
        <v>2</v>
      </c>
      <c r="F8" s="15"/>
      <c r="G8" s="15"/>
      <c r="I8" s="18" t="s">
        <v>12</v>
      </c>
    </row>
    <row r="9" spans="1:9" x14ac:dyDescent="0.25">
      <c r="A9" s="9" t="s">
        <v>49</v>
      </c>
      <c r="B9" t="s">
        <v>8</v>
      </c>
      <c r="C9" s="11" t="s">
        <v>46</v>
      </c>
      <c r="D9" s="1">
        <v>69</v>
      </c>
      <c r="E9">
        <v>2</v>
      </c>
      <c r="F9">
        <v>16</v>
      </c>
      <c r="G9" t="s">
        <v>45</v>
      </c>
      <c r="H9" s="1">
        <f>D9*E9+F9</f>
        <v>154</v>
      </c>
      <c r="I9" s="5" t="s">
        <v>47</v>
      </c>
    </row>
    <row r="10" spans="1:9" x14ac:dyDescent="0.25">
      <c r="A10" s="12" t="s">
        <v>25</v>
      </c>
      <c r="B10" s="12" t="s">
        <v>26</v>
      </c>
      <c r="C10" s="12" t="s">
        <v>9</v>
      </c>
      <c r="D10" s="13">
        <v>15.19</v>
      </c>
      <c r="E10" s="12">
        <v>1</v>
      </c>
      <c r="F10" s="12"/>
      <c r="G10" s="12"/>
      <c r="I10" s="14" t="s">
        <v>27</v>
      </c>
    </row>
    <row r="11" spans="1:9" x14ac:dyDescent="0.25">
      <c r="A11" t="s">
        <v>29</v>
      </c>
      <c r="B11" t="s">
        <v>26</v>
      </c>
      <c r="C11" t="s">
        <v>9</v>
      </c>
      <c r="D11" s="1">
        <v>9.99</v>
      </c>
      <c r="E11">
        <v>1</v>
      </c>
      <c r="F11">
        <v>0</v>
      </c>
      <c r="G11" t="s">
        <v>45</v>
      </c>
      <c r="H11" s="1">
        <f>D11*E11+F11</f>
        <v>9.99</v>
      </c>
      <c r="I11" s="5" t="s">
        <v>28</v>
      </c>
    </row>
    <row r="12" spans="1:9" x14ac:dyDescent="0.25">
      <c r="A12" t="s">
        <v>30</v>
      </c>
      <c r="B12" t="s">
        <v>26</v>
      </c>
      <c r="C12" t="s">
        <v>9</v>
      </c>
      <c r="D12" s="1">
        <v>13.99</v>
      </c>
      <c r="E12">
        <v>1</v>
      </c>
      <c r="F12">
        <v>0</v>
      </c>
      <c r="G12" t="s">
        <v>45</v>
      </c>
      <c r="H12" s="1">
        <f>D12*E12+F12</f>
        <v>13.99</v>
      </c>
      <c r="I12" s="5" t="s">
        <v>31</v>
      </c>
    </row>
    <row r="13" spans="1:9" x14ac:dyDescent="0.25">
      <c r="A13" t="s">
        <v>32</v>
      </c>
      <c r="B13" t="s">
        <v>26</v>
      </c>
      <c r="C13" t="s">
        <v>9</v>
      </c>
      <c r="D13" s="1">
        <v>9.5399999999999991</v>
      </c>
      <c r="E13">
        <v>1</v>
      </c>
      <c r="F13">
        <v>0</v>
      </c>
      <c r="G13" t="s">
        <v>45</v>
      </c>
      <c r="H13" s="1">
        <f>D13*E13+F13</f>
        <v>9.5399999999999991</v>
      </c>
      <c r="I13" s="5" t="s">
        <v>33</v>
      </c>
    </row>
    <row r="14" spans="1:9" x14ac:dyDescent="0.25">
      <c r="A14" t="s">
        <v>34</v>
      </c>
      <c r="B14" t="s">
        <v>26</v>
      </c>
      <c r="C14" t="s">
        <v>9</v>
      </c>
      <c r="D14" s="1">
        <v>10.49</v>
      </c>
      <c r="E14">
        <v>1</v>
      </c>
      <c r="F14">
        <v>0</v>
      </c>
      <c r="G14" t="s">
        <v>45</v>
      </c>
      <c r="H14" s="1">
        <f>D14*E14+F14</f>
        <v>10.49</v>
      </c>
      <c r="I14" s="5" t="s">
        <v>35</v>
      </c>
    </row>
    <row r="15" spans="1:9" x14ac:dyDescent="0.25">
      <c r="A15" t="s">
        <v>38</v>
      </c>
      <c r="B15" t="s">
        <v>26</v>
      </c>
      <c r="C15" t="s">
        <v>9</v>
      </c>
      <c r="D15" s="1">
        <v>14.11</v>
      </c>
      <c r="E15">
        <v>1</v>
      </c>
      <c r="F15">
        <v>0</v>
      </c>
      <c r="G15" t="s">
        <v>45</v>
      </c>
      <c r="H15" s="1">
        <f>D15*E15+F15</f>
        <v>14.11</v>
      </c>
      <c r="I15" s="5" t="s">
        <v>48</v>
      </c>
    </row>
    <row r="16" spans="1:9" x14ac:dyDescent="0.25">
      <c r="A16" t="s">
        <v>39</v>
      </c>
      <c r="B16" t="s">
        <v>26</v>
      </c>
      <c r="C16" t="s">
        <v>9</v>
      </c>
      <c r="D16" s="1">
        <v>8.89</v>
      </c>
      <c r="E16">
        <v>1</v>
      </c>
      <c r="F16">
        <v>0</v>
      </c>
      <c r="G16" t="s">
        <v>45</v>
      </c>
      <c r="H16" s="1">
        <f>D16*E16+F16</f>
        <v>8.89</v>
      </c>
      <c r="I16" s="5" t="s">
        <v>36</v>
      </c>
    </row>
    <row r="17" spans="1:9" x14ac:dyDescent="0.25">
      <c r="A17" t="s">
        <v>40</v>
      </c>
      <c r="B17" t="s">
        <v>26</v>
      </c>
      <c r="C17" t="s">
        <v>9</v>
      </c>
      <c r="D17" s="1">
        <v>10.17</v>
      </c>
      <c r="E17">
        <v>1</v>
      </c>
      <c r="F17">
        <v>0</v>
      </c>
      <c r="G17" t="s">
        <v>45</v>
      </c>
      <c r="H17" s="1">
        <f>D17*E17+F17</f>
        <v>10.17</v>
      </c>
      <c r="I17" s="5" t="s">
        <v>37</v>
      </c>
    </row>
    <row r="18" spans="1:9" s="9" customFormat="1" x14ac:dyDescent="0.25">
      <c r="A18" s="9" t="s">
        <v>41</v>
      </c>
      <c r="B18" s="9" t="s">
        <v>42</v>
      </c>
      <c r="C18" s="9" t="s">
        <v>9</v>
      </c>
      <c r="D18" s="19">
        <v>23.63</v>
      </c>
      <c r="E18" s="9">
        <v>2</v>
      </c>
      <c r="F18" s="9">
        <v>5</v>
      </c>
      <c r="G18" s="9" t="s">
        <v>45</v>
      </c>
      <c r="H18" s="19">
        <f>D18*E18+F18</f>
        <v>52.26</v>
      </c>
    </row>
    <row r="19" spans="1:9" x14ac:dyDescent="0.25">
      <c r="A19" s="9"/>
      <c r="B19" s="9"/>
      <c r="C19" s="9"/>
      <c r="D19" s="19"/>
      <c r="E19" s="9"/>
      <c r="F19" s="9"/>
      <c r="G19" s="9"/>
      <c r="H19" s="19">
        <f>D19*E19</f>
        <v>0</v>
      </c>
      <c r="I19" s="9"/>
    </row>
    <row r="20" spans="1:9" x14ac:dyDescent="0.25">
      <c r="A20" s="2" t="s">
        <v>5</v>
      </c>
      <c r="H20" s="1">
        <f>SUM(H7:H18)</f>
        <v>417.91000000000008</v>
      </c>
    </row>
    <row r="21" spans="1:9" x14ac:dyDescent="0.25">
      <c r="A21" s="6"/>
      <c r="B21" s="6"/>
      <c r="C21" s="6"/>
      <c r="D21" s="7"/>
      <c r="E21" s="6"/>
      <c r="F21" s="6"/>
      <c r="G21" s="6"/>
      <c r="H21" s="7"/>
      <c r="I21" s="6"/>
    </row>
    <row r="22" spans="1:9" x14ac:dyDescent="0.25">
      <c r="A22" s="6"/>
      <c r="B22" s="6"/>
      <c r="C22" s="6"/>
      <c r="D22" s="7"/>
      <c r="E22" s="6"/>
      <c r="F22" s="6"/>
      <c r="G22" s="6"/>
      <c r="H22" s="7"/>
      <c r="I22" s="6"/>
    </row>
    <row r="23" spans="1:9" x14ac:dyDescent="0.25">
      <c r="A23" s="6"/>
      <c r="B23" s="6"/>
      <c r="C23" s="6"/>
      <c r="D23" s="7"/>
      <c r="E23" s="6"/>
      <c r="F23" s="6"/>
      <c r="G23" s="6"/>
      <c r="H23" s="7"/>
      <c r="I23" s="6"/>
    </row>
    <row r="24" spans="1:9" x14ac:dyDescent="0.25">
      <c r="A24" s="6" t="s">
        <v>13</v>
      </c>
      <c r="B24" s="6"/>
      <c r="C24" s="6"/>
      <c r="D24" s="7"/>
      <c r="E24" s="6"/>
      <c r="F24" s="6"/>
      <c r="G24" s="6"/>
      <c r="H24" s="7"/>
      <c r="I24" s="6"/>
    </row>
    <row r="25" spans="1:9" x14ac:dyDescent="0.25">
      <c r="A25" s="3" t="s">
        <v>0</v>
      </c>
      <c r="B25" s="3" t="s">
        <v>2</v>
      </c>
      <c r="C25" s="3" t="s">
        <v>1</v>
      </c>
      <c r="D25" s="4" t="s">
        <v>3</v>
      </c>
      <c r="E25" s="3" t="s">
        <v>4</v>
      </c>
      <c r="F25" s="3" t="s">
        <v>43</v>
      </c>
      <c r="G25" s="3" t="s">
        <v>44</v>
      </c>
      <c r="H25" s="4" t="s">
        <v>5</v>
      </c>
      <c r="I25" s="3" t="s">
        <v>6</v>
      </c>
    </row>
    <row r="26" spans="1:9" x14ac:dyDescent="0.25">
      <c r="A26" t="s">
        <v>7</v>
      </c>
      <c r="B26" t="s">
        <v>8</v>
      </c>
      <c r="C26" t="s">
        <v>9</v>
      </c>
      <c r="D26" s="1">
        <v>129</v>
      </c>
      <c r="E26">
        <v>2</v>
      </c>
      <c r="H26" s="1">
        <f>D26*E26</f>
        <v>258</v>
      </c>
      <c r="I26" s="5" t="s">
        <v>10</v>
      </c>
    </row>
    <row r="27" spans="1:9" x14ac:dyDescent="0.25">
      <c r="A27" t="s">
        <v>14</v>
      </c>
      <c r="B27" t="s">
        <v>16</v>
      </c>
      <c r="C27" s="8" t="s">
        <v>15</v>
      </c>
      <c r="D27" s="1">
        <v>14.12</v>
      </c>
      <c r="E27">
        <v>4</v>
      </c>
      <c r="H27" s="1">
        <f t="shared" ref="H27:H52" si="0">D27*E27</f>
        <v>56.48</v>
      </c>
      <c r="I27" s="5" t="s">
        <v>12</v>
      </c>
    </row>
    <row r="28" spans="1:9" x14ac:dyDescent="0.25">
      <c r="A28" s="9" t="s">
        <v>20</v>
      </c>
      <c r="B28" t="s">
        <v>19</v>
      </c>
      <c r="C28" s="11" t="s">
        <v>21</v>
      </c>
      <c r="D28" s="1">
        <v>52.65</v>
      </c>
      <c r="E28">
        <v>4</v>
      </c>
      <c r="H28" s="1">
        <f t="shared" si="0"/>
        <v>210.6</v>
      </c>
      <c r="I28" s="5" t="s">
        <v>17</v>
      </c>
    </row>
    <row r="29" spans="1:9" x14ac:dyDescent="0.25">
      <c r="A29" t="s">
        <v>24</v>
      </c>
      <c r="B29" t="s">
        <v>16</v>
      </c>
      <c r="C29" t="s">
        <v>22</v>
      </c>
      <c r="D29" s="1">
        <v>54.2</v>
      </c>
      <c r="E29">
        <v>1</v>
      </c>
      <c r="H29" s="1">
        <f t="shared" si="0"/>
        <v>54.2</v>
      </c>
      <c r="I29" s="5" t="s">
        <v>23</v>
      </c>
    </row>
    <row r="30" spans="1:9" x14ac:dyDescent="0.25">
      <c r="H30" s="1">
        <f t="shared" si="0"/>
        <v>0</v>
      </c>
      <c r="I30" s="5"/>
    </row>
    <row r="31" spans="1:9" x14ac:dyDescent="0.25">
      <c r="H31" s="1">
        <f t="shared" si="0"/>
        <v>0</v>
      </c>
    </row>
    <row r="32" spans="1:9" x14ac:dyDescent="0.25">
      <c r="H32" s="1">
        <f t="shared" si="0"/>
        <v>0</v>
      </c>
    </row>
    <row r="33" spans="8:8" x14ac:dyDescent="0.25">
      <c r="H33" s="1">
        <f t="shared" si="0"/>
        <v>0</v>
      </c>
    </row>
    <row r="34" spans="8:8" x14ac:dyDescent="0.25">
      <c r="H34" s="1">
        <f t="shared" si="0"/>
        <v>0</v>
      </c>
    </row>
    <row r="35" spans="8:8" x14ac:dyDescent="0.25">
      <c r="H35" s="1">
        <f t="shared" si="0"/>
        <v>0</v>
      </c>
    </row>
    <row r="36" spans="8:8" x14ac:dyDescent="0.25">
      <c r="H36" s="1">
        <f t="shared" si="0"/>
        <v>0</v>
      </c>
    </row>
    <row r="37" spans="8:8" x14ac:dyDescent="0.25">
      <c r="H37" s="1">
        <f t="shared" si="0"/>
        <v>0</v>
      </c>
    </row>
    <row r="38" spans="8:8" x14ac:dyDescent="0.25">
      <c r="H38" s="1">
        <f t="shared" si="0"/>
        <v>0</v>
      </c>
    </row>
    <row r="39" spans="8:8" x14ac:dyDescent="0.25">
      <c r="H39" s="1">
        <f t="shared" si="0"/>
        <v>0</v>
      </c>
    </row>
    <row r="40" spans="8:8" x14ac:dyDescent="0.25">
      <c r="H40" s="1">
        <f t="shared" si="0"/>
        <v>0</v>
      </c>
    </row>
    <row r="41" spans="8:8" x14ac:dyDescent="0.25">
      <c r="H41" s="1">
        <f t="shared" si="0"/>
        <v>0</v>
      </c>
    </row>
    <row r="42" spans="8:8" x14ac:dyDescent="0.25">
      <c r="H42" s="1">
        <f t="shared" si="0"/>
        <v>0</v>
      </c>
    </row>
    <row r="43" spans="8:8" x14ac:dyDescent="0.25">
      <c r="H43" s="1">
        <f t="shared" si="0"/>
        <v>0</v>
      </c>
    </row>
    <row r="44" spans="8:8" x14ac:dyDescent="0.25">
      <c r="H44" s="1">
        <f t="shared" si="0"/>
        <v>0</v>
      </c>
    </row>
    <row r="45" spans="8:8" x14ac:dyDescent="0.25">
      <c r="H45" s="1">
        <f t="shared" si="0"/>
        <v>0</v>
      </c>
    </row>
    <row r="46" spans="8:8" x14ac:dyDescent="0.25">
      <c r="H46" s="1">
        <f t="shared" si="0"/>
        <v>0</v>
      </c>
    </row>
    <row r="47" spans="8:8" x14ac:dyDescent="0.25">
      <c r="H47" s="1">
        <f t="shared" si="0"/>
        <v>0</v>
      </c>
    </row>
    <row r="48" spans="8:8" x14ac:dyDescent="0.25">
      <c r="H48" s="1">
        <f t="shared" si="0"/>
        <v>0</v>
      </c>
    </row>
    <row r="49" spans="1:8" x14ac:dyDescent="0.25">
      <c r="H49" s="1">
        <f t="shared" si="0"/>
        <v>0</v>
      </c>
    </row>
    <row r="50" spans="1:8" x14ac:dyDescent="0.25">
      <c r="H50" s="1">
        <f t="shared" si="0"/>
        <v>0</v>
      </c>
    </row>
    <row r="51" spans="1:8" x14ac:dyDescent="0.25">
      <c r="H51" s="1">
        <f t="shared" si="0"/>
        <v>0</v>
      </c>
    </row>
    <row r="52" spans="1:8" x14ac:dyDescent="0.25">
      <c r="H52" s="1">
        <f t="shared" si="0"/>
        <v>0</v>
      </c>
    </row>
    <row r="53" spans="1:8" x14ac:dyDescent="0.25">
      <c r="A53" s="2" t="s">
        <v>5</v>
      </c>
      <c r="H53" s="1">
        <f>SUM(H26:H52)</f>
        <v>579.28000000000009</v>
      </c>
    </row>
  </sheetData>
  <dataValidations count="1">
    <dataValidation type="list" allowBlank="1" showInputMessage="1" showErrorMessage="1" sqref="G7:G19" xr:uid="{BAA508F8-FAF2-4218-B357-2363D16F2AF8}">
      <formula1>"ordered, not ordered, delivered"</formula1>
    </dataValidation>
  </dataValidations>
  <hyperlinks>
    <hyperlink ref="I7" r:id="rId1" xr:uid="{3181DA7B-CD57-420A-80ED-59BAC2DE36B6}"/>
    <hyperlink ref="I26" r:id="rId2" xr:uid="{B371F3C2-C68A-4B7A-88B2-A3566765BA1A}"/>
    <hyperlink ref="I27" r:id="rId3" display="https://www.ebay.com/i/352846312078?chn=ps&amp;norover=1&amp;mkevt=1&amp;mkrid=711-117182-37290-0&amp;mkcid=2&amp;itemid=352846312078&amp;targetid=885527514878&amp;device=c&amp;mktype=pla&amp;googleloc=9008196&amp;poi=&amp;campaignid=9248523526&amp;mkgroupid=93042740079&amp;rlsatarget=aud-622027676388:pla-885527514878&amp;abcId=1141156&amp;merchantid=135981734&amp;gclid=Cj0KCQjwx7zzBRCcARIsABPRscP-5C5qYp7VSpf18QFoVWaab4lFjEvAgklRjbjiYoXNhxdGdhHwHp8aAiq_EALw_wcB" xr:uid="{5C053113-89F7-4491-AFC4-8F51C44A3427}"/>
    <hyperlink ref="I28" r:id="rId4" xr:uid="{1E1A6E9A-15CF-4392-8058-2995D5544301}"/>
    <hyperlink ref="I29" r:id="rId5" display="https://www.amazon.com/SFU1605-Ballscrew-RM1605-Housing-Machine/dp/B0756DZF1Z/ref=sr_1_1?keywords=SFU1605+200mm+Ballscrew+kit+%2B+Set+BK%2FBF12+Kit+%2B+1605+Ballscrew+RM1605+L300mm+Ball+Screw+with+Ball+Nuts+%2B+Screw+Nut+Housing+for+CNC+Machine&amp;qid=1584646949&amp;s=industrial&amp;sr=1-1" xr:uid="{D49C7743-B24C-4A09-9725-EA86EA682190}"/>
    <hyperlink ref="I10" r:id="rId6" xr:uid="{FDB860CE-9DFE-48D2-8E94-D00C27EE355A}"/>
    <hyperlink ref="I11" r:id="rId7" xr:uid="{834E08F4-ABE1-438F-894A-EF524A9111AA}"/>
    <hyperlink ref="I12" r:id="rId8" xr:uid="{B9F74F50-05C2-40F8-8579-F05DD281F8F6}"/>
    <hyperlink ref="I13" r:id="rId9" xr:uid="{6893D7EB-A03B-4AAD-BA5C-7F3926306809}"/>
    <hyperlink ref="I14" r:id="rId10" xr:uid="{0AB5A85B-1A8A-4110-9EDA-1E9C6E95AC2F}"/>
    <hyperlink ref="I16" r:id="rId11" xr:uid="{70E8DA12-A73F-4535-BB88-3BEA596DAD73}"/>
    <hyperlink ref="I17" r:id="rId12" xr:uid="{E3D2FB8B-B101-476F-AFDB-81926461CA5E}"/>
    <hyperlink ref="I8" r:id="rId13" display="https://www.ebay.com/i/352846312078?chn=ps&amp;norover=1&amp;mkevt=1&amp;mkrid=711-117182-37290-0&amp;mkcid=2&amp;itemid=352846312078&amp;targetid=885527514878&amp;device=c&amp;mktype=pla&amp;googleloc=9008196&amp;poi=&amp;campaignid=9248523526&amp;mkgroupid=93042740079&amp;rlsatarget=aud-622027676388:pla-885527514878&amp;abcId=1141156&amp;merchantid=135981734&amp;gclid=Cj0KCQjwx7zzBRCcARIsABPRscP-5C5qYp7VSpf18QFoVWaab4lFjEvAgklRjbjiYoXNhxdGdhHwHp8aAiq_EALw_wcB" xr:uid="{0B101FD0-AC0D-41E1-A33F-04282A217051}"/>
    <hyperlink ref="I9" r:id="rId14" xr:uid="{8325D3A5-95D9-4B5E-8249-C9F328DB12A9}"/>
    <hyperlink ref="I15" r:id="rId15" xr:uid="{AEAC3E2E-2360-4B0F-9322-07BD43938E6B}"/>
  </hyperlinks>
  <pageMargins left="0.7" right="0.7" top="0.75" bottom="0.75" header="0.3" footer="0.3"/>
  <pageSetup orientation="portrait"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schoedel</dc:creator>
  <cp:lastModifiedBy>sam schoedel</cp:lastModifiedBy>
  <dcterms:created xsi:type="dcterms:W3CDTF">2020-03-19T03:45:30Z</dcterms:created>
  <dcterms:modified xsi:type="dcterms:W3CDTF">2020-03-20T22:16:01Z</dcterms:modified>
</cp:coreProperties>
</file>