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s &amp; Rates" sheetId="1" state="visible" r:id="rId1"/>
    <sheet name="Staff &amp; Participants" sheetId="2" state="visible" r:id="rId2"/>
    <sheet name="Hours Log" sheetId="3" state="visible" r:id="rId3"/>
    <sheet name="Travel &amp; Vehicles" sheetId="4" state="visible" r:id="rId4"/>
    <sheet name="Material Expenses" sheetId="5" state="visible" r:id="rId5"/>
    <sheet name="Summary" sheetId="6" state="visible" r:id="rId6"/>
  </sheets>
  <definedNames>
    <definedName name="PER_DIEM">'Inputs &amp; Rates'!$B$2</definedName>
    <definedName name="STADTMOBIL_BASE">'Inputs &amp; Rates'!$B$3</definedName>
    <definedName name="STADTMOBIL_CAR_NUMBER">'Inputs &amp; Rates'!$B$4</definedName>
    <definedName name="TOTAL_KM">'Inputs &amp; Rates'!$B$5</definedName>
    <definedName name="STADTMOBIL_PER_KM">'Inputs &amp; Rates'!$B$6</definedName>
    <definedName name="STADTMOBIL_LUMPSUM">'Inputs &amp; Rates'!$B$7</definedName>
    <definedName name="OVERNIGHT_DEFAULT">'Inputs &amp; Rates'!$B$8</definedName>
    <definedName name="HIWI_RATE">'Inputs &amp; Rates'!$B$9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/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F2F2F2"/>
      </patternFill>
    </fill>
  </fills>
  <borders count="3">
    <border>
      <left/>
      <right/>
      <top/>
      <bottom/>
      <diagonal/>
    </border>
    <border/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</borders>
  <cellStyleXfs count="3">
    <xf numFmtId="0" fontId="0" fillId="0" borderId="0"/>
    <xf numFmtId="40" fontId="1" fillId="0" borderId="1"/>
    <xf numFmtId="9" fontId="1" fillId="0" borderId="1"/>
  </cellStyleXfs>
  <cellXfs count="5">
    <xf numFmtId="0" fontId="0" fillId="0" borderId="0" pivotButton="0" quotePrefix="0" xfId="0"/>
    <xf numFmtId="0" fontId="2" fillId="2" borderId="2" applyAlignment="1" pivotButton="0" quotePrefix="0" xfId="0">
      <alignment vertical="center"/>
    </xf>
    <xf numFmtId="40" fontId="1" fillId="0" borderId="1" pivotButton="0" quotePrefix="0" xfId="1"/>
    <xf numFmtId="0" fontId="2" fillId="0" borderId="0" pivotButton="0" quotePrefix="0" xfId="0"/>
    <xf numFmtId="0" fontId="3" fillId="0" borderId="0" applyAlignment="1" pivotButton="0" quotePrefix="0" xfId="0">
      <alignment horizontal="center"/>
    </xf>
  </cellXfs>
  <cellStyles count="3">
    <cellStyle name="Normal" xfId="0" builtinId="0" hidden="0"/>
    <cellStyle name="currency" xfId="1" hidden="0"/>
    <cellStyle name="percent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40" customWidth="1" min="1" max="1"/>
    <col width="18" customWidth="1" min="2" max="2"/>
    <col width="70" customWidth="1" min="3" max="3"/>
  </cols>
  <sheetData>
    <row r="1">
      <c r="A1" s="1" t="inlineStr">
        <is>
          <t>Item</t>
        </is>
      </c>
      <c r="B1" s="1" t="inlineStr">
        <is>
          <t>Value (EUR)</t>
        </is>
      </c>
      <c r="C1" s="1" t="inlineStr">
        <is>
          <t>Notes</t>
        </is>
      </c>
    </row>
    <row r="2">
      <c r="A2" t="inlineStr">
        <is>
          <t>Per diem - full day (domestic)</t>
        </is>
      </c>
      <c r="B2" s="2" t="n">
        <v>24</v>
      </c>
      <c r="C2" t="inlineStr">
        <is>
          <t>Defaults to EUR 24 per full day.</t>
        </is>
      </c>
    </row>
    <row r="3">
      <c r="A3" t="inlineStr">
        <is>
          <t>Stadtmobil base rate</t>
        </is>
      </c>
      <c r="B3" s="2" t="n">
        <v>150</v>
      </c>
      <c r="C3" t="inlineStr">
        <is>
          <t>Set to average base rate in EUR for all Stadtmobil rentals.</t>
        </is>
      </c>
    </row>
    <row r="4">
      <c r="A4" t="inlineStr">
        <is>
          <t>Number of Stadtmobil cars</t>
        </is>
      </c>
      <c r="B4" t="n">
        <v>1</v>
      </c>
      <c r="C4" t="inlineStr">
        <is>
          <t>Define number of rented cars</t>
        </is>
      </c>
    </row>
    <row r="5">
      <c r="A5" t="inlineStr">
        <is>
          <t>Total trip kilometers</t>
        </is>
      </c>
      <c r="B5" t="n">
        <v>100</v>
      </c>
      <c r="C5" t="inlineStr">
        <is>
          <t>Define the sum of all km per car</t>
        </is>
      </c>
    </row>
    <row r="6">
      <c r="A6" t="inlineStr">
        <is>
          <t>Stadtmobil per-km cost (incl. fuel)</t>
        </is>
      </c>
      <c r="B6" s="2" t="n">
        <v>0.35</v>
      </c>
      <c r="C6" t="inlineStr">
        <is>
          <t>Planning value only; adjust to Stadtmobil rate for relevant cars.</t>
        </is>
      </c>
    </row>
    <row r="7">
      <c r="A7" t="inlineStr">
        <is>
          <t>Alternative - Stadtmobil lump sum</t>
        </is>
      </c>
      <c r="B7" s="2" t="n">
        <v>0</v>
      </c>
      <c r="C7" t="inlineStr">
        <is>
          <t>Enter a lump sum in EUR for all Stadtmobil rentals (e.g., for post-cost assessment).</t>
        </is>
      </c>
    </row>
    <row r="8">
      <c r="A8" t="inlineStr">
        <is>
          <t>Default overnight cost per night</t>
        </is>
      </c>
      <c r="B8" s="2" t="n">
        <v>95</v>
      </c>
      <c r="C8" t="inlineStr">
        <is>
          <t>Planning cap or expected average incl. taxes; edit per trip.</t>
        </is>
      </c>
    </row>
    <row r="9">
      <c r="A9" t="inlineStr">
        <is>
          <t>Hiwi hourly rate (default)</t>
        </is>
      </c>
      <c r="B9" s="2" t="n">
        <v>20</v>
      </c>
      <c r="C9" t="inlineStr">
        <is>
          <t>Accounts for future wage raises.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30" customWidth="1" min="3" max="3"/>
    <col width="20" customWidth="1" min="4" max="4"/>
    <col width="20" customWidth="1" min="5" max="5"/>
    <col width="16" customWidth="1" min="6" max="6"/>
    <col width="22" customWidth="1" min="7" max="7"/>
    <col width="18" customWidth="1" min="8" max="8"/>
    <col width="10" customWidth="1" min="9" max="9"/>
    <col width="22" customWidth="1" min="10" max="10"/>
    <col width="18" customWidth="1" min="11" max="11"/>
    <col width="22" customWidth="1" min="12" max="12"/>
    <col width="16" customWidth="1" min="13" max="13"/>
    <col width="12" customWidth="1" min="14" max="14"/>
    <col width="18" customWidth="1" min="15" max="15"/>
    <col width="20" customWidth="1" min="16" max="16"/>
  </cols>
  <sheetData>
    <row r="1">
      <c r="A1" s="1" t="inlineStr">
        <is>
          <t>First name</t>
        </is>
      </c>
      <c r="B1" s="1" t="inlineStr">
        <is>
          <t>Last name</t>
        </is>
      </c>
      <c r="C1" s="1" t="inlineStr">
        <is>
          <t>Role (WiMi/Hiwi/Unpaid graduating student)</t>
        </is>
      </c>
      <c r="D1" s="1" t="inlineStr">
        <is>
          <t>Trip start (date/time)</t>
        </is>
      </c>
      <c r="E1" s="1" t="inlineStr">
        <is>
          <t>Trip end (date/time)</t>
        </is>
      </c>
      <c r="F1" s="1" t="inlineStr">
        <is>
          <t>Full-day count</t>
        </is>
      </c>
      <c r="G1" s="1" t="inlineStr">
        <is>
          <t>Partial-day count (&gt;8h or arr/dep)</t>
        </is>
      </c>
      <c r="H1" s="1" t="inlineStr">
        <is>
          <t>Per-diem total (EUR)</t>
        </is>
      </c>
      <c r="I1" s="1" t="inlineStr">
        <is>
          <t>Nights</t>
        </is>
      </c>
      <c r="J1" s="1" t="inlineStr">
        <is>
          <t>Overnight cost per night (EUR)</t>
        </is>
      </c>
      <c r="K1" s="1" t="inlineStr">
        <is>
          <t>Overnight total (EUR)</t>
        </is>
      </c>
      <c r="L1" s="1" t="inlineStr">
        <is>
          <t>Hours (from Hours Log)</t>
        </is>
      </c>
      <c r="M1" s="1" t="inlineStr">
        <is>
          <t>Hourly rate (EUR)</t>
        </is>
      </c>
      <c r="N1" s="1" t="inlineStr">
        <is>
          <t>Wages total (EUR)</t>
        </is>
      </c>
      <c r="O1" s="1" t="inlineStr">
        <is>
          <t>Participant subtotal (EUR)</t>
        </is>
      </c>
    </row>
    <row r="2">
      <c r="H2" s="2">
        <f>IF(C2="Student (unpaid)",0,IFERROR(F2*PER_DIEM + G2*PER_DIEM,0))</f>
        <v/>
      </c>
      <c r="J2" s="2">
        <f>OVERNIGHT_DEFAULT</f>
        <v/>
      </c>
      <c r="K2" s="2">
        <f>IFERROR(I2*J2,0)</f>
        <v/>
      </c>
      <c r="L2">
        <f>IFERROR(SUMIFS('Hours Log'!$F$2:$F$1000,'Hours Log'!$B$2:$B$1000,A2,'Hours Log'!$C$2:$C$1000,B2),0)</f>
        <v/>
      </c>
      <c r="M2" s="2">
        <f>IF(C2="Hiwi (student assistant)",HIWI_RATE,0)</f>
        <v/>
      </c>
      <c r="O2" s="2">
        <f>IFERROR(L2*M2,0)</f>
        <v/>
      </c>
      <c r="P2" s="2">
        <f>H2+K2+O2</f>
        <v/>
      </c>
    </row>
    <row r="3">
      <c r="H3" s="2">
        <f>IF(C3="Student (unpaid)",0,IFERROR(F3*PER_DIEM + G3*PER_DIEM,0))</f>
        <v/>
      </c>
      <c r="J3" s="2">
        <f>OVERNIGHT_DEFAULT</f>
        <v/>
      </c>
      <c r="K3" s="2">
        <f>IFERROR(I3*J3,0)</f>
        <v/>
      </c>
      <c r="L3">
        <f>IFERROR(SUMIFS('Hours Log'!$F$2:$F$1000,'Hours Log'!$B$2:$B$1000,A3,'Hours Log'!$C$2:$C$1000,B3),0)</f>
        <v/>
      </c>
      <c r="M3" s="2">
        <f>IF(C3="Hiwi (student assistant)",HIWI_RATE,0)</f>
        <v/>
      </c>
      <c r="O3" s="2">
        <f>IFERROR(L3*M3,0)</f>
        <v/>
      </c>
      <c r="P3" s="2">
        <f>H3+K3+O3</f>
        <v/>
      </c>
    </row>
    <row r="4">
      <c r="H4" s="2">
        <f>IF(C4="Student (unpaid)",0,IFERROR(F4*PER_DIEM + G4*PER_DIEM,0))</f>
        <v/>
      </c>
      <c r="J4" s="2">
        <f>OVERNIGHT_DEFAULT</f>
        <v/>
      </c>
      <c r="K4" s="2">
        <f>IFERROR(I4*J4,0)</f>
        <v/>
      </c>
      <c r="L4">
        <f>IFERROR(SUMIFS('Hours Log'!$F$2:$F$1000,'Hours Log'!$B$2:$B$1000,A4,'Hours Log'!$C$2:$C$1000,B4),0)</f>
        <v/>
      </c>
      <c r="M4" s="2">
        <f>IF(C4="Hiwi (student assistant)",HIWI_RATE,0)</f>
        <v/>
      </c>
      <c r="O4" s="2">
        <f>IFERROR(L4*M4,0)</f>
        <v/>
      </c>
      <c r="P4" s="2">
        <f>H4+K4+O4</f>
        <v/>
      </c>
    </row>
    <row r="5">
      <c r="H5" s="2">
        <f>IF(C5="Student (unpaid)",0,IFERROR(F5*PER_DIEM + G5*PER_DIEM,0))</f>
        <v/>
      </c>
      <c r="J5" s="2">
        <f>OVERNIGHT_DEFAULT</f>
        <v/>
      </c>
      <c r="K5" s="2">
        <f>IFERROR(I5*J5,0)</f>
        <v/>
      </c>
      <c r="L5">
        <f>IFERROR(SUMIFS('Hours Log'!$F$2:$F$1000,'Hours Log'!$B$2:$B$1000,A5,'Hours Log'!$C$2:$C$1000,B5),0)</f>
        <v/>
      </c>
      <c r="M5" s="2">
        <f>IF(C5="Hiwi (student assistant)",HIWI_RATE,0)</f>
        <v/>
      </c>
      <c r="O5" s="2">
        <f>IFERROR(L5*M5,0)</f>
        <v/>
      </c>
      <c r="P5" s="2">
        <f>H5+K5+O5</f>
        <v/>
      </c>
    </row>
    <row r="6">
      <c r="H6" s="2">
        <f>IF(C6="Student (unpaid)",0,IFERROR(F6*PER_DIEM + G6*PER_DIEM,0))</f>
        <v/>
      </c>
      <c r="J6" s="2">
        <f>OVERNIGHT_DEFAULT</f>
        <v/>
      </c>
      <c r="K6" s="2">
        <f>IFERROR(I6*J6,0)</f>
        <v/>
      </c>
      <c r="L6">
        <f>IFERROR(SUMIFS('Hours Log'!$F$2:$F$1000,'Hours Log'!$B$2:$B$1000,A6,'Hours Log'!$C$2:$C$1000,B6),0)</f>
        <v/>
      </c>
      <c r="M6" s="2">
        <f>IF(C6="Hiwi (student assistant)",HIWI_RATE,0)</f>
        <v/>
      </c>
      <c r="O6" s="2">
        <f>IFERROR(L6*M6,0)</f>
        <v/>
      </c>
      <c r="P6" s="2">
        <f>H6+K6+O6</f>
        <v/>
      </c>
    </row>
    <row r="7">
      <c r="H7" s="2">
        <f>IF(C7="Student (unpaid)",0,IFERROR(F7*PER_DIEM + G7*PER_DIEM,0))</f>
        <v/>
      </c>
      <c r="J7" s="2">
        <f>OVERNIGHT_DEFAULT</f>
        <v/>
      </c>
      <c r="K7" s="2">
        <f>IFERROR(I7*J7,0)</f>
        <v/>
      </c>
      <c r="L7">
        <f>IFERROR(SUMIFS('Hours Log'!$F$2:$F$1000,'Hours Log'!$B$2:$B$1000,A7,'Hours Log'!$C$2:$C$1000,B7),0)</f>
        <v/>
      </c>
      <c r="M7" s="2">
        <f>IF(C7="Hiwi (student assistant)",HIWI_RATE,0)</f>
        <v/>
      </c>
      <c r="O7" s="2">
        <f>IFERROR(L7*M7,0)</f>
        <v/>
      </c>
      <c r="P7" s="2">
        <f>H7+K7+O7</f>
        <v/>
      </c>
    </row>
    <row r="8">
      <c r="H8" s="2">
        <f>IF(C8="Student (unpaid)",0,IFERROR(F8*PER_DIEM + G8*PER_DIEM,0))</f>
        <v/>
      </c>
      <c r="J8" s="2">
        <f>OVERNIGHT_DEFAULT</f>
        <v/>
      </c>
      <c r="K8" s="2">
        <f>IFERROR(I8*J8,0)</f>
        <v/>
      </c>
      <c r="L8">
        <f>IFERROR(SUMIFS('Hours Log'!$F$2:$F$1000,'Hours Log'!$B$2:$B$1000,A8,'Hours Log'!$C$2:$C$1000,B8),0)</f>
        <v/>
      </c>
      <c r="M8" s="2">
        <f>IF(C8="Hiwi (student assistant)",HIWI_RATE,0)</f>
        <v/>
      </c>
      <c r="O8" s="2">
        <f>IFERROR(L8*M8,0)</f>
        <v/>
      </c>
      <c r="P8" s="2">
        <f>H8+K8+O8</f>
        <v/>
      </c>
    </row>
    <row r="9">
      <c r="H9" s="2">
        <f>IF(C9="Student (unpaid)",0,IFERROR(F9*PER_DIEM + G9*PER_DIEM,0))</f>
        <v/>
      </c>
      <c r="J9" s="2">
        <f>OVERNIGHT_DEFAULT</f>
        <v/>
      </c>
      <c r="K9" s="2">
        <f>IFERROR(I9*J9,0)</f>
        <v/>
      </c>
      <c r="L9">
        <f>IFERROR(SUMIFS('Hours Log'!$F$2:$F$1000,'Hours Log'!$B$2:$B$1000,A9,'Hours Log'!$C$2:$C$1000,B9),0)</f>
        <v/>
      </c>
      <c r="M9" s="2">
        <f>IF(C9="Hiwi (student assistant)",HIWI_RATE,0)</f>
        <v/>
      </c>
      <c r="O9" s="2">
        <f>IFERROR(L9*M9,0)</f>
        <v/>
      </c>
      <c r="P9" s="2">
        <f>H9+K9+O9</f>
        <v/>
      </c>
    </row>
    <row r="10">
      <c r="H10" s="2">
        <f>IF(C10="Student (unpaid)",0,IFERROR(F10*PER_DIEM + G10*PER_DIEM,0))</f>
        <v/>
      </c>
      <c r="J10" s="2">
        <f>OVERNIGHT_DEFAULT</f>
        <v/>
      </c>
      <c r="K10" s="2">
        <f>IFERROR(I10*J10,0)</f>
        <v/>
      </c>
      <c r="L10">
        <f>IFERROR(SUMIFS('Hours Log'!$F$2:$F$1000,'Hours Log'!$B$2:$B$1000,A10,'Hours Log'!$C$2:$C$1000,B10),0)</f>
        <v/>
      </c>
      <c r="M10" s="2">
        <f>IF(C10="Hiwi (student assistant)",HIWI_RATE,0)</f>
        <v/>
      </c>
      <c r="O10" s="2">
        <f>IFERROR(L10*M10,0)</f>
        <v/>
      </c>
      <c r="P10" s="2">
        <f>H10+K10+O10</f>
        <v/>
      </c>
    </row>
    <row r="11">
      <c r="H11" s="2">
        <f>IF(C11="Student (unpaid)",0,IFERROR(F11*PER_DIEM + G11*PER_DIEM,0))</f>
        <v/>
      </c>
      <c r="J11" s="2">
        <f>OVERNIGHT_DEFAULT</f>
        <v/>
      </c>
      <c r="K11" s="2">
        <f>IFERROR(I11*J11,0)</f>
        <v/>
      </c>
      <c r="L11">
        <f>IFERROR(SUMIFS('Hours Log'!$F$2:$F$1000,'Hours Log'!$B$2:$B$1000,A11,'Hours Log'!$C$2:$C$1000,B11),0)</f>
        <v/>
      </c>
      <c r="M11" s="2">
        <f>IF(C11="Hiwi (student assistant)",HIWI_RATE,0)</f>
        <v/>
      </c>
      <c r="O11" s="2">
        <f>IFERROR(L11*M11,0)</f>
        <v/>
      </c>
      <c r="P11" s="2">
        <f>H11+K11+O11</f>
        <v/>
      </c>
    </row>
    <row r="12">
      <c r="H12" s="2">
        <f>IF(C12="Student (unpaid)",0,IFERROR(F12*PER_DIEM + G12*PER_DIEM,0))</f>
        <v/>
      </c>
      <c r="J12" s="2">
        <f>OVERNIGHT_DEFAULT</f>
        <v/>
      </c>
      <c r="K12" s="2">
        <f>IFERROR(I12*J12,0)</f>
        <v/>
      </c>
      <c r="L12">
        <f>IFERROR(SUMIFS('Hours Log'!$F$2:$F$1000,'Hours Log'!$B$2:$B$1000,A12,'Hours Log'!$C$2:$C$1000,B12),0)</f>
        <v/>
      </c>
      <c r="M12" s="2">
        <f>IF(C12="Hiwi (student assistant)",HIWI_RATE,0)</f>
        <v/>
      </c>
      <c r="O12" s="2">
        <f>IFERROR(L12*M12,0)</f>
        <v/>
      </c>
      <c r="P12" s="2">
        <f>H12+K12+O12</f>
        <v/>
      </c>
    </row>
    <row r="13">
      <c r="H13" s="2">
        <f>IF(C13="Student (unpaid)",0,IFERROR(F13*PER_DIEM + G13*PER_DIEM,0))</f>
        <v/>
      </c>
      <c r="J13" s="2">
        <f>OVERNIGHT_DEFAULT</f>
        <v/>
      </c>
      <c r="K13" s="2">
        <f>IFERROR(I13*J13,0)</f>
        <v/>
      </c>
      <c r="L13">
        <f>IFERROR(SUMIFS('Hours Log'!$F$2:$F$1000,'Hours Log'!$B$2:$B$1000,A13,'Hours Log'!$C$2:$C$1000,B13),0)</f>
        <v/>
      </c>
      <c r="M13" s="2">
        <f>IF(C13="Hiwi (student assistant)",HIWI_RATE,0)</f>
        <v/>
      </c>
      <c r="O13" s="2">
        <f>IFERROR(L13*M13,0)</f>
        <v/>
      </c>
      <c r="P13" s="2">
        <f>H13+K13+O13</f>
        <v/>
      </c>
    </row>
    <row r="14">
      <c r="H14" s="2">
        <f>IF(C14="Student (unpaid)",0,IFERROR(F14*PER_DIEM + G14*PER_DIEM,0))</f>
        <v/>
      </c>
      <c r="J14" s="2">
        <f>OVERNIGHT_DEFAULT</f>
        <v/>
      </c>
      <c r="K14" s="2">
        <f>IFERROR(I14*J14,0)</f>
        <v/>
      </c>
      <c r="L14">
        <f>IFERROR(SUMIFS('Hours Log'!$F$2:$F$1000,'Hours Log'!$B$2:$B$1000,A14,'Hours Log'!$C$2:$C$1000,B14),0)</f>
        <v/>
      </c>
      <c r="M14" s="2">
        <f>IF(C14="Hiwi (student assistant)",HIWI_RATE,0)</f>
        <v/>
      </c>
      <c r="O14" s="2">
        <f>IFERROR(L14*M14,0)</f>
        <v/>
      </c>
      <c r="P14" s="2">
        <f>H14+K14+O14</f>
        <v/>
      </c>
    </row>
    <row r="15">
      <c r="H15" s="2">
        <f>IF(C15="Student (unpaid)",0,IFERROR(F15*PER_DIEM + G15*PER_DIEM,0))</f>
        <v/>
      </c>
      <c r="J15" s="2">
        <f>OVERNIGHT_DEFAULT</f>
        <v/>
      </c>
      <c r="K15" s="2">
        <f>IFERROR(I15*J15,0)</f>
        <v/>
      </c>
      <c r="L15">
        <f>IFERROR(SUMIFS('Hours Log'!$F$2:$F$1000,'Hours Log'!$B$2:$B$1000,A15,'Hours Log'!$C$2:$C$1000,B15),0)</f>
        <v/>
      </c>
      <c r="M15" s="2">
        <f>IF(C15="Hiwi (student assistant)",HIWI_RATE,0)</f>
        <v/>
      </c>
      <c r="O15" s="2">
        <f>IFERROR(L15*M15,0)</f>
        <v/>
      </c>
      <c r="P15" s="2">
        <f>H15+K15+O15</f>
        <v/>
      </c>
    </row>
    <row r="16">
      <c r="H16" s="2">
        <f>IF(C16="Student (unpaid)",0,IFERROR(F16*PER_DIEM + G16*PER_DIEM,0))</f>
        <v/>
      </c>
      <c r="J16" s="2">
        <f>OVERNIGHT_DEFAULT</f>
        <v/>
      </c>
      <c r="K16" s="2">
        <f>IFERROR(I16*J16,0)</f>
        <v/>
      </c>
      <c r="L16">
        <f>IFERROR(SUMIFS('Hours Log'!$F$2:$F$1000,'Hours Log'!$B$2:$B$1000,A16,'Hours Log'!$C$2:$C$1000,B16),0)</f>
        <v/>
      </c>
      <c r="M16" s="2">
        <f>IF(C16="Hiwi (student assistant)",HIWI_RATE,0)</f>
        <v/>
      </c>
      <c r="O16" s="2">
        <f>IFERROR(L16*M16,0)</f>
        <v/>
      </c>
      <c r="P16" s="2">
        <f>H16+K16+O16</f>
        <v/>
      </c>
    </row>
    <row r="17">
      <c r="H17" s="2">
        <f>IF(C17="Student (unpaid)",0,IFERROR(F17*PER_DIEM + G17*PER_DIEM,0))</f>
        <v/>
      </c>
      <c r="J17" s="2">
        <f>OVERNIGHT_DEFAULT</f>
        <v/>
      </c>
      <c r="K17" s="2">
        <f>IFERROR(I17*J17,0)</f>
        <v/>
      </c>
      <c r="L17">
        <f>IFERROR(SUMIFS('Hours Log'!$F$2:$F$1000,'Hours Log'!$B$2:$B$1000,A17,'Hours Log'!$C$2:$C$1000,B17),0)</f>
        <v/>
      </c>
      <c r="M17" s="2">
        <f>IF(C17="Hiwi (student assistant)",HIWI_RATE,0)</f>
        <v/>
      </c>
      <c r="O17" s="2">
        <f>IFERROR(L17*M17,0)</f>
        <v/>
      </c>
      <c r="P17" s="2">
        <f>H17+K17+O17</f>
        <v/>
      </c>
    </row>
    <row r="18">
      <c r="H18" s="2">
        <f>IF(C18="Student (unpaid)",0,IFERROR(F18*PER_DIEM + G18*PER_DIEM,0))</f>
        <v/>
      </c>
      <c r="J18" s="2">
        <f>OVERNIGHT_DEFAULT</f>
        <v/>
      </c>
      <c r="K18" s="2">
        <f>IFERROR(I18*J18,0)</f>
        <v/>
      </c>
      <c r="L18">
        <f>IFERROR(SUMIFS('Hours Log'!$F$2:$F$1000,'Hours Log'!$B$2:$B$1000,A18,'Hours Log'!$C$2:$C$1000,B18),0)</f>
        <v/>
      </c>
      <c r="M18" s="2">
        <f>IF(C18="Hiwi (student assistant)",HIWI_RATE,0)</f>
        <v/>
      </c>
      <c r="O18" s="2">
        <f>IFERROR(L18*M18,0)</f>
        <v/>
      </c>
      <c r="P18" s="2">
        <f>H18+K18+O18</f>
        <v/>
      </c>
    </row>
    <row r="19">
      <c r="H19" s="2">
        <f>IF(C19="Student (unpaid)",0,IFERROR(F19*PER_DIEM + G19*PER_DIEM,0))</f>
        <v/>
      </c>
      <c r="J19" s="2">
        <f>OVERNIGHT_DEFAULT</f>
        <v/>
      </c>
      <c r="K19" s="2">
        <f>IFERROR(I19*J19,0)</f>
        <v/>
      </c>
      <c r="L19">
        <f>IFERROR(SUMIFS('Hours Log'!$F$2:$F$1000,'Hours Log'!$B$2:$B$1000,A19,'Hours Log'!$C$2:$C$1000,B19),0)</f>
        <v/>
      </c>
      <c r="M19" s="2">
        <f>IF(C19="Hiwi (student assistant)",HIWI_RATE,0)</f>
        <v/>
      </c>
      <c r="O19" s="2">
        <f>IFERROR(L19*M19,0)</f>
        <v/>
      </c>
      <c r="P19" s="2">
        <f>H19+K19+O19</f>
        <v/>
      </c>
    </row>
    <row r="20">
      <c r="H20" s="2">
        <f>IF(C20="Student (unpaid)",0,IFERROR(F20*PER_DIEM + G20*PER_DIEM,0))</f>
        <v/>
      </c>
      <c r="J20" s="2">
        <f>OVERNIGHT_DEFAULT</f>
        <v/>
      </c>
      <c r="K20" s="2">
        <f>IFERROR(I20*J20,0)</f>
        <v/>
      </c>
      <c r="L20">
        <f>IFERROR(SUMIFS('Hours Log'!$F$2:$F$1000,'Hours Log'!$B$2:$B$1000,A20,'Hours Log'!$C$2:$C$1000,B20),0)</f>
        <v/>
      </c>
      <c r="M20" s="2">
        <f>IF(C20="Hiwi (student assistant)",HIWI_RATE,0)</f>
        <v/>
      </c>
      <c r="O20" s="2">
        <f>IFERROR(L20*M20,0)</f>
        <v/>
      </c>
      <c r="P20" s="2">
        <f>H20+K20+O20</f>
        <v/>
      </c>
    </row>
    <row r="21">
      <c r="H21" s="2">
        <f>IF(C21="Student (unpaid)",0,IFERROR(F21*PER_DIEM + G21*PER_DIEM,0))</f>
        <v/>
      </c>
      <c r="J21" s="2">
        <f>OVERNIGHT_DEFAULT</f>
        <v/>
      </c>
      <c r="K21" s="2">
        <f>IFERROR(I21*J21,0)</f>
        <v/>
      </c>
      <c r="L21">
        <f>IFERROR(SUMIFS('Hours Log'!$F$2:$F$1000,'Hours Log'!$B$2:$B$1000,A21,'Hours Log'!$C$2:$C$1000,B21),0)</f>
        <v/>
      </c>
      <c r="M21" s="2">
        <f>IF(C21="Hiwi (student assistant)",HIWI_RATE,0)</f>
        <v/>
      </c>
      <c r="O21" s="2">
        <f>IFERROR(L21*M21,0)</f>
        <v/>
      </c>
      <c r="P21" s="2">
        <f>H21+K21+O21</f>
        <v/>
      </c>
    </row>
    <row r="22">
      <c r="H22" s="2">
        <f>IF(C22="Student (unpaid)",0,IFERROR(F22*PER_DIEM + G22*PER_DIEM,0))</f>
        <v/>
      </c>
      <c r="J22" s="2">
        <f>OVERNIGHT_DEFAULT</f>
        <v/>
      </c>
      <c r="K22" s="2">
        <f>IFERROR(I22*J22,0)</f>
        <v/>
      </c>
      <c r="L22">
        <f>IFERROR(SUMIFS('Hours Log'!$F$2:$F$1000,'Hours Log'!$B$2:$B$1000,A22,'Hours Log'!$C$2:$C$1000,B22),0)</f>
        <v/>
      </c>
      <c r="M22" s="2">
        <f>IF(C22="Hiwi (student assistant)",HIWI_RATE,0)</f>
        <v/>
      </c>
      <c r="O22" s="2">
        <f>IFERROR(L22*M22,0)</f>
        <v/>
      </c>
      <c r="P22" s="2">
        <f>H22+K22+O22</f>
        <v/>
      </c>
    </row>
    <row r="23">
      <c r="H23" s="2">
        <f>IF(C23="Student (unpaid)",0,IFERROR(F23*PER_DIEM + G23*PER_DIEM,0))</f>
        <v/>
      </c>
      <c r="J23" s="2">
        <f>OVERNIGHT_DEFAULT</f>
        <v/>
      </c>
      <c r="K23" s="2">
        <f>IFERROR(I23*J23,0)</f>
        <v/>
      </c>
      <c r="L23">
        <f>IFERROR(SUMIFS('Hours Log'!$F$2:$F$1000,'Hours Log'!$B$2:$B$1000,A23,'Hours Log'!$C$2:$C$1000,B23),0)</f>
        <v/>
      </c>
      <c r="M23" s="2">
        <f>IF(C23="Hiwi (student assistant)",HIWI_RATE,0)</f>
        <v/>
      </c>
      <c r="O23" s="2">
        <f>IFERROR(L23*M23,0)</f>
        <v/>
      </c>
      <c r="P23" s="2">
        <f>H23+K23+O23</f>
        <v/>
      </c>
    </row>
    <row r="24">
      <c r="H24" s="2">
        <f>IF(C24="Student (unpaid)",0,IFERROR(F24*PER_DIEM + G24*PER_DIEM,0))</f>
        <v/>
      </c>
      <c r="J24" s="2">
        <f>OVERNIGHT_DEFAULT</f>
        <v/>
      </c>
      <c r="K24" s="2">
        <f>IFERROR(I24*J24,0)</f>
        <v/>
      </c>
      <c r="L24">
        <f>IFERROR(SUMIFS('Hours Log'!$F$2:$F$1000,'Hours Log'!$B$2:$B$1000,A24,'Hours Log'!$C$2:$C$1000,B24),0)</f>
        <v/>
      </c>
      <c r="M24" s="2">
        <f>IF(C24="Hiwi (student assistant)",HIWI_RATE,0)</f>
        <v/>
      </c>
      <c r="O24" s="2">
        <f>IFERROR(L24*M24,0)</f>
        <v/>
      </c>
      <c r="P24" s="2">
        <f>H24+K24+O24</f>
        <v/>
      </c>
    </row>
    <row r="25">
      <c r="H25" s="2">
        <f>IF(C25="Student (unpaid)",0,IFERROR(F25*PER_DIEM + G25*PER_DIEM,0))</f>
        <v/>
      </c>
      <c r="J25" s="2">
        <f>OVERNIGHT_DEFAULT</f>
        <v/>
      </c>
      <c r="K25" s="2">
        <f>IFERROR(I25*J25,0)</f>
        <v/>
      </c>
      <c r="L25">
        <f>IFERROR(SUMIFS('Hours Log'!$F$2:$F$1000,'Hours Log'!$B$2:$B$1000,A25,'Hours Log'!$C$2:$C$1000,B25),0)</f>
        <v/>
      </c>
      <c r="M25" s="2">
        <f>IF(C25="Hiwi (student assistant)",HIWI_RATE,0)</f>
        <v/>
      </c>
      <c r="O25" s="2">
        <f>IFERROR(L25*M25,0)</f>
        <v/>
      </c>
      <c r="P25" s="2">
        <f>H25+K25+O25</f>
        <v/>
      </c>
    </row>
    <row r="26">
      <c r="H26" s="2">
        <f>IF(C26="Student (unpaid)",0,IFERROR(F26*PER_DIEM + G26*PER_DIEM,0))</f>
        <v/>
      </c>
      <c r="J26" s="2">
        <f>OVERNIGHT_DEFAULT</f>
        <v/>
      </c>
      <c r="K26" s="2">
        <f>IFERROR(I26*J26,0)</f>
        <v/>
      </c>
      <c r="L26">
        <f>IFERROR(SUMIFS('Hours Log'!$F$2:$F$1000,'Hours Log'!$B$2:$B$1000,A26,'Hours Log'!$C$2:$C$1000,B26),0)</f>
        <v/>
      </c>
      <c r="M26" s="2">
        <f>IF(C26="Hiwi (student assistant)",HIWI_RATE,0)</f>
        <v/>
      </c>
      <c r="O26" s="2">
        <f>IFERROR(L26*M26,0)</f>
        <v/>
      </c>
      <c r="P26" s="2">
        <f>H26+K26+O26</f>
        <v/>
      </c>
    </row>
    <row r="27">
      <c r="H27" s="2">
        <f>IF(C27="Student (unpaid)",0,IFERROR(F27*PER_DIEM + G27*PER_DIEM,0))</f>
        <v/>
      </c>
      <c r="J27" s="2">
        <f>OVERNIGHT_DEFAULT</f>
        <v/>
      </c>
      <c r="K27" s="2">
        <f>IFERROR(I27*J27,0)</f>
        <v/>
      </c>
      <c r="L27">
        <f>IFERROR(SUMIFS('Hours Log'!$F$2:$F$1000,'Hours Log'!$B$2:$B$1000,A27,'Hours Log'!$C$2:$C$1000,B27),0)</f>
        <v/>
      </c>
      <c r="M27" s="2">
        <f>IF(C27="Hiwi (student assistant)",HIWI_RATE,0)</f>
        <v/>
      </c>
      <c r="O27" s="2">
        <f>IFERROR(L27*M27,0)</f>
        <v/>
      </c>
      <c r="P27" s="2">
        <f>H27+K27+O27</f>
        <v/>
      </c>
    </row>
    <row r="28">
      <c r="H28" s="2">
        <f>IF(C28="Student (unpaid)",0,IFERROR(F28*PER_DIEM + G28*PER_DIEM,0))</f>
        <v/>
      </c>
      <c r="J28" s="2">
        <f>OVERNIGHT_DEFAULT</f>
        <v/>
      </c>
      <c r="K28" s="2">
        <f>IFERROR(I28*J28,0)</f>
        <v/>
      </c>
      <c r="L28">
        <f>IFERROR(SUMIFS('Hours Log'!$F$2:$F$1000,'Hours Log'!$B$2:$B$1000,A28,'Hours Log'!$C$2:$C$1000,B28),0)</f>
        <v/>
      </c>
      <c r="M28" s="2">
        <f>IF(C28="Hiwi (student assistant)",HIWI_RATE,0)</f>
        <v/>
      </c>
      <c r="O28" s="2">
        <f>IFERROR(L28*M28,0)</f>
        <v/>
      </c>
      <c r="P28" s="2">
        <f>H28+K28+O28</f>
        <v/>
      </c>
    </row>
    <row r="29">
      <c r="H29" s="2">
        <f>IF(C29="Student (unpaid)",0,IFERROR(F29*PER_DIEM + G29*PER_DIEM,0))</f>
        <v/>
      </c>
      <c r="J29" s="2">
        <f>OVERNIGHT_DEFAULT</f>
        <v/>
      </c>
      <c r="K29" s="2">
        <f>IFERROR(I29*J29,0)</f>
        <v/>
      </c>
      <c r="L29">
        <f>IFERROR(SUMIFS('Hours Log'!$F$2:$F$1000,'Hours Log'!$B$2:$B$1000,A29,'Hours Log'!$C$2:$C$1000,B29),0)</f>
        <v/>
      </c>
      <c r="M29" s="2">
        <f>IF(C29="Hiwi (student assistant)",HIWI_RATE,0)</f>
        <v/>
      </c>
      <c r="O29" s="2">
        <f>IFERROR(L29*M29,0)</f>
        <v/>
      </c>
      <c r="P29" s="2">
        <f>H29+K29+O29</f>
        <v/>
      </c>
    </row>
    <row r="30">
      <c r="H30" s="2">
        <f>IF(C30="Student (unpaid)",0,IFERROR(F30*PER_DIEM + G30*PER_DIEM,0))</f>
        <v/>
      </c>
      <c r="J30" s="2">
        <f>OVERNIGHT_DEFAULT</f>
        <v/>
      </c>
      <c r="K30" s="2">
        <f>IFERROR(I30*J30,0)</f>
        <v/>
      </c>
      <c r="L30">
        <f>IFERROR(SUMIFS('Hours Log'!$F$2:$F$1000,'Hours Log'!$B$2:$B$1000,A30,'Hours Log'!$C$2:$C$1000,B30),0)</f>
        <v/>
      </c>
      <c r="M30" s="2">
        <f>IF(C30="Hiwi (student assistant)",HIWI_RATE,0)</f>
        <v/>
      </c>
      <c r="O30" s="2">
        <f>IFERROR(L30*M30,0)</f>
        <v/>
      </c>
      <c r="P30" s="2">
        <f>H30+K30+O30</f>
        <v/>
      </c>
    </row>
    <row r="31">
      <c r="H31" s="2">
        <f>IF(C31="Student (unpaid)",0,IFERROR(F31*PER_DIEM + G31*PER_DIEM,0))</f>
        <v/>
      </c>
      <c r="J31" s="2">
        <f>OVERNIGHT_DEFAULT</f>
        <v/>
      </c>
      <c r="K31" s="2">
        <f>IFERROR(I31*J31,0)</f>
        <v/>
      </c>
      <c r="L31">
        <f>IFERROR(SUMIFS('Hours Log'!$F$2:$F$1000,'Hours Log'!$B$2:$B$1000,A31,'Hours Log'!$C$2:$C$1000,B31),0)</f>
        <v/>
      </c>
      <c r="M31" s="2">
        <f>IF(C31="Hiwi (student assistant)",HIWI_RATE,0)</f>
        <v/>
      </c>
      <c r="O31" s="2">
        <f>IFERROR(L31*M31,0)</f>
        <v/>
      </c>
      <c r="P31" s="2">
        <f>H31+K31+O31</f>
        <v/>
      </c>
    </row>
    <row r="32">
      <c r="H32" s="2">
        <f>IF(C32="Student (unpaid)",0,IFERROR(F32*PER_DIEM + G32*PER_DIEM,0))</f>
        <v/>
      </c>
      <c r="J32" s="2">
        <f>OVERNIGHT_DEFAULT</f>
        <v/>
      </c>
      <c r="K32" s="2">
        <f>IFERROR(I32*J32,0)</f>
        <v/>
      </c>
      <c r="L32">
        <f>IFERROR(SUMIFS('Hours Log'!$F$2:$F$1000,'Hours Log'!$B$2:$B$1000,A32,'Hours Log'!$C$2:$C$1000,B32),0)</f>
        <v/>
      </c>
      <c r="M32" s="2">
        <f>IF(C32="Hiwi (student assistant)",HIWI_RATE,0)</f>
        <v/>
      </c>
      <c r="O32" s="2">
        <f>IFERROR(L32*M32,0)</f>
        <v/>
      </c>
      <c r="P32" s="2">
        <f>H32+K32+O32</f>
        <v/>
      </c>
    </row>
    <row r="33">
      <c r="H33" s="2">
        <f>IF(C33="Student (unpaid)",0,IFERROR(F33*PER_DIEM + G33*PER_DIEM,0))</f>
        <v/>
      </c>
      <c r="J33" s="2">
        <f>OVERNIGHT_DEFAULT</f>
        <v/>
      </c>
      <c r="K33" s="2">
        <f>IFERROR(I33*J33,0)</f>
        <v/>
      </c>
      <c r="L33">
        <f>IFERROR(SUMIFS('Hours Log'!$F$2:$F$1000,'Hours Log'!$B$2:$B$1000,A33,'Hours Log'!$C$2:$C$1000,B33),0)</f>
        <v/>
      </c>
      <c r="M33" s="2">
        <f>IF(C33="Hiwi (student assistant)",HIWI_RATE,0)</f>
        <v/>
      </c>
      <c r="O33" s="2">
        <f>IFERROR(L33*M33,0)</f>
        <v/>
      </c>
      <c r="P33" s="2">
        <f>H33+K33+O33</f>
        <v/>
      </c>
    </row>
    <row r="34">
      <c r="H34" s="2">
        <f>IF(C34="Student (unpaid)",0,IFERROR(F34*PER_DIEM + G34*PER_DIEM,0))</f>
        <v/>
      </c>
      <c r="J34" s="2">
        <f>OVERNIGHT_DEFAULT</f>
        <v/>
      </c>
      <c r="K34" s="2">
        <f>IFERROR(I34*J34,0)</f>
        <v/>
      </c>
      <c r="L34">
        <f>IFERROR(SUMIFS('Hours Log'!$F$2:$F$1000,'Hours Log'!$B$2:$B$1000,A34,'Hours Log'!$C$2:$C$1000,B34),0)</f>
        <v/>
      </c>
      <c r="M34" s="2">
        <f>IF(C34="Hiwi (student assistant)",HIWI_RATE,0)</f>
        <v/>
      </c>
      <c r="O34" s="2">
        <f>IFERROR(L34*M34,0)</f>
        <v/>
      </c>
      <c r="P34" s="2">
        <f>H34+K34+O34</f>
        <v/>
      </c>
    </row>
    <row r="35">
      <c r="H35" s="2">
        <f>IF(C35="Student (unpaid)",0,IFERROR(F35*PER_DIEM + G35*PER_DIEM,0))</f>
        <v/>
      </c>
      <c r="J35" s="2">
        <f>OVERNIGHT_DEFAULT</f>
        <v/>
      </c>
      <c r="K35" s="2">
        <f>IFERROR(I35*J35,0)</f>
        <v/>
      </c>
      <c r="L35">
        <f>IFERROR(SUMIFS('Hours Log'!$F$2:$F$1000,'Hours Log'!$B$2:$B$1000,A35,'Hours Log'!$C$2:$C$1000,B35),0)</f>
        <v/>
      </c>
      <c r="M35" s="2">
        <f>IF(C35="Hiwi (student assistant)",HIWI_RATE,0)</f>
        <v/>
      </c>
      <c r="O35" s="2">
        <f>IFERROR(L35*M35,0)</f>
        <v/>
      </c>
      <c r="P35" s="2">
        <f>H35+K35+O35</f>
        <v/>
      </c>
    </row>
    <row r="36">
      <c r="H36" s="2">
        <f>IF(C36="Student (unpaid)",0,IFERROR(F36*PER_DIEM + G36*PER_DIEM,0))</f>
        <v/>
      </c>
      <c r="J36" s="2">
        <f>OVERNIGHT_DEFAULT</f>
        <v/>
      </c>
      <c r="K36" s="2">
        <f>IFERROR(I36*J36,0)</f>
        <v/>
      </c>
      <c r="L36">
        <f>IFERROR(SUMIFS('Hours Log'!$F$2:$F$1000,'Hours Log'!$B$2:$B$1000,A36,'Hours Log'!$C$2:$C$1000,B36),0)</f>
        <v/>
      </c>
      <c r="M36" s="2">
        <f>IF(C36="Hiwi (student assistant)",HIWI_RATE,0)</f>
        <v/>
      </c>
      <c r="O36" s="2">
        <f>IFERROR(L36*M36,0)</f>
        <v/>
      </c>
      <c r="P36" s="2">
        <f>H36+K36+O36</f>
        <v/>
      </c>
    </row>
    <row r="37">
      <c r="H37" s="2">
        <f>IF(C37="Student (unpaid)",0,IFERROR(F37*PER_DIEM + G37*PER_DIEM,0))</f>
        <v/>
      </c>
      <c r="J37" s="2">
        <f>OVERNIGHT_DEFAULT</f>
        <v/>
      </c>
      <c r="K37" s="2">
        <f>IFERROR(I37*J37,0)</f>
        <v/>
      </c>
      <c r="L37">
        <f>IFERROR(SUMIFS('Hours Log'!$F$2:$F$1000,'Hours Log'!$B$2:$B$1000,A37,'Hours Log'!$C$2:$C$1000,B37),0)</f>
        <v/>
      </c>
      <c r="M37" s="2">
        <f>IF(C37="Hiwi (student assistant)",HIWI_RATE,0)</f>
        <v/>
      </c>
      <c r="O37" s="2">
        <f>IFERROR(L37*M37,0)</f>
        <v/>
      </c>
      <c r="P37" s="2">
        <f>H37+K37+O37</f>
        <v/>
      </c>
    </row>
    <row r="38">
      <c r="H38" s="2">
        <f>IF(C38="Student (unpaid)",0,IFERROR(F38*PER_DIEM + G38*PER_DIEM,0))</f>
        <v/>
      </c>
      <c r="J38" s="2">
        <f>OVERNIGHT_DEFAULT</f>
        <v/>
      </c>
      <c r="K38" s="2">
        <f>IFERROR(I38*J38,0)</f>
        <v/>
      </c>
      <c r="L38">
        <f>IFERROR(SUMIFS('Hours Log'!$F$2:$F$1000,'Hours Log'!$B$2:$B$1000,A38,'Hours Log'!$C$2:$C$1000,B38),0)</f>
        <v/>
      </c>
      <c r="M38" s="2">
        <f>IF(C38="Hiwi (student assistant)",HIWI_RATE,0)</f>
        <v/>
      </c>
      <c r="O38" s="2">
        <f>IFERROR(L38*M38,0)</f>
        <v/>
      </c>
      <c r="P38" s="2">
        <f>H38+K38+O38</f>
        <v/>
      </c>
    </row>
    <row r="39">
      <c r="H39" s="2">
        <f>IF(C39="Student (unpaid)",0,IFERROR(F39*PER_DIEM + G39*PER_DIEM,0))</f>
        <v/>
      </c>
      <c r="J39" s="2">
        <f>OVERNIGHT_DEFAULT</f>
        <v/>
      </c>
      <c r="K39" s="2">
        <f>IFERROR(I39*J39,0)</f>
        <v/>
      </c>
      <c r="L39">
        <f>IFERROR(SUMIFS('Hours Log'!$F$2:$F$1000,'Hours Log'!$B$2:$B$1000,A39,'Hours Log'!$C$2:$C$1000,B39),0)</f>
        <v/>
      </c>
      <c r="M39" s="2">
        <f>IF(C39="Hiwi (student assistant)",HIWI_RATE,0)</f>
        <v/>
      </c>
      <c r="O39" s="2">
        <f>IFERROR(L39*M39,0)</f>
        <v/>
      </c>
      <c r="P39" s="2">
        <f>H39+K39+O39</f>
        <v/>
      </c>
    </row>
    <row r="40">
      <c r="H40" s="2">
        <f>IF(C40="Student (unpaid)",0,IFERROR(F40*PER_DIEM + G40*PER_DIEM,0))</f>
        <v/>
      </c>
      <c r="J40" s="2">
        <f>OVERNIGHT_DEFAULT</f>
        <v/>
      </c>
      <c r="K40" s="2">
        <f>IFERROR(I40*J40,0)</f>
        <v/>
      </c>
      <c r="L40">
        <f>IFERROR(SUMIFS('Hours Log'!$F$2:$F$1000,'Hours Log'!$B$2:$B$1000,A40,'Hours Log'!$C$2:$C$1000,B40),0)</f>
        <v/>
      </c>
      <c r="M40" s="2">
        <f>IF(C40="Hiwi (student assistant)",HIWI_RATE,0)</f>
        <v/>
      </c>
      <c r="O40" s="2">
        <f>IFERROR(L40*M40,0)</f>
        <v/>
      </c>
      <c r="P40" s="2">
        <f>H40+K40+O40</f>
        <v/>
      </c>
    </row>
    <row r="41">
      <c r="H41" s="2">
        <f>IF(C41="Student (unpaid)",0,IFERROR(F41*PER_DIEM + G41*PER_DIEM,0))</f>
        <v/>
      </c>
      <c r="J41" s="2">
        <f>OVERNIGHT_DEFAULT</f>
        <v/>
      </c>
      <c r="K41" s="2">
        <f>IFERROR(I41*J41,0)</f>
        <v/>
      </c>
      <c r="L41">
        <f>IFERROR(SUMIFS('Hours Log'!$F$2:$F$1000,'Hours Log'!$B$2:$B$1000,A41,'Hours Log'!$C$2:$C$1000,B41),0)</f>
        <v/>
      </c>
      <c r="M41" s="2">
        <f>IF(C41="Hiwi (student assistant)",HIWI_RATE,0)</f>
        <v/>
      </c>
      <c r="O41" s="2">
        <f>IFERROR(L41*M41,0)</f>
        <v/>
      </c>
      <c r="P41" s="2">
        <f>H41+K41+O41</f>
        <v/>
      </c>
    </row>
    <row r="42">
      <c r="H42" s="2">
        <f>IF(C42="Student (unpaid)",0,IFERROR(F42*PER_DIEM + G42*PER_DIEM,0))</f>
        <v/>
      </c>
      <c r="J42" s="2">
        <f>OVERNIGHT_DEFAULT</f>
        <v/>
      </c>
      <c r="K42" s="2">
        <f>IFERROR(I42*J42,0)</f>
        <v/>
      </c>
      <c r="L42">
        <f>IFERROR(SUMIFS('Hours Log'!$F$2:$F$1000,'Hours Log'!$B$2:$B$1000,A42,'Hours Log'!$C$2:$C$1000,B42),0)</f>
        <v/>
      </c>
      <c r="M42" s="2">
        <f>IF(C42="Hiwi (student assistant)",HIWI_RATE,0)</f>
        <v/>
      </c>
      <c r="O42" s="2">
        <f>IFERROR(L42*M42,0)</f>
        <v/>
      </c>
      <c r="P42" s="2">
        <f>H42+K42+O42</f>
        <v/>
      </c>
    </row>
    <row r="43">
      <c r="H43" s="2">
        <f>IF(C43="Student (unpaid)",0,IFERROR(F43*PER_DIEM + G43*PER_DIEM,0))</f>
        <v/>
      </c>
      <c r="J43" s="2">
        <f>OVERNIGHT_DEFAULT</f>
        <v/>
      </c>
      <c r="K43" s="2">
        <f>IFERROR(I43*J43,0)</f>
        <v/>
      </c>
      <c r="L43">
        <f>IFERROR(SUMIFS('Hours Log'!$F$2:$F$1000,'Hours Log'!$B$2:$B$1000,A43,'Hours Log'!$C$2:$C$1000,B43),0)</f>
        <v/>
      </c>
      <c r="M43" s="2">
        <f>IF(C43="Hiwi (student assistant)",HIWI_RATE,0)</f>
        <v/>
      </c>
      <c r="O43" s="2">
        <f>IFERROR(L43*M43,0)</f>
        <v/>
      </c>
      <c r="P43" s="2">
        <f>H43+K43+O43</f>
        <v/>
      </c>
    </row>
    <row r="44">
      <c r="H44" s="2">
        <f>IF(C44="Student (unpaid)",0,IFERROR(F44*PER_DIEM + G44*PER_DIEM,0))</f>
        <v/>
      </c>
      <c r="J44" s="2">
        <f>OVERNIGHT_DEFAULT</f>
        <v/>
      </c>
      <c r="K44" s="2">
        <f>IFERROR(I44*J44,0)</f>
        <v/>
      </c>
      <c r="L44">
        <f>IFERROR(SUMIFS('Hours Log'!$F$2:$F$1000,'Hours Log'!$B$2:$B$1000,A44,'Hours Log'!$C$2:$C$1000,B44),0)</f>
        <v/>
      </c>
      <c r="M44" s="2">
        <f>IF(C44="Hiwi (student assistant)",HIWI_RATE,0)</f>
        <v/>
      </c>
      <c r="O44" s="2">
        <f>IFERROR(L44*M44,0)</f>
        <v/>
      </c>
      <c r="P44" s="2">
        <f>H44+K44+O44</f>
        <v/>
      </c>
    </row>
    <row r="45">
      <c r="H45" s="2">
        <f>IF(C45="Student (unpaid)",0,IFERROR(F45*PER_DIEM + G45*PER_DIEM,0))</f>
        <v/>
      </c>
      <c r="J45" s="2">
        <f>OVERNIGHT_DEFAULT</f>
        <v/>
      </c>
      <c r="K45" s="2">
        <f>IFERROR(I45*J45,0)</f>
        <v/>
      </c>
      <c r="L45">
        <f>IFERROR(SUMIFS('Hours Log'!$F$2:$F$1000,'Hours Log'!$B$2:$B$1000,A45,'Hours Log'!$C$2:$C$1000,B45),0)</f>
        <v/>
      </c>
      <c r="M45" s="2">
        <f>IF(C45="Hiwi (student assistant)",HIWI_RATE,0)</f>
        <v/>
      </c>
      <c r="O45" s="2">
        <f>IFERROR(L45*M45,0)</f>
        <v/>
      </c>
      <c r="P45" s="2">
        <f>H45+K45+O45</f>
        <v/>
      </c>
    </row>
    <row r="46">
      <c r="H46" s="2">
        <f>IF(C46="Student (unpaid)",0,IFERROR(F46*PER_DIEM + G46*PER_DIEM,0))</f>
        <v/>
      </c>
      <c r="J46" s="2">
        <f>OVERNIGHT_DEFAULT</f>
        <v/>
      </c>
      <c r="K46" s="2">
        <f>IFERROR(I46*J46,0)</f>
        <v/>
      </c>
      <c r="L46">
        <f>IFERROR(SUMIFS('Hours Log'!$F$2:$F$1000,'Hours Log'!$B$2:$B$1000,A46,'Hours Log'!$C$2:$C$1000,B46),0)</f>
        <v/>
      </c>
      <c r="M46" s="2">
        <f>IF(C46="Hiwi (student assistant)",HIWI_RATE,0)</f>
        <v/>
      </c>
      <c r="O46" s="2">
        <f>IFERROR(L46*M46,0)</f>
        <v/>
      </c>
      <c r="P46" s="2">
        <f>H46+K46+O46</f>
        <v/>
      </c>
    </row>
    <row r="47">
      <c r="H47" s="2">
        <f>IF(C47="Student (unpaid)",0,IFERROR(F47*PER_DIEM + G47*PER_DIEM,0))</f>
        <v/>
      </c>
      <c r="J47" s="2">
        <f>OVERNIGHT_DEFAULT</f>
        <v/>
      </c>
      <c r="K47" s="2">
        <f>IFERROR(I47*J47,0)</f>
        <v/>
      </c>
      <c r="L47">
        <f>IFERROR(SUMIFS('Hours Log'!$F$2:$F$1000,'Hours Log'!$B$2:$B$1000,A47,'Hours Log'!$C$2:$C$1000,B47),0)</f>
        <v/>
      </c>
      <c r="M47" s="2">
        <f>IF(C47="Hiwi (student assistant)",HIWI_RATE,0)</f>
        <v/>
      </c>
      <c r="O47" s="2">
        <f>IFERROR(L47*M47,0)</f>
        <v/>
      </c>
      <c r="P47" s="2">
        <f>H47+K47+O47</f>
        <v/>
      </c>
    </row>
    <row r="48">
      <c r="H48" s="2">
        <f>IF(C48="Student (unpaid)",0,IFERROR(F48*PER_DIEM + G48*PER_DIEM,0))</f>
        <v/>
      </c>
      <c r="J48" s="2">
        <f>OVERNIGHT_DEFAULT</f>
        <v/>
      </c>
      <c r="K48" s="2">
        <f>IFERROR(I48*J48,0)</f>
        <v/>
      </c>
      <c r="L48">
        <f>IFERROR(SUMIFS('Hours Log'!$F$2:$F$1000,'Hours Log'!$B$2:$B$1000,A48,'Hours Log'!$C$2:$C$1000,B48),0)</f>
        <v/>
      </c>
      <c r="M48" s="2">
        <f>IF(C48="Hiwi (student assistant)",HIWI_RATE,0)</f>
        <v/>
      </c>
      <c r="O48" s="2">
        <f>IFERROR(L48*M48,0)</f>
        <v/>
      </c>
      <c r="P48" s="2">
        <f>H48+K48+O48</f>
        <v/>
      </c>
    </row>
    <row r="49">
      <c r="H49" s="2">
        <f>IF(C49="Student (unpaid)",0,IFERROR(F49*PER_DIEM + G49*PER_DIEM,0))</f>
        <v/>
      </c>
      <c r="J49" s="2">
        <f>OVERNIGHT_DEFAULT</f>
        <v/>
      </c>
      <c r="K49" s="2">
        <f>IFERROR(I49*J49,0)</f>
        <v/>
      </c>
      <c r="L49">
        <f>IFERROR(SUMIFS('Hours Log'!$F$2:$F$1000,'Hours Log'!$B$2:$B$1000,A49,'Hours Log'!$C$2:$C$1000,B49),0)</f>
        <v/>
      </c>
      <c r="M49" s="2">
        <f>IF(C49="Hiwi (student assistant)",HIWI_RATE,0)</f>
        <v/>
      </c>
      <c r="O49" s="2">
        <f>IFERROR(L49*M49,0)</f>
        <v/>
      </c>
      <c r="P49" s="2">
        <f>H49+K49+O49</f>
        <v/>
      </c>
    </row>
    <row r="50">
      <c r="H50" s="2">
        <f>IF(C50="Student (unpaid)",0,IFERROR(F50*PER_DIEM + G50*PER_DIEM,0))</f>
        <v/>
      </c>
      <c r="J50" s="2">
        <f>OVERNIGHT_DEFAULT</f>
        <v/>
      </c>
      <c r="K50" s="2">
        <f>IFERROR(I50*J50,0)</f>
        <v/>
      </c>
      <c r="L50">
        <f>IFERROR(SUMIFS('Hours Log'!$F$2:$F$1000,'Hours Log'!$B$2:$B$1000,A50,'Hours Log'!$C$2:$C$1000,B50),0)</f>
        <v/>
      </c>
      <c r="M50" s="2">
        <f>IF(C50="Hiwi (student assistant)",HIWI_RATE,0)</f>
        <v/>
      </c>
      <c r="O50" s="2">
        <f>IFERROR(L50*M50,0)</f>
        <v/>
      </c>
      <c r="P50" s="2">
        <f>H50+K50+O50</f>
        <v/>
      </c>
    </row>
    <row r="51">
      <c r="H51" s="2">
        <f>IF(C51="Student (unpaid)",0,IFERROR(F51*PER_DIEM + G51*PER_DIEM,0))</f>
        <v/>
      </c>
      <c r="J51" s="2">
        <f>OVERNIGHT_DEFAULT</f>
        <v/>
      </c>
      <c r="K51" s="2">
        <f>IFERROR(I51*J51,0)</f>
        <v/>
      </c>
      <c r="L51">
        <f>IFERROR(SUMIFS('Hours Log'!$F$2:$F$1000,'Hours Log'!$B$2:$B$1000,A51,'Hours Log'!$C$2:$C$1000,B51),0)</f>
        <v/>
      </c>
      <c r="M51" s="2">
        <f>IF(C51="Hiwi (student assistant)",HIWI_RATE,0)</f>
        <v/>
      </c>
      <c r="O51" s="2">
        <f>IFERROR(L51*M51,0)</f>
        <v/>
      </c>
      <c r="P51" s="2">
        <f>H51+K51+O51</f>
        <v/>
      </c>
    </row>
    <row r="52">
      <c r="H52" s="2">
        <f>IF(C52="Student (unpaid)",0,IFERROR(F52*PER_DIEM + G52*PER_DIEM,0))</f>
        <v/>
      </c>
      <c r="J52" s="2">
        <f>OVERNIGHT_DEFAULT</f>
        <v/>
      </c>
      <c r="K52" s="2">
        <f>IFERROR(I52*J52,0)</f>
        <v/>
      </c>
      <c r="L52">
        <f>IFERROR(SUMIFS('Hours Log'!$F$2:$F$1000,'Hours Log'!$B$2:$B$1000,A52,'Hours Log'!$C$2:$C$1000,B52),0)</f>
        <v/>
      </c>
      <c r="M52" s="2">
        <f>IF(C52="Hiwi (student assistant)",HIWI_RATE,0)</f>
        <v/>
      </c>
      <c r="O52" s="2">
        <f>IFERROR(L52*M52,0)</f>
        <v/>
      </c>
      <c r="P52" s="2">
        <f>H52+K52+O52</f>
        <v/>
      </c>
    </row>
    <row r="53">
      <c r="H53" s="2">
        <f>IF(C53="Student (unpaid)",0,IFERROR(F53*PER_DIEM + G53*PER_DIEM,0))</f>
        <v/>
      </c>
      <c r="J53" s="2">
        <f>OVERNIGHT_DEFAULT</f>
        <v/>
      </c>
      <c r="K53" s="2">
        <f>IFERROR(I53*J53,0)</f>
        <v/>
      </c>
      <c r="L53">
        <f>IFERROR(SUMIFS('Hours Log'!$F$2:$F$1000,'Hours Log'!$B$2:$B$1000,A53,'Hours Log'!$C$2:$C$1000,B53),0)</f>
        <v/>
      </c>
      <c r="M53" s="2">
        <f>IF(C53="Hiwi (student assistant)",HIWI_RATE,0)</f>
        <v/>
      </c>
      <c r="O53" s="2">
        <f>IFERROR(L53*M53,0)</f>
        <v/>
      </c>
      <c r="P53" s="2">
        <f>H53+K53+O53</f>
        <v/>
      </c>
    </row>
    <row r="54">
      <c r="H54" s="2">
        <f>IF(C54="Student (unpaid)",0,IFERROR(F54*PER_DIEM + G54*PER_DIEM,0))</f>
        <v/>
      </c>
      <c r="J54" s="2">
        <f>OVERNIGHT_DEFAULT</f>
        <v/>
      </c>
      <c r="K54" s="2">
        <f>IFERROR(I54*J54,0)</f>
        <v/>
      </c>
      <c r="L54">
        <f>IFERROR(SUMIFS('Hours Log'!$F$2:$F$1000,'Hours Log'!$B$2:$B$1000,A54,'Hours Log'!$C$2:$C$1000,B54),0)</f>
        <v/>
      </c>
      <c r="M54" s="2">
        <f>IF(C54="Hiwi (student assistant)",HIWI_RATE,0)</f>
        <v/>
      </c>
      <c r="O54" s="2">
        <f>IFERROR(L54*M54,0)</f>
        <v/>
      </c>
      <c r="P54" s="2">
        <f>H54+K54+O54</f>
        <v/>
      </c>
    </row>
    <row r="55">
      <c r="H55" s="2">
        <f>IF(C55="Student (unpaid)",0,IFERROR(F55*PER_DIEM + G55*PER_DIEM,0))</f>
        <v/>
      </c>
      <c r="J55" s="2">
        <f>OVERNIGHT_DEFAULT</f>
        <v/>
      </c>
      <c r="K55" s="2">
        <f>IFERROR(I55*J55,0)</f>
        <v/>
      </c>
      <c r="L55">
        <f>IFERROR(SUMIFS('Hours Log'!$F$2:$F$1000,'Hours Log'!$B$2:$B$1000,A55,'Hours Log'!$C$2:$C$1000,B55),0)</f>
        <v/>
      </c>
      <c r="M55" s="2">
        <f>IF(C55="Hiwi (student assistant)",HIWI_RATE,0)</f>
        <v/>
      </c>
      <c r="O55" s="2">
        <f>IFERROR(L55*M55,0)</f>
        <v/>
      </c>
      <c r="P55" s="2">
        <f>H55+K55+O55</f>
        <v/>
      </c>
    </row>
    <row r="56">
      <c r="H56" s="2">
        <f>IF(C56="Student (unpaid)",0,IFERROR(F56*PER_DIEM + G56*PER_DIEM,0))</f>
        <v/>
      </c>
      <c r="J56" s="2">
        <f>OVERNIGHT_DEFAULT</f>
        <v/>
      </c>
      <c r="K56" s="2">
        <f>IFERROR(I56*J56,0)</f>
        <v/>
      </c>
      <c r="L56">
        <f>IFERROR(SUMIFS('Hours Log'!$F$2:$F$1000,'Hours Log'!$B$2:$B$1000,A56,'Hours Log'!$C$2:$C$1000,B56),0)</f>
        <v/>
      </c>
      <c r="M56" s="2">
        <f>IF(C56="Hiwi (student assistant)",HIWI_RATE,0)</f>
        <v/>
      </c>
      <c r="O56" s="2">
        <f>IFERROR(L56*M56,0)</f>
        <v/>
      </c>
      <c r="P56" s="2">
        <f>H56+K56+O56</f>
        <v/>
      </c>
    </row>
    <row r="57">
      <c r="H57" s="2">
        <f>IF(C57="Student (unpaid)",0,IFERROR(F57*PER_DIEM + G57*PER_DIEM,0))</f>
        <v/>
      </c>
      <c r="J57" s="2">
        <f>OVERNIGHT_DEFAULT</f>
        <v/>
      </c>
      <c r="K57" s="2">
        <f>IFERROR(I57*J57,0)</f>
        <v/>
      </c>
      <c r="L57">
        <f>IFERROR(SUMIFS('Hours Log'!$F$2:$F$1000,'Hours Log'!$B$2:$B$1000,A57,'Hours Log'!$C$2:$C$1000,B57),0)</f>
        <v/>
      </c>
      <c r="M57" s="2">
        <f>IF(C57="Hiwi (student assistant)",HIWI_RATE,0)</f>
        <v/>
      </c>
      <c r="O57" s="2">
        <f>IFERROR(L57*M57,0)</f>
        <v/>
      </c>
      <c r="P57" s="2">
        <f>H57+K57+O57</f>
        <v/>
      </c>
    </row>
    <row r="58">
      <c r="H58" s="2">
        <f>IF(C58="Student (unpaid)",0,IFERROR(F58*PER_DIEM + G58*PER_DIEM,0))</f>
        <v/>
      </c>
      <c r="J58" s="2">
        <f>OVERNIGHT_DEFAULT</f>
        <v/>
      </c>
      <c r="K58" s="2">
        <f>IFERROR(I58*J58,0)</f>
        <v/>
      </c>
      <c r="L58">
        <f>IFERROR(SUMIFS('Hours Log'!$F$2:$F$1000,'Hours Log'!$B$2:$B$1000,A58,'Hours Log'!$C$2:$C$1000,B58),0)</f>
        <v/>
      </c>
      <c r="M58" s="2">
        <f>IF(C58="Hiwi (student assistant)",HIWI_RATE,0)</f>
        <v/>
      </c>
      <c r="O58" s="2">
        <f>IFERROR(L58*M58,0)</f>
        <v/>
      </c>
      <c r="P58" s="2">
        <f>H58+K58+O58</f>
        <v/>
      </c>
    </row>
    <row r="59">
      <c r="H59" s="2">
        <f>IF(C59="Student (unpaid)",0,IFERROR(F59*PER_DIEM + G59*PER_DIEM,0))</f>
        <v/>
      </c>
      <c r="J59" s="2">
        <f>OVERNIGHT_DEFAULT</f>
        <v/>
      </c>
      <c r="K59" s="2">
        <f>IFERROR(I59*J59,0)</f>
        <v/>
      </c>
      <c r="L59">
        <f>IFERROR(SUMIFS('Hours Log'!$F$2:$F$1000,'Hours Log'!$B$2:$B$1000,A59,'Hours Log'!$C$2:$C$1000,B59),0)</f>
        <v/>
      </c>
      <c r="M59" s="2">
        <f>IF(C59="Hiwi (student assistant)",HIWI_RATE,0)</f>
        <v/>
      </c>
      <c r="O59" s="2">
        <f>IFERROR(L59*M59,0)</f>
        <v/>
      </c>
      <c r="P59" s="2">
        <f>H59+K59+O59</f>
        <v/>
      </c>
    </row>
    <row r="60">
      <c r="H60" s="2">
        <f>IF(C60="Student (unpaid)",0,IFERROR(F60*PER_DIEM + G60*PER_DIEM,0))</f>
        <v/>
      </c>
      <c r="J60" s="2">
        <f>OVERNIGHT_DEFAULT</f>
        <v/>
      </c>
      <c r="K60" s="2">
        <f>IFERROR(I60*J60,0)</f>
        <v/>
      </c>
      <c r="L60">
        <f>IFERROR(SUMIFS('Hours Log'!$F$2:$F$1000,'Hours Log'!$B$2:$B$1000,A60,'Hours Log'!$C$2:$C$1000,B60),0)</f>
        <v/>
      </c>
      <c r="M60" s="2">
        <f>IF(C60="Hiwi (student assistant)",HIWI_RATE,0)</f>
        <v/>
      </c>
      <c r="O60" s="2">
        <f>IFERROR(L60*M60,0)</f>
        <v/>
      </c>
      <c r="P60" s="2">
        <f>H60+K60+O60</f>
        <v/>
      </c>
    </row>
    <row r="61">
      <c r="H61" s="2">
        <f>IF(C61="Student (unpaid)",0,IFERROR(F61*PER_DIEM + G61*PER_DIEM,0))</f>
        <v/>
      </c>
      <c r="J61" s="2">
        <f>OVERNIGHT_DEFAULT</f>
        <v/>
      </c>
      <c r="K61" s="2">
        <f>IFERROR(I61*J61,0)</f>
        <v/>
      </c>
      <c r="L61">
        <f>IFERROR(SUMIFS('Hours Log'!$F$2:$F$1000,'Hours Log'!$B$2:$B$1000,A61,'Hours Log'!$C$2:$C$1000,B61),0)</f>
        <v/>
      </c>
      <c r="M61" s="2">
        <f>IF(C61="Hiwi (student assistant)",HIWI_RATE,0)</f>
        <v/>
      </c>
      <c r="O61" s="2">
        <f>IFERROR(L61*M61,0)</f>
        <v/>
      </c>
      <c r="P61" s="2">
        <f>H61+K61+O61</f>
        <v/>
      </c>
    </row>
    <row r="62">
      <c r="H62" s="2">
        <f>IF(C62="Student (unpaid)",0,IFERROR(F62*PER_DIEM + G62*PER_DIEM,0))</f>
        <v/>
      </c>
      <c r="J62" s="2">
        <f>OVERNIGHT_DEFAULT</f>
        <v/>
      </c>
      <c r="K62" s="2">
        <f>IFERROR(I62*J62,0)</f>
        <v/>
      </c>
      <c r="L62">
        <f>IFERROR(SUMIFS('Hours Log'!$F$2:$F$1000,'Hours Log'!$B$2:$B$1000,A62,'Hours Log'!$C$2:$C$1000,B62),0)</f>
        <v/>
      </c>
      <c r="M62" s="2">
        <f>IF(C62="Hiwi (student assistant)",HIWI_RATE,0)</f>
        <v/>
      </c>
      <c r="O62" s="2">
        <f>IFERROR(L62*M62,0)</f>
        <v/>
      </c>
      <c r="P62" s="2">
        <f>H62+K62+O62</f>
        <v/>
      </c>
    </row>
    <row r="63">
      <c r="H63" s="2">
        <f>IF(C63="Student (unpaid)",0,IFERROR(F63*PER_DIEM + G63*PER_DIEM,0))</f>
        <v/>
      </c>
      <c r="J63" s="2">
        <f>OVERNIGHT_DEFAULT</f>
        <v/>
      </c>
      <c r="K63" s="2">
        <f>IFERROR(I63*J63,0)</f>
        <v/>
      </c>
      <c r="L63">
        <f>IFERROR(SUMIFS('Hours Log'!$F$2:$F$1000,'Hours Log'!$B$2:$B$1000,A63,'Hours Log'!$C$2:$C$1000,B63),0)</f>
        <v/>
      </c>
      <c r="M63" s="2">
        <f>IF(C63="Hiwi (student assistant)",HIWI_RATE,0)</f>
        <v/>
      </c>
      <c r="O63" s="2">
        <f>IFERROR(L63*M63,0)</f>
        <v/>
      </c>
      <c r="P63" s="2">
        <f>H63+K63+O63</f>
        <v/>
      </c>
    </row>
    <row r="64">
      <c r="H64" s="2">
        <f>IF(C64="Student (unpaid)",0,IFERROR(F64*PER_DIEM + G64*PER_DIEM,0))</f>
        <v/>
      </c>
      <c r="J64" s="2">
        <f>OVERNIGHT_DEFAULT</f>
        <v/>
      </c>
      <c r="K64" s="2">
        <f>IFERROR(I64*J64,0)</f>
        <v/>
      </c>
      <c r="L64">
        <f>IFERROR(SUMIFS('Hours Log'!$F$2:$F$1000,'Hours Log'!$B$2:$B$1000,A64,'Hours Log'!$C$2:$C$1000,B64),0)</f>
        <v/>
      </c>
      <c r="M64" s="2">
        <f>IF(C64="Hiwi (student assistant)",HIWI_RATE,0)</f>
        <v/>
      </c>
      <c r="O64" s="2">
        <f>IFERROR(L64*M64,0)</f>
        <v/>
      </c>
      <c r="P64" s="2">
        <f>H64+K64+O64</f>
        <v/>
      </c>
    </row>
    <row r="65">
      <c r="H65" s="2">
        <f>IF(C65="Student (unpaid)",0,IFERROR(F65*PER_DIEM + G65*PER_DIEM,0))</f>
        <v/>
      </c>
      <c r="J65" s="2">
        <f>OVERNIGHT_DEFAULT</f>
        <v/>
      </c>
      <c r="K65" s="2">
        <f>IFERROR(I65*J65,0)</f>
        <v/>
      </c>
      <c r="L65">
        <f>IFERROR(SUMIFS('Hours Log'!$F$2:$F$1000,'Hours Log'!$B$2:$B$1000,A65,'Hours Log'!$C$2:$C$1000,B65),0)</f>
        <v/>
      </c>
      <c r="M65" s="2">
        <f>IF(C65="Hiwi (student assistant)",HIWI_RATE,0)</f>
        <v/>
      </c>
      <c r="O65" s="2">
        <f>IFERROR(L65*M65,0)</f>
        <v/>
      </c>
      <c r="P65" s="2">
        <f>H65+K65+O65</f>
        <v/>
      </c>
    </row>
    <row r="66">
      <c r="H66" s="2">
        <f>IF(C66="Student (unpaid)",0,IFERROR(F66*PER_DIEM + G66*PER_DIEM,0))</f>
        <v/>
      </c>
      <c r="J66" s="2">
        <f>OVERNIGHT_DEFAULT</f>
        <v/>
      </c>
      <c r="K66" s="2">
        <f>IFERROR(I66*J66,0)</f>
        <v/>
      </c>
      <c r="L66">
        <f>IFERROR(SUMIFS('Hours Log'!$F$2:$F$1000,'Hours Log'!$B$2:$B$1000,A66,'Hours Log'!$C$2:$C$1000,B66),0)</f>
        <v/>
      </c>
      <c r="M66" s="2">
        <f>IF(C66="Hiwi (student assistant)",HIWI_RATE,0)</f>
        <v/>
      </c>
      <c r="O66" s="2">
        <f>IFERROR(L66*M66,0)</f>
        <v/>
      </c>
      <c r="P66" s="2">
        <f>H66+K66+O66</f>
        <v/>
      </c>
    </row>
    <row r="67">
      <c r="H67" s="2">
        <f>IF(C67="Student (unpaid)",0,IFERROR(F67*PER_DIEM + G67*PER_DIEM,0))</f>
        <v/>
      </c>
      <c r="J67" s="2">
        <f>OVERNIGHT_DEFAULT</f>
        <v/>
      </c>
      <c r="K67" s="2">
        <f>IFERROR(I67*J67,0)</f>
        <v/>
      </c>
      <c r="L67">
        <f>IFERROR(SUMIFS('Hours Log'!$F$2:$F$1000,'Hours Log'!$B$2:$B$1000,A67,'Hours Log'!$C$2:$C$1000,B67),0)</f>
        <v/>
      </c>
      <c r="M67" s="2">
        <f>IF(C67="Hiwi (student assistant)",HIWI_RATE,0)</f>
        <v/>
      </c>
      <c r="O67" s="2">
        <f>IFERROR(L67*M67,0)</f>
        <v/>
      </c>
      <c r="P67" s="2">
        <f>H67+K67+O67</f>
        <v/>
      </c>
    </row>
    <row r="68">
      <c r="H68" s="2">
        <f>IF(C68="Student (unpaid)",0,IFERROR(F68*PER_DIEM + G68*PER_DIEM,0))</f>
        <v/>
      </c>
      <c r="J68" s="2">
        <f>OVERNIGHT_DEFAULT</f>
        <v/>
      </c>
      <c r="K68" s="2">
        <f>IFERROR(I68*J68,0)</f>
        <v/>
      </c>
      <c r="L68">
        <f>IFERROR(SUMIFS('Hours Log'!$F$2:$F$1000,'Hours Log'!$B$2:$B$1000,A68,'Hours Log'!$C$2:$C$1000,B68),0)</f>
        <v/>
      </c>
      <c r="M68" s="2">
        <f>IF(C68="Hiwi (student assistant)",HIWI_RATE,0)</f>
        <v/>
      </c>
      <c r="O68" s="2">
        <f>IFERROR(L68*M68,0)</f>
        <v/>
      </c>
      <c r="P68" s="2">
        <f>H68+K68+O68</f>
        <v/>
      </c>
    </row>
    <row r="69">
      <c r="H69" s="2">
        <f>IF(C69="Student (unpaid)",0,IFERROR(F69*PER_DIEM + G69*PER_DIEM,0))</f>
        <v/>
      </c>
      <c r="J69" s="2">
        <f>OVERNIGHT_DEFAULT</f>
        <v/>
      </c>
      <c r="K69" s="2">
        <f>IFERROR(I69*J69,0)</f>
        <v/>
      </c>
      <c r="L69">
        <f>IFERROR(SUMIFS('Hours Log'!$F$2:$F$1000,'Hours Log'!$B$2:$B$1000,A69,'Hours Log'!$C$2:$C$1000,B69),0)</f>
        <v/>
      </c>
      <c r="M69" s="2">
        <f>IF(C69="Hiwi (student assistant)",HIWI_RATE,0)</f>
        <v/>
      </c>
      <c r="O69" s="2">
        <f>IFERROR(L69*M69,0)</f>
        <v/>
      </c>
      <c r="P69" s="2">
        <f>H69+K69+O69</f>
        <v/>
      </c>
    </row>
    <row r="70">
      <c r="H70" s="2">
        <f>IF(C70="Student (unpaid)",0,IFERROR(F70*PER_DIEM + G70*PER_DIEM,0))</f>
        <v/>
      </c>
      <c r="J70" s="2">
        <f>OVERNIGHT_DEFAULT</f>
        <v/>
      </c>
      <c r="K70" s="2">
        <f>IFERROR(I70*J70,0)</f>
        <v/>
      </c>
      <c r="L70">
        <f>IFERROR(SUMIFS('Hours Log'!$F$2:$F$1000,'Hours Log'!$B$2:$B$1000,A70,'Hours Log'!$C$2:$C$1000,B70),0)</f>
        <v/>
      </c>
      <c r="M70" s="2">
        <f>IF(C70="Hiwi (student assistant)",HIWI_RATE,0)</f>
        <v/>
      </c>
      <c r="O70" s="2">
        <f>IFERROR(L70*M70,0)</f>
        <v/>
      </c>
      <c r="P70" s="2">
        <f>H70+K70+O70</f>
        <v/>
      </c>
    </row>
    <row r="71">
      <c r="H71" s="2">
        <f>IF(C71="Student (unpaid)",0,IFERROR(F71*PER_DIEM + G71*PER_DIEM,0))</f>
        <v/>
      </c>
      <c r="J71" s="2">
        <f>OVERNIGHT_DEFAULT</f>
        <v/>
      </c>
      <c r="K71" s="2">
        <f>IFERROR(I71*J71,0)</f>
        <v/>
      </c>
      <c r="L71">
        <f>IFERROR(SUMIFS('Hours Log'!$F$2:$F$1000,'Hours Log'!$B$2:$B$1000,A71,'Hours Log'!$C$2:$C$1000,B71),0)</f>
        <v/>
      </c>
      <c r="M71" s="2">
        <f>IF(C71="Hiwi (student assistant)",HIWI_RATE,0)</f>
        <v/>
      </c>
      <c r="O71" s="2">
        <f>IFERROR(L71*M71,0)</f>
        <v/>
      </c>
      <c r="P71" s="2">
        <f>H71+K71+O71</f>
        <v/>
      </c>
    </row>
    <row r="72">
      <c r="H72" s="2">
        <f>IF(C72="Student (unpaid)",0,IFERROR(F72*PER_DIEM + G72*PER_DIEM,0))</f>
        <v/>
      </c>
      <c r="J72" s="2">
        <f>OVERNIGHT_DEFAULT</f>
        <v/>
      </c>
      <c r="K72" s="2">
        <f>IFERROR(I72*J72,0)</f>
        <v/>
      </c>
      <c r="L72">
        <f>IFERROR(SUMIFS('Hours Log'!$F$2:$F$1000,'Hours Log'!$B$2:$B$1000,A72,'Hours Log'!$C$2:$C$1000,B72),0)</f>
        <v/>
      </c>
      <c r="M72" s="2">
        <f>IF(C72="Hiwi (student assistant)",HIWI_RATE,0)</f>
        <v/>
      </c>
      <c r="O72" s="2">
        <f>IFERROR(L72*M72,0)</f>
        <v/>
      </c>
      <c r="P72" s="2">
        <f>H72+K72+O72</f>
        <v/>
      </c>
    </row>
    <row r="73">
      <c r="H73" s="2">
        <f>IF(C73="Student (unpaid)",0,IFERROR(F73*PER_DIEM + G73*PER_DIEM,0))</f>
        <v/>
      </c>
      <c r="J73" s="2">
        <f>OVERNIGHT_DEFAULT</f>
        <v/>
      </c>
      <c r="K73" s="2">
        <f>IFERROR(I73*J73,0)</f>
        <v/>
      </c>
      <c r="L73">
        <f>IFERROR(SUMIFS('Hours Log'!$F$2:$F$1000,'Hours Log'!$B$2:$B$1000,A73,'Hours Log'!$C$2:$C$1000,B73),0)</f>
        <v/>
      </c>
      <c r="M73" s="2">
        <f>IF(C73="Hiwi (student assistant)",HIWI_RATE,0)</f>
        <v/>
      </c>
      <c r="O73" s="2">
        <f>IFERROR(L73*M73,0)</f>
        <v/>
      </c>
      <c r="P73" s="2">
        <f>H73+K73+O73</f>
        <v/>
      </c>
    </row>
    <row r="74">
      <c r="H74" s="2">
        <f>IF(C74="Student (unpaid)",0,IFERROR(F74*PER_DIEM + G74*PER_DIEM,0))</f>
        <v/>
      </c>
      <c r="J74" s="2">
        <f>OVERNIGHT_DEFAULT</f>
        <v/>
      </c>
      <c r="K74" s="2">
        <f>IFERROR(I74*J74,0)</f>
        <v/>
      </c>
      <c r="L74">
        <f>IFERROR(SUMIFS('Hours Log'!$F$2:$F$1000,'Hours Log'!$B$2:$B$1000,A74,'Hours Log'!$C$2:$C$1000,B74),0)</f>
        <v/>
      </c>
      <c r="M74" s="2">
        <f>IF(C74="Hiwi (student assistant)",HIWI_RATE,0)</f>
        <v/>
      </c>
      <c r="O74" s="2">
        <f>IFERROR(L74*M74,0)</f>
        <v/>
      </c>
      <c r="P74" s="2">
        <f>H74+K74+O74</f>
        <v/>
      </c>
    </row>
    <row r="75">
      <c r="H75" s="2">
        <f>IF(C75="Student (unpaid)",0,IFERROR(F75*PER_DIEM + G75*PER_DIEM,0))</f>
        <v/>
      </c>
      <c r="J75" s="2">
        <f>OVERNIGHT_DEFAULT</f>
        <v/>
      </c>
      <c r="K75" s="2">
        <f>IFERROR(I75*J75,0)</f>
        <v/>
      </c>
      <c r="L75">
        <f>IFERROR(SUMIFS('Hours Log'!$F$2:$F$1000,'Hours Log'!$B$2:$B$1000,A75,'Hours Log'!$C$2:$C$1000,B75),0)</f>
        <v/>
      </c>
      <c r="M75" s="2">
        <f>IF(C75="Hiwi (student assistant)",HIWI_RATE,0)</f>
        <v/>
      </c>
      <c r="O75" s="2">
        <f>IFERROR(L75*M75,0)</f>
        <v/>
      </c>
      <c r="P75" s="2">
        <f>H75+K75+O75</f>
        <v/>
      </c>
    </row>
    <row r="76">
      <c r="H76" s="2">
        <f>IF(C76="Student (unpaid)",0,IFERROR(F76*PER_DIEM + G76*PER_DIEM,0))</f>
        <v/>
      </c>
      <c r="J76" s="2">
        <f>OVERNIGHT_DEFAULT</f>
        <v/>
      </c>
      <c r="K76" s="2">
        <f>IFERROR(I76*J76,0)</f>
        <v/>
      </c>
      <c r="L76">
        <f>IFERROR(SUMIFS('Hours Log'!$F$2:$F$1000,'Hours Log'!$B$2:$B$1000,A76,'Hours Log'!$C$2:$C$1000,B76),0)</f>
        <v/>
      </c>
      <c r="M76" s="2">
        <f>IF(C76="Hiwi (student assistant)",HIWI_RATE,0)</f>
        <v/>
      </c>
      <c r="O76" s="2">
        <f>IFERROR(L76*M76,0)</f>
        <v/>
      </c>
      <c r="P76" s="2">
        <f>H76+K76+O76</f>
        <v/>
      </c>
    </row>
    <row r="77">
      <c r="H77" s="2">
        <f>IF(C77="Student (unpaid)",0,IFERROR(F77*PER_DIEM + G77*PER_DIEM,0))</f>
        <v/>
      </c>
      <c r="J77" s="2">
        <f>OVERNIGHT_DEFAULT</f>
        <v/>
      </c>
      <c r="K77" s="2">
        <f>IFERROR(I77*J77,0)</f>
        <v/>
      </c>
      <c r="L77">
        <f>IFERROR(SUMIFS('Hours Log'!$F$2:$F$1000,'Hours Log'!$B$2:$B$1000,A77,'Hours Log'!$C$2:$C$1000,B77),0)</f>
        <v/>
      </c>
      <c r="M77" s="2">
        <f>IF(C77="Hiwi (student assistant)",HIWI_RATE,0)</f>
        <v/>
      </c>
      <c r="O77" s="2">
        <f>IFERROR(L77*M77,0)</f>
        <v/>
      </c>
      <c r="P77" s="2">
        <f>H77+K77+O77</f>
        <v/>
      </c>
    </row>
    <row r="78">
      <c r="H78" s="2">
        <f>IF(C78="Student (unpaid)",0,IFERROR(F78*PER_DIEM + G78*PER_DIEM,0))</f>
        <v/>
      </c>
      <c r="J78" s="2">
        <f>OVERNIGHT_DEFAULT</f>
        <v/>
      </c>
      <c r="K78" s="2">
        <f>IFERROR(I78*J78,0)</f>
        <v/>
      </c>
      <c r="L78">
        <f>IFERROR(SUMIFS('Hours Log'!$F$2:$F$1000,'Hours Log'!$B$2:$B$1000,A78,'Hours Log'!$C$2:$C$1000,B78),0)</f>
        <v/>
      </c>
      <c r="M78" s="2">
        <f>IF(C78="Hiwi (student assistant)",HIWI_RATE,0)</f>
        <v/>
      </c>
      <c r="O78" s="2">
        <f>IFERROR(L78*M78,0)</f>
        <v/>
      </c>
      <c r="P78" s="2">
        <f>H78+K78+O78</f>
        <v/>
      </c>
    </row>
    <row r="79">
      <c r="H79" s="2">
        <f>IF(C79="Student (unpaid)",0,IFERROR(F79*PER_DIEM + G79*PER_DIEM,0))</f>
        <v/>
      </c>
      <c r="J79" s="2">
        <f>OVERNIGHT_DEFAULT</f>
        <v/>
      </c>
      <c r="K79" s="2">
        <f>IFERROR(I79*J79,0)</f>
        <v/>
      </c>
      <c r="L79">
        <f>IFERROR(SUMIFS('Hours Log'!$F$2:$F$1000,'Hours Log'!$B$2:$B$1000,A79,'Hours Log'!$C$2:$C$1000,B79),0)</f>
        <v/>
      </c>
      <c r="M79" s="2">
        <f>IF(C79="Hiwi (student assistant)",HIWI_RATE,0)</f>
        <v/>
      </c>
      <c r="O79" s="2">
        <f>IFERROR(L79*M79,0)</f>
        <v/>
      </c>
      <c r="P79" s="2">
        <f>H79+K79+O79</f>
        <v/>
      </c>
    </row>
    <row r="80">
      <c r="H80" s="2">
        <f>IF(C80="Student (unpaid)",0,IFERROR(F80*PER_DIEM + G80*PER_DIEM,0))</f>
        <v/>
      </c>
      <c r="J80" s="2">
        <f>OVERNIGHT_DEFAULT</f>
        <v/>
      </c>
      <c r="K80" s="2">
        <f>IFERROR(I80*J80,0)</f>
        <v/>
      </c>
      <c r="L80">
        <f>IFERROR(SUMIFS('Hours Log'!$F$2:$F$1000,'Hours Log'!$B$2:$B$1000,A80,'Hours Log'!$C$2:$C$1000,B80),0)</f>
        <v/>
      </c>
      <c r="M80" s="2">
        <f>IF(C80="Hiwi (student assistant)",HIWI_RATE,0)</f>
        <v/>
      </c>
      <c r="O80" s="2">
        <f>IFERROR(L80*M80,0)</f>
        <v/>
      </c>
      <c r="P80" s="2">
        <f>H80+K80+O80</f>
        <v/>
      </c>
    </row>
    <row r="81">
      <c r="H81" s="2">
        <f>IF(C81="Student (unpaid)",0,IFERROR(F81*PER_DIEM + G81*PER_DIEM,0))</f>
        <v/>
      </c>
      <c r="J81" s="2">
        <f>OVERNIGHT_DEFAULT</f>
        <v/>
      </c>
      <c r="K81" s="2">
        <f>IFERROR(I81*J81,0)</f>
        <v/>
      </c>
      <c r="L81">
        <f>IFERROR(SUMIFS('Hours Log'!$F$2:$F$1000,'Hours Log'!$B$2:$B$1000,A81,'Hours Log'!$C$2:$C$1000,B81),0)</f>
        <v/>
      </c>
      <c r="M81" s="2">
        <f>IF(C81="Hiwi (student assistant)",HIWI_RATE,0)</f>
        <v/>
      </c>
      <c r="O81" s="2">
        <f>IFERROR(L81*M81,0)</f>
        <v/>
      </c>
      <c r="P81" s="2">
        <f>H81+K81+O81</f>
        <v/>
      </c>
    </row>
    <row r="82">
      <c r="H82" s="2">
        <f>IF(C82="Student (unpaid)",0,IFERROR(F82*PER_DIEM + G82*PER_DIEM,0))</f>
        <v/>
      </c>
      <c r="J82" s="2">
        <f>OVERNIGHT_DEFAULT</f>
        <v/>
      </c>
      <c r="K82" s="2">
        <f>IFERROR(I82*J82,0)</f>
        <v/>
      </c>
      <c r="L82">
        <f>IFERROR(SUMIFS('Hours Log'!$F$2:$F$1000,'Hours Log'!$B$2:$B$1000,A82,'Hours Log'!$C$2:$C$1000,B82),0)</f>
        <v/>
      </c>
      <c r="M82" s="2">
        <f>IF(C82="Hiwi (student assistant)",HIWI_RATE,0)</f>
        <v/>
      </c>
      <c r="O82" s="2">
        <f>IFERROR(L82*M82,0)</f>
        <v/>
      </c>
      <c r="P82" s="2">
        <f>H82+K82+O82</f>
        <v/>
      </c>
    </row>
    <row r="83">
      <c r="H83" s="2">
        <f>IF(C83="Student (unpaid)",0,IFERROR(F83*PER_DIEM + G83*PER_DIEM,0))</f>
        <v/>
      </c>
      <c r="J83" s="2">
        <f>OVERNIGHT_DEFAULT</f>
        <v/>
      </c>
      <c r="K83" s="2">
        <f>IFERROR(I83*J83,0)</f>
        <v/>
      </c>
      <c r="L83">
        <f>IFERROR(SUMIFS('Hours Log'!$F$2:$F$1000,'Hours Log'!$B$2:$B$1000,A83,'Hours Log'!$C$2:$C$1000,B83),0)</f>
        <v/>
      </c>
      <c r="M83" s="2">
        <f>IF(C83="Hiwi (student assistant)",HIWI_RATE,0)</f>
        <v/>
      </c>
      <c r="O83" s="2">
        <f>IFERROR(L83*M83,0)</f>
        <v/>
      </c>
      <c r="P83" s="2">
        <f>H83+K83+O83</f>
        <v/>
      </c>
    </row>
    <row r="84">
      <c r="H84" s="2">
        <f>IF(C84="Student (unpaid)",0,IFERROR(F84*PER_DIEM + G84*PER_DIEM,0))</f>
        <v/>
      </c>
      <c r="J84" s="2">
        <f>OVERNIGHT_DEFAULT</f>
        <v/>
      </c>
      <c r="K84" s="2">
        <f>IFERROR(I84*J84,0)</f>
        <v/>
      </c>
      <c r="L84">
        <f>IFERROR(SUMIFS('Hours Log'!$F$2:$F$1000,'Hours Log'!$B$2:$B$1000,A84,'Hours Log'!$C$2:$C$1000,B84),0)</f>
        <v/>
      </c>
      <c r="M84" s="2">
        <f>IF(C84="Hiwi (student assistant)",HIWI_RATE,0)</f>
        <v/>
      </c>
      <c r="O84" s="2">
        <f>IFERROR(L84*M84,0)</f>
        <v/>
      </c>
      <c r="P84" s="2">
        <f>H84+K84+O84</f>
        <v/>
      </c>
    </row>
    <row r="85">
      <c r="H85" s="2">
        <f>IF(C85="Student (unpaid)",0,IFERROR(F85*PER_DIEM + G85*PER_DIEM,0))</f>
        <v/>
      </c>
      <c r="J85" s="2">
        <f>OVERNIGHT_DEFAULT</f>
        <v/>
      </c>
      <c r="K85" s="2">
        <f>IFERROR(I85*J85,0)</f>
        <v/>
      </c>
      <c r="L85">
        <f>IFERROR(SUMIFS('Hours Log'!$F$2:$F$1000,'Hours Log'!$B$2:$B$1000,A85,'Hours Log'!$C$2:$C$1000,B85),0)</f>
        <v/>
      </c>
      <c r="M85" s="2">
        <f>IF(C85="Hiwi (student assistant)",HIWI_RATE,0)</f>
        <v/>
      </c>
      <c r="O85" s="2">
        <f>IFERROR(L85*M85,0)</f>
        <v/>
      </c>
      <c r="P85" s="2">
        <f>H85+K85+O85</f>
        <v/>
      </c>
    </row>
    <row r="86">
      <c r="H86" s="2">
        <f>IF(C86="Student (unpaid)",0,IFERROR(F86*PER_DIEM + G86*PER_DIEM,0))</f>
        <v/>
      </c>
      <c r="J86" s="2">
        <f>OVERNIGHT_DEFAULT</f>
        <v/>
      </c>
      <c r="K86" s="2">
        <f>IFERROR(I86*J86,0)</f>
        <v/>
      </c>
      <c r="L86">
        <f>IFERROR(SUMIFS('Hours Log'!$F$2:$F$1000,'Hours Log'!$B$2:$B$1000,A86,'Hours Log'!$C$2:$C$1000,B86),0)</f>
        <v/>
      </c>
      <c r="M86" s="2">
        <f>IF(C86="Hiwi (student assistant)",HIWI_RATE,0)</f>
        <v/>
      </c>
      <c r="O86" s="2">
        <f>IFERROR(L86*M86,0)</f>
        <v/>
      </c>
      <c r="P86" s="2">
        <f>H86+K86+O86</f>
        <v/>
      </c>
    </row>
    <row r="87">
      <c r="H87" s="2">
        <f>IF(C87="Student (unpaid)",0,IFERROR(F87*PER_DIEM + G87*PER_DIEM,0))</f>
        <v/>
      </c>
      <c r="J87" s="2">
        <f>OVERNIGHT_DEFAULT</f>
        <v/>
      </c>
      <c r="K87" s="2">
        <f>IFERROR(I87*J87,0)</f>
        <v/>
      </c>
      <c r="L87">
        <f>IFERROR(SUMIFS('Hours Log'!$F$2:$F$1000,'Hours Log'!$B$2:$B$1000,A87,'Hours Log'!$C$2:$C$1000,B87),0)</f>
        <v/>
      </c>
      <c r="M87" s="2">
        <f>IF(C87="Hiwi (student assistant)",HIWI_RATE,0)</f>
        <v/>
      </c>
      <c r="O87" s="2">
        <f>IFERROR(L87*M87,0)</f>
        <v/>
      </c>
      <c r="P87" s="2">
        <f>H87+K87+O87</f>
        <v/>
      </c>
    </row>
    <row r="88">
      <c r="H88" s="2">
        <f>IF(C88="Student (unpaid)",0,IFERROR(F88*PER_DIEM + G88*PER_DIEM,0))</f>
        <v/>
      </c>
      <c r="J88" s="2">
        <f>OVERNIGHT_DEFAULT</f>
        <v/>
      </c>
      <c r="K88" s="2">
        <f>IFERROR(I88*J88,0)</f>
        <v/>
      </c>
      <c r="L88">
        <f>IFERROR(SUMIFS('Hours Log'!$F$2:$F$1000,'Hours Log'!$B$2:$B$1000,A88,'Hours Log'!$C$2:$C$1000,B88),0)</f>
        <v/>
      </c>
      <c r="M88" s="2">
        <f>IF(C88="Hiwi (student assistant)",HIWI_RATE,0)</f>
        <v/>
      </c>
      <c r="O88" s="2">
        <f>IFERROR(L88*M88,0)</f>
        <v/>
      </c>
      <c r="P88" s="2">
        <f>H88+K88+O88</f>
        <v/>
      </c>
    </row>
    <row r="89">
      <c r="H89" s="2">
        <f>IF(C89="Student (unpaid)",0,IFERROR(F89*PER_DIEM + G89*PER_DIEM,0))</f>
        <v/>
      </c>
      <c r="J89" s="2">
        <f>OVERNIGHT_DEFAULT</f>
        <v/>
      </c>
      <c r="K89" s="2">
        <f>IFERROR(I89*J89,0)</f>
        <v/>
      </c>
      <c r="L89">
        <f>IFERROR(SUMIFS('Hours Log'!$F$2:$F$1000,'Hours Log'!$B$2:$B$1000,A89,'Hours Log'!$C$2:$C$1000,B89),0)</f>
        <v/>
      </c>
      <c r="M89" s="2">
        <f>IF(C89="Hiwi (student assistant)",HIWI_RATE,0)</f>
        <v/>
      </c>
      <c r="O89" s="2">
        <f>IFERROR(L89*M89,0)</f>
        <v/>
      </c>
      <c r="P89" s="2">
        <f>H89+K89+O89</f>
        <v/>
      </c>
    </row>
    <row r="90">
      <c r="H90" s="2">
        <f>IF(C90="Student (unpaid)",0,IFERROR(F90*PER_DIEM + G90*PER_DIEM,0))</f>
        <v/>
      </c>
      <c r="J90" s="2">
        <f>OVERNIGHT_DEFAULT</f>
        <v/>
      </c>
      <c r="K90" s="2">
        <f>IFERROR(I90*J90,0)</f>
        <v/>
      </c>
      <c r="L90">
        <f>IFERROR(SUMIFS('Hours Log'!$F$2:$F$1000,'Hours Log'!$B$2:$B$1000,A90,'Hours Log'!$C$2:$C$1000,B90),0)</f>
        <v/>
      </c>
      <c r="M90" s="2">
        <f>IF(C90="Hiwi (student assistant)",HIWI_RATE,0)</f>
        <v/>
      </c>
      <c r="O90" s="2">
        <f>IFERROR(L90*M90,0)</f>
        <v/>
      </c>
      <c r="P90" s="2">
        <f>H90+K90+O90</f>
        <v/>
      </c>
    </row>
    <row r="91">
      <c r="H91" s="2">
        <f>IF(C91="Student (unpaid)",0,IFERROR(F91*PER_DIEM + G91*PER_DIEM,0))</f>
        <v/>
      </c>
      <c r="J91" s="2">
        <f>OVERNIGHT_DEFAULT</f>
        <v/>
      </c>
      <c r="K91" s="2">
        <f>IFERROR(I91*J91,0)</f>
        <v/>
      </c>
      <c r="L91">
        <f>IFERROR(SUMIFS('Hours Log'!$F$2:$F$1000,'Hours Log'!$B$2:$B$1000,A91,'Hours Log'!$C$2:$C$1000,B91),0)</f>
        <v/>
      </c>
      <c r="M91" s="2">
        <f>IF(C91="Hiwi (student assistant)",HIWI_RATE,0)</f>
        <v/>
      </c>
      <c r="O91" s="2">
        <f>IFERROR(L91*M91,0)</f>
        <v/>
      </c>
      <c r="P91" s="2">
        <f>H91+K91+O91</f>
        <v/>
      </c>
    </row>
    <row r="92">
      <c r="H92" s="2">
        <f>IF(C92="Student (unpaid)",0,IFERROR(F92*PER_DIEM + G92*PER_DIEM,0))</f>
        <v/>
      </c>
      <c r="J92" s="2">
        <f>OVERNIGHT_DEFAULT</f>
        <v/>
      </c>
      <c r="K92" s="2">
        <f>IFERROR(I92*J92,0)</f>
        <v/>
      </c>
      <c r="L92">
        <f>IFERROR(SUMIFS('Hours Log'!$F$2:$F$1000,'Hours Log'!$B$2:$B$1000,A92,'Hours Log'!$C$2:$C$1000,B92),0)</f>
        <v/>
      </c>
      <c r="M92" s="2">
        <f>IF(C92="Hiwi (student assistant)",HIWI_RATE,0)</f>
        <v/>
      </c>
      <c r="O92" s="2">
        <f>IFERROR(L92*M92,0)</f>
        <v/>
      </c>
      <c r="P92" s="2">
        <f>H92+K92+O92</f>
        <v/>
      </c>
    </row>
    <row r="93">
      <c r="H93" s="2">
        <f>IF(C93="Student (unpaid)",0,IFERROR(F93*PER_DIEM + G93*PER_DIEM,0))</f>
        <v/>
      </c>
      <c r="J93" s="2">
        <f>OVERNIGHT_DEFAULT</f>
        <v/>
      </c>
      <c r="K93" s="2">
        <f>IFERROR(I93*J93,0)</f>
        <v/>
      </c>
      <c r="L93">
        <f>IFERROR(SUMIFS('Hours Log'!$F$2:$F$1000,'Hours Log'!$B$2:$B$1000,A93,'Hours Log'!$C$2:$C$1000,B93),0)</f>
        <v/>
      </c>
      <c r="M93" s="2">
        <f>IF(C93="Hiwi (student assistant)",HIWI_RATE,0)</f>
        <v/>
      </c>
      <c r="O93" s="2">
        <f>IFERROR(L93*M93,0)</f>
        <v/>
      </c>
      <c r="P93" s="2">
        <f>H93+K93+O93</f>
        <v/>
      </c>
    </row>
    <row r="94">
      <c r="H94" s="2">
        <f>IF(C94="Student (unpaid)",0,IFERROR(F94*PER_DIEM + G94*PER_DIEM,0))</f>
        <v/>
      </c>
      <c r="J94" s="2">
        <f>OVERNIGHT_DEFAULT</f>
        <v/>
      </c>
      <c r="K94" s="2">
        <f>IFERROR(I94*J94,0)</f>
        <v/>
      </c>
      <c r="L94">
        <f>IFERROR(SUMIFS('Hours Log'!$F$2:$F$1000,'Hours Log'!$B$2:$B$1000,A94,'Hours Log'!$C$2:$C$1000,B94),0)</f>
        <v/>
      </c>
      <c r="M94" s="2">
        <f>IF(C94="Hiwi (student assistant)",HIWI_RATE,0)</f>
        <v/>
      </c>
      <c r="O94" s="2">
        <f>IFERROR(L94*M94,0)</f>
        <v/>
      </c>
      <c r="P94" s="2">
        <f>H94+K94+O94</f>
        <v/>
      </c>
    </row>
    <row r="95">
      <c r="H95" s="2">
        <f>IF(C95="Student (unpaid)",0,IFERROR(F95*PER_DIEM + G95*PER_DIEM,0))</f>
        <v/>
      </c>
      <c r="J95" s="2">
        <f>OVERNIGHT_DEFAULT</f>
        <v/>
      </c>
      <c r="K95" s="2">
        <f>IFERROR(I95*J95,0)</f>
        <v/>
      </c>
      <c r="L95">
        <f>IFERROR(SUMIFS('Hours Log'!$F$2:$F$1000,'Hours Log'!$B$2:$B$1000,A95,'Hours Log'!$C$2:$C$1000,B95),0)</f>
        <v/>
      </c>
      <c r="M95" s="2">
        <f>IF(C95="Hiwi (student assistant)",HIWI_RATE,0)</f>
        <v/>
      </c>
      <c r="O95" s="2">
        <f>IFERROR(L95*M95,0)</f>
        <v/>
      </c>
      <c r="P95" s="2">
        <f>H95+K95+O95</f>
        <v/>
      </c>
    </row>
    <row r="96">
      <c r="H96" s="2">
        <f>IF(C96="Student (unpaid)",0,IFERROR(F96*PER_DIEM + G96*PER_DIEM,0))</f>
        <v/>
      </c>
      <c r="J96" s="2">
        <f>OVERNIGHT_DEFAULT</f>
        <v/>
      </c>
      <c r="K96" s="2">
        <f>IFERROR(I96*J96,0)</f>
        <v/>
      </c>
      <c r="L96">
        <f>IFERROR(SUMIFS('Hours Log'!$F$2:$F$1000,'Hours Log'!$B$2:$B$1000,A96,'Hours Log'!$C$2:$C$1000,B96),0)</f>
        <v/>
      </c>
      <c r="M96" s="2">
        <f>IF(C96="Hiwi (student assistant)",HIWI_RATE,0)</f>
        <v/>
      </c>
      <c r="O96" s="2">
        <f>IFERROR(L96*M96,0)</f>
        <v/>
      </c>
      <c r="P96" s="2">
        <f>H96+K96+O96</f>
        <v/>
      </c>
    </row>
    <row r="97">
      <c r="H97" s="2">
        <f>IF(C97="Student (unpaid)",0,IFERROR(F97*PER_DIEM + G97*PER_DIEM,0))</f>
        <v/>
      </c>
      <c r="J97" s="2">
        <f>OVERNIGHT_DEFAULT</f>
        <v/>
      </c>
      <c r="K97" s="2">
        <f>IFERROR(I97*J97,0)</f>
        <v/>
      </c>
      <c r="L97">
        <f>IFERROR(SUMIFS('Hours Log'!$F$2:$F$1000,'Hours Log'!$B$2:$B$1000,A97,'Hours Log'!$C$2:$C$1000,B97),0)</f>
        <v/>
      </c>
      <c r="M97" s="2">
        <f>IF(C97="Hiwi (student assistant)",HIWI_RATE,0)</f>
        <v/>
      </c>
      <c r="O97" s="2">
        <f>IFERROR(L97*M97,0)</f>
        <v/>
      </c>
      <c r="P97" s="2">
        <f>H97+K97+O97</f>
        <v/>
      </c>
    </row>
    <row r="98">
      <c r="H98" s="2">
        <f>IF(C98="Student (unpaid)",0,IFERROR(F98*PER_DIEM + G98*PER_DIEM,0))</f>
        <v/>
      </c>
      <c r="J98" s="2">
        <f>OVERNIGHT_DEFAULT</f>
        <v/>
      </c>
      <c r="K98" s="2">
        <f>IFERROR(I98*J98,0)</f>
        <v/>
      </c>
      <c r="L98">
        <f>IFERROR(SUMIFS('Hours Log'!$F$2:$F$1000,'Hours Log'!$B$2:$B$1000,A98,'Hours Log'!$C$2:$C$1000,B98),0)</f>
        <v/>
      </c>
      <c r="M98" s="2">
        <f>IF(C98="Hiwi (student assistant)",HIWI_RATE,0)</f>
        <v/>
      </c>
      <c r="O98" s="2">
        <f>IFERROR(L98*M98,0)</f>
        <v/>
      </c>
      <c r="P98" s="2">
        <f>H98+K98+O98</f>
        <v/>
      </c>
    </row>
    <row r="99">
      <c r="H99" s="2">
        <f>IF(C99="Student (unpaid)",0,IFERROR(F99*PER_DIEM + G99*PER_DIEM,0))</f>
        <v/>
      </c>
      <c r="J99" s="2">
        <f>OVERNIGHT_DEFAULT</f>
        <v/>
      </c>
      <c r="K99" s="2">
        <f>IFERROR(I99*J99,0)</f>
        <v/>
      </c>
      <c r="L99">
        <f>IFERROR(SUMIFS('Hours Log'!$F$2:$F$1000,'Hours Log'!$B$2:$B$1000,A99,'Hours Log'!$C$2:$C$1000,B99),0)</f>
        <v/>
      </c>
      <c r="M99" s="2">
        <f>IF(C99="Hiwi (student assistant)",HIWI_RATE,0)</f>
        <v/>
      </c>
      <c r="O99" s="2">
        <f>IFERROR(L99*M99,0)</f>
        <v/>
      </c>
      <c r="P99" s="2">
        <f>H99+K99+O99</f>
        <v/>
      </c>
    </row>
    <row r="100">
      <c r="H100" s="2">
        <f>IF(C100="Student (unpaid)",0,IFERROR(F100*PER_DIEM + G100*PER_DIEM,0))</f>
        <v/>
      </c>
      <c r="J100" s="2">
        <f>OVERNIGHT_DEFAULT</f>
        <v/>
      </c>
      <c r="K100" s="2">
        <f>IFERROR(I100*J100,0)</f>
        <v/>
      </c>
      <c r="L100">
        <f>IFERROR(SUMIFS('Hours Log'!$F$2:$F$1000,'Hours Log'!$B$2:$B$1000,A100,'Hours Log'!$C$2:$C$1000,B100),0)</f>
        <v/>
      </c>
      <c r="M100" s="2">
        <f>IF(C100="Hiwi (student assistant)",HIWI_RATE,0)</f>
        <v/>
      </c>
      <c r="O100" s="2">
        <f>IFERROR(L100*M100,0)</f>
        <v/>
      </c>
      <c r="P100" s="2">
        <f>H100+K100+O100</f>
        <v/>
      </c>
    </row>
    <row r="101">
      <c r="H101" s="2">
        <f>IF(C101="Student (unpaid)",0,IFERROR(F101*PER_DIEM + G101*PER_DIEM,0))</f>
        <v/>
      </c>
      <c r="J101" s="2">
        <f>OVERNIGHT_DEFAULT</f>
        <v/>
      </c>
      <c r="K101" s="2">
        <f>IFERROR(I101*J101,0)</f>
        <v/>
      </c>
      <c r="L101">
        <f>IFERROR(SUMIFS('Hours Log'!$F$2:$F$1000,'Hours Log'!$B$2:$B$1000,A101,'Hours Log'!$C$2:$C$1000,B101),0)</f>
        <v/>
      </c>
      <c r="M101" s="2">
        <f>IF(C101="Hiwi (student assistant)",HIWI_RATE,0)</f>
        <v/>
      </c>
      <c r="O101" s="2">
        <f>IFERROR(L101*M101,0)</f>
        <v/>
      </c>
      <c r="P101" s="2">
        <f>H101+K101+O101</f>
        <v/>
      </c>
    </row>
    <row r="102">
      <c r="H102" s="2">
        <f>IF(C102="Student (unpaid)",0,IFERROR(F102*PER_DIEM + G102*PER_DIEM,0))</f>
        <v/>
      </c>
      <c r="J102" s="2">
        <f>OVERNIGHT_DEFAULT</f>
        <v/>
      </c>
      <c r="K102" s="2">
        <f>IFERROR(I102*J102,0)</f>
        <v/>
      </c>
      <c r="L102">
        <f>IFERROR(SUMIFS('Hours Log'!$F$2:$F$1000,'Hours Log'!$B$2:$B$1000,A102,'Hours Log'!$C$2:$C$1000,B102),0)</f>
        <v/>
      </c>
      <c r="M102" s="2">
        <f>IF(C102="Hiwi (student assistant)",HIWI_RATE,0)</f>
        <v/>
      </c>
      <c r="O102" s="2">
        <f>IFERROR(L102*M102,0)</f>
        <v/>
      </c>
      <c r="P102" s="2">
        <f>H102+K102+O102</f>
        <v/>
      </c>
    </row>
    <row r="103">
      <c r="H103" s="2">
        <f>IF(C103="Student (unpaid)",0,IFERROR(F103*PER_DIEM + G103*PER_DIEM,0))</f>
        <v/>
      </c>
      <c r="J103" s="2">
        <f>OVERNIGHT_DEFAULT</f>
        <v/>
      </c>
      <c r="K103" s="2">
        <f>IFERROR(I103*J103,0)</f>
        <v/>
      </c>
      <c r="L103">
        <f>IFERROR(SUMIFS('Hours Log'!$F$2:$F$1000,'Hours Log'!$B$2:$B$1000,A103,'Hours Log'!$C$2:$C$1000,B103),0)</f>
        <v/>
      </c>
      <c r="M103" s="2">
        <f>IF(C103="Hiwi (student assistant)",HIWI_RATE,0)</f>
        <v/>
      </c>
      <c r="O103" s="2">
        <f>IFERROR(L103*M103,0)</f>
        <v/>
      </c>
      <c r="P103" s="2">
        <f>H103+K103+O103</f>
        <v/>
      </c>
    </row>
    <row r="104">
      <c r="H104" s="2">
        <f>IF(C104="Student (unpaid)",0,IFERROR(F104*PER_DIEM + G104*PER_DIEM,0))</f>
        <v/>
      </c>
      <c r="J104" s="2">
        <f>OVERNIGHT_DEFAULT</f>
        <v/>
      </c>
      <c r="K104" s="2">
        <f>IFERROR(I104*J104,0)</f>
        <v/>
      </c>
      <c r="L104">
        <f>IFERROR(SUMIFS('Hours Log'!$F$2:$F$1000,'Hours Log'!$B$2:$B$1000,A104,'Hours Log'!$C$2:$C$1000,B104),0)</f>
        <v/>
      </c>
      <c r="M104" s="2">
        <f>IF(C104="Hiwi (student assistant)",HIWI_RATE,0)</f>
        <v/>
      </c>
      <c r="O104" s="2">
        <f>IFERROR(L104*M104,0)</f>
        <v/>
      </c>
      <c r="P104" s="2">
        <f>H104+K104+O104</f>
        <v/>
      </c>
    </row>
    <row r="105">
      <c r="H105" s="2">
        <f>IF(C105="Student (unpaid)",0,IFERROR(F105*PER_DIEM + G105*PER_DIEM,0))</f>
        <v/>
      </c>
      <c r="J105" s="2">
        <f>OVERNIGHT_DEFAULT</f>
        <v/>
      </c>
      <c r="K105" s="2">
        <f>IFERROR(I105*J105,0)</f>
        <v/>
      </c>
      <c r="L105">
        <f>IFERROR(SUMIFS('Hours Log'!$F$2:$F$1000,'Hours Log'!$B$2:$B$1000,A105,'Hours Log'!$C$2:$C$1000,B105),0)</f>
        <v/>
      </c>
      <c r="M105" s="2">
        <f>IF(C105="Hiwi (student assistant)",HIWI_RATE,0)</f>
        <v/>
      </c>
      <c r="O105" s="2">
        <f>IFERROR(L105*M105,0)</f>
        <v/>
      </c>
      <c r="P105" s="2">
        <f>H105+K105+O105</f>
        <v/>
      </c>
    </row>
    <row r="106">
      <c r="H106" s="2">
        <f>IF(C106="Student (unpaid)",0,IFERROR(F106*PER_DIEM + G106*PER_DIEM,0))</f>
        <v/>
      </c>
      <c r="J106" s="2">
        <f>OVERNIGHT_DEFAULT</f>
        <v/>
      </c>
      <c r="K106" s="2">
        <f>IFERROR(I106*J106,0)</f>
        <v/>
      </c>
      <c r="L106">
        <f>IFERROR(SUMIFS('Hours Log'!$F$2:$F$1000,'Hours Log'!$B$2:$B$1000,A106,'Hours Log'!$C$2:$C$1000,B106),0)</f>
        <v/>
      </c>
      <c r="M106" s="2">
        <f>IF(C106="Hiwi (student assistant)",HIWI_RATE,0)</f>
        <v/>
      </c>
      <c r="O106" s="2">
        <f>IFERROR(L106*M106,0)</f>
        <v/>
      </c>
      <c r="P106" s="2">
        <f>H106+K106+O106</f>
        <v/>
      </c>
    </row>
    <row r="107">
      <c r="H107" s="2">
        <f>IF(C107="Student (unpaid)",0,IFERROR(F107*PER_DIEM + G107*PER_DIEM,0))</f>
        <v/>
      </c>
      <c r="J107" s="2">
        <f>OVERNIGHT_DEFAULT</f>
        <v/>
      </c>
      <c r="K107" s="2">
        <f>IFERROR(I107*J107,0)</f>
        <v/>
      </c>
      <c r="L107">
        <f>IFERROR(SUMIFS('Hours Log'!$F$2:$F$1000,'Hours Log'!$B$2:$B$1000,A107,'Hours Log'!$C$2:$C$1000,B107),0)</f>
        <v/>
      </c>
      <c r="M107" s="2">
        <f>IF(C107="Hiwi (student assistant)",HIWI_RATE,0)</f>
        <v/>
      </c>
      <c r="O107" s="2">
        <f>IFERROR(L107*M107,0)</f>
        <v/>
      </c>
      <c r="P107" s="2">
        <f>H107+K107+O107</f>
        <v/>
      </c>
    </row>
    <row r="108">
      <c r="H108" s="2">
        <f>IF(C108="Student (unpaid)",0,IFERROR(F108*PER_DIEM + G108*PER_DIEM,0))</f>
        <v/>
      </c>
      <c r="J108" s="2">
        <f>OVERNIGHT_DEFAULT</f>
        <v/>
      </c>
      <c r="K108" s="2">
        <f>IFERROR(I108*J108,0)</f>
        <v/>
      </c>
      <c r="L108">
        <f>IFERROR(SUMIFS('Hours Log'!$F$2:$F$1000,'Hours Log'!$B$2:$B$1000,A108,'Hours Log'!$C$2:$C$1000,B108),0)</f>
        <v/>
      </c>
      <c r="M108" s="2">
        <f>IF(C108="Hiwi (student assistant)",HIWI_RATE,0)</f>
        <v/>
      </c>
      <c r="O108" s="2">
        <f>IFERROR(L108*M108,0)</f>
        <v/>
      </c>
      <c r="P108" s="2">
        <f>H108+K108+O108</f>
        <v/>
      </c>
    </row>
    <row r="109">
      <c r="H109" s="2">
        <f>IF(C109="Student (unpaid)",0,IFERROR(F109*PER_DIEM + G109*PER_DIEM,0))</f>
        <v/>
      </c>
      <c r="J109" s="2">
        <f>OVERNIGHT_DEFAULT</f>
        <v/>
      </c>
      <c r="K109" s="2">
        <f>IFERROR(I109*J109,0)</f>
        <v/>
      </c>
      <c r="L109">
        <f>IFERROR(SUMIFS('Hours Log'!$F$2:$F$1000,'Hours Log'!$B$2:$B$1000,A109,'Hours Log'!$C$2:$C$1000,B109),0)</f>
        <v/>
      </c>
      <c r="M109" s="2">
        <f>IF(C109="Hiwi (student assistant)",HIWI_RATE,0)</f>
        <v/>
      </c>
      <c r="O109" s="2">
        <f>IFERROR(L109*M109,0)</f>
        <v/>
      </c>
      <c r="P109" s="2">
        <f>H109+K109+O109</f>
        <v/>
      </c>
    </row>
    <row r="110">
      <c r="H110" s="2">
        <f>IF(C110="Student (unpaid)",0,IFERROR(F110*PER_DIEM + G110*PER_DIEM,0))</f>
        <v/>
      </c>
      <c r="J110" s="2">
        <f>OVERNIGHT_DEFAULT</f>
        <v/>
      </c>
      <c r="K110" s="2">
        <f>IFERROR(I110*J110,0)</f>
        <v/>
      </c>
      <c r="L110">
        <f>IFERROR(SUMIFS('Hours Log'!$F$2:$F$1000,'Hours Log'!$B$2:$B$1000,A110,'Hours Log'!$C$2:$C$1000,B110),0)</f>
        <v/>
      </c>
      <c r="M110" s="2">
        <f>IF(C110="Hiwi (student assistant)",HIWI_RATE,0)</f>
        <v/>
      </c>
      <c r="O110" s="2">
        <f>IFERROR(L110*M110,0)</f>
        <v/>
      </c>
      <c r="P110" s="2">
        <f>H110+K110+O110</f>
        <v/>
      </c>
    </row>
    <row r="111">
      <c r="H111" s="2">
        <f>IF(C111="Student (unpaid)",0,IFERROR(F111*PER_DIEM + G111*PER_DIEM,0))</f>
        <v/>
      </c>
      <c r="J111" s="2">
        <f>OVERNIGHT_DEFAULT</f>
        <v/>
      </c>
      <c r="K111" s="2">
        <f>IFERROR(I111*J111,0)</f>
        <v/>
      </c>
      <c r="L111">
        <f>IFERROR(SUMIFS('Hours Log'!$F$2:$F$1000,'Hours Log'!$B$2:$B$1000,A111,'Hours Log'!$C$2:$C$1000,B111),0)</f>
        <v/>
      </c>
      <c r="M111" s="2">
        <f>IF(C111="Hiwi (student assistant)",HIWI_RATE,0)</f>
        <v/>
      </c>
      <c r="O111" s="2">
        <f>IFERROR(L111*M111,0)</f>
        <v/>
      </c>
      <c r="P111" s="2">
        <f>H111+K111+O111</f>
        <v/>
      </c>
    </row>
    <row r="112">
      <c r="H112" s="2">
        <f>IF(C112="Student (unpaid)",0,IFERROR(F112*PER_DIEM + G112*PER_DIEM,0))</f>
        <v/>
      </c>
      <c r="J112" s="2">
        <f>OVERNIGHT_DEFAULT</f>
        <v/>
      </c>
      <c r="K112" s="2">
        <f>IFERROR(I112*J112,0)</f>
        <v/>
      </c>
      <c r="L112">
        <f>IFERROR(SUMIFS('Hours Log'!$F$2:$F$1000,'Hours Log'!$B$2:$B$1000,A112,'Hours Log'!$C$2:$C$1000,B112),0)</f>
        <v/>
      </c>
      <c r="M112" s="2">
        <f>IF(C112="Hiwi (student assistant)",HIWI_RATE,0)</f>
        <v/>
      </c>
      <c r="O112" s="2">
        <f>IFERROR(L112*M112,0)</f>
        <v/>
      </c>
      <c r="P112" s="2">
        <f>H112+K112+O112</f>
        <v/>
      </c>
    </row>
    <row r="113">
      <c r="H113" s="2">
        <f>IF(C113="Student (unpaid)",0,IFERROR(F113*PER_DIEM + G113*PER_DIEM,0))</f>
        <v/>
      </c>
      <c r="J113" s="2">
        <f>OVERNIGHT_DEFAULT</f>
        <v/>
      </c>
      <c r="K113" s="2">
        <f>IFERROR(I113*J113,0)</f>
        <v/>
      </c>
      <c r="L113">
        <f>IFERROR(SUMIFS('Hours Log'!$F$2:$F$1000,'Hours Log'!$B$2:$B$1000,A113,'Hours Log'!$C$2:$C$1000,B113),0)</f>
        <v/>
      </c>
      <c r="M113" s="2">
        <f>IF(C113="Hiwi (student assistant)",HIWI_RATE,0)</f>
        <v/>
      </c>
      <c r="O113" s="2">
        <f>IFERROR(L113*M113,0)</f>
        <v/>
      </c>
      <c r="P113" s="2">
        <f>H113+K113+O113</f>
        <v/>
      </c>
    </row>
    <row r="114">
      <c r="H114" s="2">
        <f>IF(C114="Student (unpaid)",0,IFERROR(F114*PER_DIEM + G114*PER_DIEM,0))</f>
        <v/>
      </c>
      <c r="J114" s="2">
        <f>OVERNIGHT_DEFAULT</f>
        <v/>
      </c>
      <c r="K114" s="2">
        <f>IFERROR(I114*J114,0)</f>
        <v/>
      </c>
      <c r="L114">
        <f>IFERROR(SUMIFS('Hours Log'!$F$2:$F$1000,'Hours Log'!$B$2:$B$1000,A114,'Hours Log'!$C$2:$C$1000,B114),0)</f>
        <v/>
      </c>
      <c r="M114" s="2">
        <f>IF(C114="Hiwi (student assistant)",HIWI_RATE,0)</f>
        <v/>
      </c>
      <c r="O114" s="2">
        <f>IFERROR(L114*M114,0)</f>
        <v/>
      </c>
      <c r="P114" s="2">
        <f>H114+K114+O114</f>
        <v/>
      </c>
    </row>
    <row r="115">
      <c r="H115" s="2">
        <f>IF(C115="Student (unpaid)",0,IFERROR(F115*PER_DIEM + G115*PER_DIEM,0))</f>
        <v/>
      </c>
      <c r="J115" s="2">
        <f>OVERNIGHT_DEFAULT</f>
        <v/>
      </c>
      <c r="K115" s="2">
        <f>IFERROR(I115*J115,0)</f>
        <v/>
      </c>
      <c r="L115">
        <f>IFERROR(SUMIFS('Hours Log'!$F$2:$F$1000,'Hours Log'!$B$2:$B$1000,A115,'Hours Log'!$C$2:$C$1000,B115),0)</f>
        <v/>
      </c>
      <c r="M115" s="2">
        <f>IF(C115="Hiwi (student assistant)",HIWI_RATE,0)</f>
        <v/>
      </c>
      <c r="O115" s="2">
        <f>IFERROR(L115*M115,0)</f>
        <v/>
      </c>
      <c r="P115" s="2">
        <f>H115+K115+O115</f>
        <v/>
      </c>
    </row>
    <row r="116">
      <c r="H116" s="2">
        <f>IF(C116="Student (unpaid)",0,IFERROR(F116*PER_DIEM + G116*PER_DIEM,0))</f>
        <v/>
      </c>
      <c r="J116" s="2">
        <f>OVERNIGHT_DEFAULT</f>
        <v/>
      </c>
      <c r="K116" s="2">
        <f>IFERROR(I116*J116,0)</f>
        <v/>
      </c>
      <c r="L116">
        <f>IFERROR(SUMIFS('Hours Log'!$F$2:$F$1000,'Hours Log'!$B$2:$B$1000,A116,'Hours Log'!$C$2:$C$1000,B116),0)</f>
        <v/>
      </c>
      <c r="M116" s="2">
        <f>IF(C116="Hiwi (student assistant)",HIWI_RATE,0)</f>
        <v/>
      </c>
      <c r="O116" s="2">
        <f>IFERROR(L116*M116,0)</f>
        <v/>
      </c>
      <c r="P116" s="2">
        <f>H116+K116+O116</f>
        <v/>
      </c>
    </row>
    <row r="117">
      <c r="H117" s="2">
        <f>IF(C117="Student (unpaid)",0,IFERROR(F117*PER_DIEM + G117*PER_DIEM,0))</f>
        <v/>
      </c>
      <c r="J117" s="2">
        <f>OVERNIGHT_DEFAULT</f>
        <v/>
      </c>
      <c r="K117" s="2">
        <f>IFERROR(I117*J117,0)</f>
        <v/>
      </c>
      <c r="L117">
        <f>IFERROR(SUMIFS('Hours Log'!$F$2:$F$1000,'Hours Log'!$B$2:$B$1000,A117,'Hours Log'!$C$2:$C$1000,B117),0)</f>
        <v/>
      </c>
      <c r="M117" s="2">
        <f>IF(C117="Hiwi (student assistant)",HIWI_RATE,0)</f>
        <v/>
      </c>
      <c r="O117" s="2">
        <f>IFERROR(L117*M117,0)</f>
        <v/>
      </c>
      <c r="P117" s="2">
        <f>H117+K117+O117</f>
        <v/>
      </c>
    </row>
    <row r="118">
      <c r="H118" s="2">
        <f>IF(C118="Student (unpaid)",0,IFERROR(F118*PER_DIEM + G118*PER_DIEM,0))</f>
        <v/>
      </c>
      <c r="J118" s="2">
        <f>OVERNIGHT_DEFAULT</f>
        <v/>
      </c>
      <c r="K118" s="2">
        <f>IFERROR(I118*J118,0)</f>
        <v/>
      </c>
      <c r="L118">
        <f>IFERROR(SUMIFS('Hours Log'!$F$2:$F$1000,'Hours Log'!$B$2:$B$1000,A118,'Hours Log'!$C$2:$C$1000,B118),0)</f>
        <v/>
      </c>
      <c r="M118" s="2">
        <f>IF(C118="Hiwi (student assistant)",HIWI_RATE,0)</f>
        <v/>
      </c>
      <c r="O118" s="2">
        <f>IFERROR(L118*M118,0)</f>
        <v/>
      </c>
      <c r="P118" s="2">
        <f>H118+K118+O118</f>
        <v/>
      </c>
    </row>
    <row r="119">
      <c r="H119" s="2">
        <f>IF(C119="Student (unpaid)",0,IFERROR(F119*PER_DIEM + G119*PER_DIEM,0))</f>
        <v/>
      </c>
      <c r="J119" s="2">
        <f>OVERNIGHT_DEFAULT</f>
        <v/>
      </c>
      <c r="K119" s="2">
        <f>IFERROR(I119*J119,0)</f>
        <v/>
      </c>
      <c r="L119">
        <f>IFERROR(SUMIFS('Hours Log'!$F$2:$F$1000,'Hours Log'!$B$2:$B$1000,A119,'Hours Log'!$C$2:$C$1000,B119),0)</f>
        <v/>
      </c>
      <c r="M119" s="2">
        <f>IF(C119="Hiwi (student assistant)",HIWI_RATE,0)</f>
        <v/>
      </c>
      <c r="O119" s="2">
        <f>IFERROR(L119*M119,0)</f>
        <v/>
      </c>
      <c r="P119" s="2">
        <f>H119+K119+O119</f>
        <v/>
      </c>
    </row>
    <row r="120">
      <c r="H120" s="2">
        <f>IF(C120="Student (unpaid)",0,IFERROR(F120*PER_DIEM + G120*PER_DIEM,0))</f>
        <v/>
      </c>
      <c r="J120" s="2">
        <f>OVERNIGHT_DEFAULT</f>
        <v/>
      </c>
      <c r="K120" s="2">
        <f>IFERROR(I120*J120,0)</f>
        <v/>
      </c>
      <c r="L120">
        <f>IFERROR(SUMIFS('Hours Log'!$F$2:$F$1000,'Hours Log'!$B$2:$B$1000,A120,'Hours Log'!$C$2:$C$1000,B120),0)</f>
        <v/>
      </c>
      <c r="M120" s="2">
        <f>IF(C120="Hiwi (student assistant)",HIWI_RATE,0)</f>
        <v/>
      </c>
      <c r="O120" s="2">
        <f>IFERROR(L120*M120,0)</f>
        <v/>
      </c>
      <c r="P120" s="2">
        <f>H120+K120+O120</f>
        <v/>
      </c>
    </row>
    <row r="121">
      <c r="H121" s="2">
        <f>IF(C121="Student (unpaid)",0,IFERROR(F121*PER_DIEM + G121*PER_DIEM,0))</f>
        <v/>
      </c>
      <c r="J121" s="2">
        <f>OVERNIGHT_DEFAULT</f>
        <v/>
      </c>
      <c r="K121" s="2">
        <f>IFERROR(I121*J121,0)</f>
        <v/>
      </c>
      <c r="L121">
        <f>IFERROR(SUMIFS('Hours Log'!$F$2:$F$1000,'Hours Log'!$B$2:$B$1000,A121,'Hours Log'!$C$2:$C$1000,B121),0)</f>
        <v/>
      </c>
      <c r="M121" s="2">
        <f>IF(C121="Hiwi (student assistant)",HIWI_RATE,0)</f>
        <v/>
      </c>
      <c r="O121" s="2">
        <f>IFERROR(L121*M121,0)</f>
        <v/>
      </c>
      <c r="P121" s="2">
        <f>H121+K121+O121</f>
        <v/>
      </c>
    </row>
    <row r="122">
      <c r="H122" s="2">
        <f>IF(C122="Student (unpaid)",0,IFERROR(F122*PER_DIEM + G122*PER_DIEM,0))</f>
        <v/>
      </c>
      <c r="J122" s="2">
        <f>OVERNIGHT_DEFAULT</f>
        <v/>
      </c>
      <c r="K122" s="2">
        <f>IFERROR(I122*J122,0)</f>
        <v/>
      </c>
      <c r="L122">
        <f>IFERROR(SUMIFS('Hours Log'!$F$2:$F$1000,'Hours Log'!$B$2:$B$1000,A122,'Hours Log'!$C$2:$C$1000,B122),0)</f>
        <v/>
      </c>
      <c r="M122" s="2">
        <f>IF(C122="Hiwi (student assistant)",HIWI_RATE,0)</f>
        <v/>
      </c>
      <c r="O122" s="2">
        <f>IFERROR(L122*M122,0)</f>
        <v/>
      </c>
      <c r="P122" s="2">
        <f>H122+K122+O122</f>
        <v/>
      </c>
    </row>
    <row r="123">
      <c r="H123" s="2">
        <f>IF(C123="Student (unpaid)",0,IFERROR(F123*PER_DIEM + G123*PER_DIEM,0))</f>
        <v/>
      </c>
      <c r="J123" s="2">
        <f>OVERNIGHT_DEFAULT</f>
        <v/>
      </c>
      <c r="K123" s="2">
        <f>IFERROR(I123*J123,0)</f>
        <v/>
      </c>
      <c r="L123">
        <f>IFERROR(SUMIFS('Hours Log'!$F$2:$F$1000,'Hours Log'!$B$2:$B$1000,A123,'Hours Log'!$C$2:$C$1000,B123),0)</f>
        <v/>
      </c>
      <c r="M123" s="2">
        <f>IF(C123="Hiwi (student assistant)",HIWI_RATE,0)</f>
        <v/>
      </c>
      <c r="O123" s="2">
        <f>IFERROR(L123*M123,0)</f>
        <v/>
      </c>
      <c r="P123" s="2">
        <f>H123+K123+O123</f>
        <v/>
      </c>
    </row>
    <row r="124">
      <c r="H124" s="2">
        <f>IF(C124="Student (unpaid)",0,IFERROR(F124*PER_DIEM + G124*PER_DIEM,0))</f>
        <v/>
      </c>
      <c r="J124" s="2">
        <f>OVERNIGHT_DEFAULT</f>
        <v/>
      </c>
      <c r="K124" s="2">
        <f>IFERROR(I124*J124,0)</f>
        <v/>
      </c>
      <c r="L124">
        <f>IFERROR(SUMIFS('Hours Log'!$F$2:$F$1000,'Hours Log'!$B$2:$B$1000,A124,'Hours Log'!$C$2:$C$1000,B124),0)</f>
        <v/>
      </c>
      <c r="M124" s="2">
        <f>IF(C124="Hiwi (student assistant)",HIWI_RATE,0)</f>
        <v/>
      </c>
      <c r="O124" s="2">
        <f>IFERROR(L124*M124,0)</f>
        <v/>
      </c>
      <c r="P124" s="2">
        <f>H124+K124+O124</f>
        <v/>
      </c>
    </row>
    <row r="125">
      <c r="H125" s="2">
        <f>IF(C125="Student (unpaid)",0,IFERROR(F125*PER_DIEM + G125*PER_DIEM,0))</f>
        <v/>
      </c>
      <c r="J125" s="2">
        <f>OVERNIGHT_DEFAULT</f>
        <v/>
      </c>
      <c r="K125" s="2">
        <f>IFERROR(I125*J125,0)</f>
        <v/>
      </c>
      <c r="L125">
        <f>IFERROR(SUMIFS('Hours Log'!$F$2:$F$1000,'Hours Log'!$B$2:$B$1000,A125,'Hours Log'!$C$2:$C$1000,B125),0)</f>
        <v/>
      </c>
      <c r="M125" s="2">
        <f>IF(C125="Hiwi (student assistant)",HIWI_RATE,0)</f>
        <v/>
      </c>
      <c r="O125" s="2">
        <f>IFERROR(L125*M125,0)</f>
        <v/>
      </c>
      <c r="P125" s="2">
        <f>H125+K125+O125</f>
        <v/>
      </c>
    </row>
    <row r="126">
      <c r="H126" s="2">
        <f>IF(C126="Student (unpaid)",0,IFERROR(F126*PER_DIEM + G126*PER_DIEM,0))</f>
        <v/>
      </c>
      <c r="J126" s="2">
        <f>OVERNIGHT_DEFAULT</f>
        <v/>
      </c>
      <c r="K126" s="2">
        <f>IFERROR(I126*J126,0)</f>
        <v/>
      </c>
      <c r="L126">
        <f>IFERROR(SUMIFS('Hours Log'!$F$2:$F$1000,'Hours Log'!$B$2:$B$1000,A126,'Hours Log'!$C$2:$C$1000,B126),0)</f>
        <v/>
      </c>
      <c r="M126" s="2">
        <f>IF(C126="Hiwi (student assistant)",HIWI_RATE,0)</f>
        <v/>
      </c>
      <c r="O126" s="2">
        <f>IFERROR(L126*M126,0)</f>
        <v/>
      </c>
      <c r="P126" s="2">
        <f>H126+K126+O126</f>
        <v/>
      </c>
    </row>
    <row r="127">
      <c r="H127" s="2">
        <f>IF(C127="Student (unpaid)",0,IFERROR(F127*PER_DIEM + G127*PER_DIEM,0))</f>
        <v/>
      </c>
      <c r="J127" s="2">
        <f>OVERNIGHT_DEFAULT</f>
        <v/>
      </c>
      <c r="K127" s="2">
        <f>IFERROR(I127*J127,0)</f>
        <v/>
      </c>
      <c r="L127">
        <f>IFERROR(SUMIFS('Hours Log'!$F$2:$F$1000,'Hours Log'!$B$2:$B$1000,A127,'Hours Log'!$C$2:$C$1000,B127),0)</f>
        <v/>
      </c>
      <c r="M127" s="2">
        <f>IF(C127="Hiwi (student assistant)",HIWI_RATE,0)</f>
        <v/>
      </c>
      <c r="O127" s="2">
        <f>IFERROR(L127*M127,0)</f>
        <v/>
      </c>
      <c r="P127" s="2">
        <f>H127+K127+O127</f>
        <v/>
      </c>
    </row>
    <row r="128">
      <c r="H128" s="2">
        <f>IF(C128="Student (unpaid)",0,IFERROR(F128*PER_DIEM + G128*PER_DIEM,0))</f>
        <v/>
      </c>
      <c r="J128" s="2">
        <f>OVERNIGHT_DEFAULT</f>
        <v/>
      </c>
      <c r="K128" s="2">
        <f>IFERROR(I128*J128,0)</f>
        <v/>
      </c>
      <c r="L128">
        <f>IFERROR(SUMIFS('Hours Log'!$F$2:$F$1000,'Hours Log'!$B$2:$B$1000,A128,'Hours Log'!$C$2:$C$1000,B128),0)</f>
        <v/>
      </c>
      <c r="M128" s="2">
        <f>IF(C128="Hiwi (student assistant)",HIWI_RATE,0)</f>
        <v/>
      </c>
      <c r="O128" s="2">
        <f>IFERROR(L128*M128,0)</f>
        <v/>
      </c>
      <c r="P128" s="2">
        <f>H128+K128+O128</f>
        <v/>
      </c>
    </row>
    <row r="129">
      <c r="H129" s="2">
        <f>IF(C129="Student (unpaid)",0,IFERROR(F129*PER_DIEM + G129*PER_DIEM,0))</f>
        <v/>
      </c>
      <c r="J129" s="2">
        <f>OVERNIGHT_DEFAULT</f>
        <v/>
      </c>
      <c r="K129" s="2">
        <f>IFERROR(I129*J129,0)</f>
        <v/>
      </c>
      <c r="L129">
        <f>IFERROR(SUMIFS('Hours Log'!$F$2:$F$1000,'Hours Log'!$B$2:$B$1000,A129,'Hours Log'!$C$2:$C$1000,B129),0)</f>
        <v/>
      </c>
      <c r="M129" s="2">
        <f>IF(C129="Hiwi (student assistant)",HIWI_RATE,0)</f>
        <v/>
      </c>
      <c r="O129" s="2">
        <f>IFERROR(L129*M129,0)</f>
        <v/>
      </c>
      <c r="P129" s="2">
        <f>H129+K129+O129</f>
        <v/>
      </c>
    </row>
    <row r="130">
      <c r="H130" s="2">
        <f>IF(C130="Student (unpaid)",0,IFERROR(F130*PER_DIEM + G130*PER_DIEM,0))</f>
        <v/>
      </c>
      <c r="J130" s="2">
        <f>OVERNIGHT_DEFAULT</f>
        <v/>
      </c>
      <c r="K130" s="2">
        <f>IFERROR(I130*J130,0)</f>
        <v/>
      </c>
      <c r="L130">
        <f>IFERROR(SUMIFS('Hours Log'!$F$2:$F$1000,'Hours Log'!$B$2:$B$1000,A130,'Hours Log'!$C$2:$C$1000,B130),0)</f>
        <v/>
      </c>
      <c r="M130" s="2">
        <f>IF(C130="Hiwi (student assistant)",HIWI_RATE,0)</f>
        <v/>
      </c>
      <c r="O130" s="2">
        <f>IFERROR(L130*M130,0)</f>
        <v/>
      </c>
      <c r="P130" s="2">
        <f>H130+K130+O130</f>
        <v/>
      </c>
    </row>
    <row r="131">
      <c r="H131" s="2">
        <f>IF(C131="Student (unpaid)",0,IFERROR(F131*PER_DIEM + G131*PER_DIEM,0))</f>
        <v/>
      </c>
      <c r="J131" s="2">
        <f>OVERNIGHT_DEFAULT</f>
        <v/>
      </c>
      <c r="K131" s="2">
        <f>IFERROR(I131*J131,0)</f>
        <v/>
      </c>
      <c r="L131">
        <f>IFERROR(SUMIFS('Hours Log'!$F$2:$F$1000,'Hours Log'!$B$2:$B$1000,A131,'Hours Log'!$C$2:$C$1000,B131),0)</f>
        <v/>
      </c>
      <c r="M131" s="2">
        <f>IF(C131="Hiwi (student assistant)",HIWI_RATE,0)</f>
        <v/>
      </c>
      <c r="O131" s="2">
        <f>IFERROR(L131*M131,0)</f>
        <v/>
      </c>
      <c r="P131" s="2">
        <f>H131+K131+O131</f>
        <v/>
      </c>
    </row>
    <row r="132">
      <c r="H132" s="2">
        <f>IF(C132="Student (unpaid)",0,IFERROR(F132*PER_DIEM + G132*PER_DIEM,0))</f>
        <v/>
      </c>
      <c r="J132" s="2">
        <f>OVERNIGHT_DEFAULT</f>
        <v/>
      </c>
      <c r="K132" s="2">
        <f>IFERROR(I132*J132,0)</f>
        <v/>
      </c>
      <c r="L132">
        <f>IFERROR(SUMIFS('Hours Log'!$F$2:$F$1000,'Hours Log'!$B$2:$B$1000,A132,'Hours Log'!$C$2:$C$1000,B132),0)</f>
        <v/>
      </c>
      <c r="M132" s="2">
        <f>IF(C132="Hiwi (student assistant)",HIWI_RATE,0)</f>
        <v/>
      </c>
      <c r="O132" s="2">
        <f>IFERROR(L132*M132,0)</f>
        <v/>
      </c>
      <c r="P132" s="2">
        <f>H132+K132+O132</f>
        <v/>
      </c>
    </row>
    <row r="133">
      <c r="H133" s="2">
        <f>IF(C133="Student (unpaid)",0,IFERROR(F133*PER_DIEM + G133*PER_DIEM,0))</f>
        <v/>
      </c>
      <c r="J133" s="2">
        <f>OVERNIGHT_DEFAULT</f>
        <v/>
      </c>
      <c r="K133" s="2">
        <f>IFERROR(I133*J133,0)</f>
        <v/>
      </c>
      <c r="L133">
        <f>IFERROR(SUMIFS('Hours Log'!$F$2:$F$1000,'Hours Log'!$B$2:$B$1000,A133,'Hours Log'!$C$2:$C$1000,B133),0)</f>
        <v/>
      </c>
      <c r="M133" s="2">
        <f>IF(C133="Hiwi (student assistant)",HIWI_RATE,0)</f>
        <v/>
      </c>
      <c r="O133" s="2">
        <f>IFERROR(L133*M133,0)</f>
        <v/>
      </c>
      <c r="P133" s="2">
        <f>H133+K133+O133</f>
        <v/>
      </c>
    </row>
    <row r="134">
      <c r="H134" s="2">
        <f>IF(C134="Student (unpaid)",0,IFERROR(F134*PER_DIEM + G134*PER_DIEM,0))</f>
        <v/>
      </c>
      <c r="J134" s="2">
        <f>OVERNIGHT_DEFAULT</f>
        <v/>
      </c>
      <c r="K134" s="2">
        <f>IFERROR(I134*J134,0)</f>
        <v/>
      </c>
      <c r="L134">
        <f>IFERROR(SUMIFS('Hours Log'!$F$2:$F$1000,'Hours Log'!$B$2:$B$1000,A134,'Hours Log'!$C$2:$C$1000,B134),0)</f>
        <v/>
      </c>
      <c r="M134" s="2">
        <f>IF(C134="Hiwi (student assistant)",HIWI_RATE,0)</f>
        <v/>
      </c>
      <c r="O134" s="2">
        <f>IFERROR(L134*M134,0)</f>
        <v/>
      </c>
      <c r="P134" s="2">
        <f>H134+K134+O134</f>
        <v/>
      </c>
    </row>
    <row r="135">
      <c r="H135" s="2">
        <f>IF(C135="Student (unpaid)",0,IFERROR(F135*PER_DIEM + G135*PER_DIEM,0))</f>
        <v/>
      </c>
      <c r="J135" s="2">
        <f>OVERNIGHT_DEFAULT</f>
        <v/>
      </c>
      <c r="K135" s="2">
        <f>IFERROR(I135*J135,0)</f>
        <v/>
      </c>
      <c r="L135">
        <f>IFERROR(SUMIFS('Hours Log'!$F$2:$F$1000,'Hours Log'!$B$2:$B$1000,A135,'Hours Log'!$C$2:$C$1000,B135),0)</f>
        <v/>
      </c>
      <c r="M135" s="2">
        <f>IF(C135="Hiwi (student assistant)",HIWI_RATE,0)</f>
        <v/>
      </c>
      <c r="O135" s="2">
        <f>IFERROR(L135*M135,0)</f>
        <v/>
      </c>
      <c r="P135" s="2">
        <f>H135+K135+O135</f>
        <v/>
      </c>
    </row>
    <row r="136">
      <c r="H136" s="2">
        <f>IF(C136="Student (unpaid)",0,IFERROR(F136*PER_DIEM + G136*PER_DIEM,0))</f>
        <v/>
      </c>
      <c r="J136" s="2">
        <f>OVERNIGHT_DEFAULT</f>
        <v/>
      </c>
      <c r="K136" s="2">
        <f>IFERROR(I136*J136,0)</f>
        <v/>
      </c>
      <c r="L136">
        <f>IFERROR(SUMIFS('Hours Log'!$F$2:$F$1000,'Hours Log'!$B$2:$B$1000,A136,'Hours Log'!$C$2:$C$1000,B136),0)</f>
        <v/>
      </c>
      <c r="M136" s="2">
        <f>IF(C136="Hiwi (student assistant)",HIWI_RATE,0)</f>
        <v/>
      </c>
      <c r="O136" s="2">
        <f>IFERROR(L136*M136,0)</f>
        <v/>
      </c>
      <c r="P136" s="2">
        <f>H136+K136+O136</f>
        <v/>
      </c>
    </row>
    <row r="137">
      <c r="H137" s="2">
        <f>IF(C137="Student (unpaid)",0,IFERROR(F137*PER_DIEM + G137*PER_DIEM,0))</f>
        <v/>
      </c>
      <c r="J137" s="2">
        <f>OVERNIGHT_DEFAULT</f>
        <v/>
      </c>
      <c r="K137" s="2">
        <f>IFERROR(I137*J137,0)</f>
        <v/>
      </c>
      <c r="L137">
        <f>IFERROR(SUMIFS('Hours Log'!$F$2:$F$1000,'Hours Log'!$B$2:$B$1000,A137,'Hours Log'!$C$2:$C$1000,B137),0)</f>
        <v/>
      </c>
      <c r="M137" s="2">
        <f>IF(C137="Hiwi (student assistant)",HIWI_RATE,0)</f>
        <v/>
      </c>
      <c r="O137" s="2">
        <f>IFERROR(L137*M137,0)</f>
        <v/>
      </c>
      <c r="P137" s="2">
        <f>H137+K137+O137</f>
        <v/>
      </c>
    </row>
    <row r="138">
      <c r="H138" s="2">
        <f>IF(C138="Student (unpaid)",0,IFERROR(F138*PER_DIEM + G138*PER_DIEM,0))</f>
        <v/>
      </c>
      <c r="J138" s="2">
        <f>OVERNIGHT_DEFAULT</f>
        <v/>
      </c>
      <c r="K138" s="2">
        <f>IFERROR(I138*J138,0)</f>
        <v/>
      </c>
      <c r="L138">
        <f>IFERROR(SUMIFS('Hours Log'!$F$2:$F$1000,'Hours Log'!$B$2:$B$1000,A138,'Hours Log'!$C$2:$C$1000,B138),0)</f>
        <v/>
      </c>
      <c r="M138" s="2">
        <f>IF(C138="Hiwi (student assistant)",HIWI_RATE,0)</f>
        <v/>
      </c>
      <c r="O138" s="2">
        <f>IFERROR(L138*M138,0)</f>
        <v/>
      </c>
      <c r="P138" s="2">
        <f>H138+K138+O138</f>
        <v/>
      </c>
    </row>
    <row r="139">
      <c r="H139" s="2">
        <f>IF(C139="Student (unpaid)",0,IFERROR(F139*PER_DIEM + G139*PER_DIEM,0))</f>
        <v/>
      </c>
      <c r="J139" s="2">
        <f>OVERNIGHT_DEFAULT</f>
        <v/>
      </c>
      <c r="K139" s="2">
        <f>IFERROR(I139*J139,0)</f>
        <v/>
      </c>
      <c r="L139">
        <f>IFERROR(SUMIFS('Hours Log'!$F$2:$F$1000,'Hours Log'!$B$2:$B$1000,A139,'Hours Log'!$C$2:$C$1000,B139),0)</f>
        <v/>
      </c>
      <c r="M139" s="2">
        <f>IF(C139="Hiwi (student assistant)",HIWI_RATE,0)</f>
        <v/>
      </c>
      <c r="O139" s="2">
        <f>IFERROR(L139*M139,0)</f>
        <v/>
      </c>
      <c r="P139" s="2">
        <f>H139+K139+O139</f>
        <v/>
      </c>
    </row>
    <row r="140">
      <c r="H140" s="2">
        <f>IF(C140="Student (unpaid)",0,IFERROR(F140*PER_DIEM + G140*PER_DIEM,0))</f>
        <v/>
      </c>
      <c r="J140" s="2">
        <f>OVERNIGHT_DEFAULT</f>
        <v/>
      </c>
      <c r="K140" s="2">
        <f>IFERROR(I140*J140,0)</f>
        <v/>
      </c>
      <c r="L140">
        <f>IFERROR(SUMIFS('Hours Log'!$F$2:$F$1000,'Hours Log'!$B$2:$B$1000,A140,'Hours Log'!$C$2:$C$1000,B140),0)</f>
        <v/>
      </c>
      <c r="M140" s="2">
        <f>IF(C140="Hiwi (student assistant)",HIWI_RATE,0)</f>
        <v/>
      </c>
      <c r="O140" s="2">
        <f>IFERROR(L140*M140,0)</f>
        <v/>
      </c>
      <c r="P140" s="2">
        <f>H140+K140+O140</f>
        <v/>
      </c>
    </row>
    <row r="141">
      <c r="H141" s="2">
        <f>IF(C141="Student (unpaid)",0,IFERROR(F141*PER_DIEM + G141*PER_DIEM,0))</f>
        <v/>
      </c>
      <c r="J141" s="2">
        <f>OVERNIGHT_DEFAULT</f>
        <v/>
      </c>
      <c r="K141" s="2">
        <f>IFERROR(I141*J141,0)</f>
        <v/>
      </c>
      <c r="L141">
        <f>IFERROR(SUMIFS('Hours Log'!$F$2:$F$1000,'Hours Log'!$B$2:$B$1000,A141,'Hours Log'!$C$2:$C$1000,B141),0)</f>
        <v/>
      </c>
      <c r="M141" s="2">
        <f>IF(C141="Hiwi (student assistant)",HIWI_RATE,0)</f>
        <v/>
      </c>
      <c r="O141" s="2">
        <f>IFERROR(L141*M141,0)</f>
        <v/>
      </c>
      <c r="P141" s="2">
        <f>H141+K141+O141</f>
        <v/>
      </c>
    </row>
    <row r="142">
      <c r="H142" s="2">
        <f>IF(C142="Student (unpaid)",0,IFERROR(F142*PER_DIEM + G142*PER_DIEM,0))</f>
        <v/>
      </c>
      <c r="J142" s="2">
        <f>OVERNIGHT_DEFAULT</f>
        <v/>
      </c>
      <c r="K142" s="2">
        <f>IFERROR(I142*J142,0)</f>
        <v/>
      </c>
      <c r="L142">
        <f>IFERROR(SUMIFS('Hours Log'!$F$2:$F$1000,'Hours Log'!$B$2:$B$1000,A142,'Hours Log'!$C$2:$C$1000,B142),0)</f>
        <v/>
      </c>
      <c r="M142" s="2">
        <f>IF(C142="Hiwi (student assistant)",HIWI_RATE,0)</f>
        <v/>
      </c>
      <c r="O142" s="2">
        <f>IFERROR(L142*M142,0)</f>
        <v/>
      </c>
      <c r="P142" s="2">
        <f>H142+K142+O142</f>
        <v/>
      </c>
    </row>
    <row r="143">
      <c r="H143" s="2">
        <f>IF(C143="Student (unpaid)",0,IFERROR(F143*PER_DIEM + G143*PER_DIEM,0))</f>
        <v/>
      </c>
      <c r="J143" s="2">
        <f>OVERNIGHT_DEFAULT</f>
        <v/>
      </c>
      <c r="K143" s="2">
        <f>IFERROR(I143*J143,0)</f>
        <v/>
      </c>
      <c r="L143">
        <f>IFERROR(SUMIFS('Hours Log'!$F$2:$F$1000,'Hours Log'!$B$2:$B$1000,A143,'Hours Log'!$C$2:$C$1000,B143),0)</f>
        <v/>
      </c>
      <c r="M143" s="2">
        <f>IF(C143="Hiwi (student assistant)",HIWI_RATE,0)</f>
        <v/>
      </c>
      <c r="O143" s="2">
        <f>IFERROR(L143*M143,0)</f>
        <v/>
      </c>
      <c r="P143" s="2">
        <f>H143+K143+O143</f>
        <v/>
      </c>
    </row>
    <row r="144">
      <c r="H144" s="2">
        <f>IF(C144="Student (unpaid)",0,IFERROR(F144*PER_DIEM + G144*PER_DIEM,0))</f>
        <v/>
      </c>
      <c r="J144" s="2">
        <f>OVERNIGHT_DEFAULT</f>
        <v/>
      </c>
      <c r="K144" s="2">
        <f>IFERROR(I144*J144,0)</f>
        <v/>
      </c>
      <c r="L144">
        <f>IFERROR(SUMIFS('Hours Log'!$F$2:$F$1000,'Hours Log'!$B$2:$B$1000,A144,'Hours Log'!$C$2:$C$1000,B144),0)</f>
        <v/>
      </c>
      <c r="M144" s="2">
        <f>IF(C144="Hiwi (student assistant)",HIWI_RATE,0)</f>
        <v/>
      </c>
      <c r="O144" s="2">
        <f>IFERROR(L144*M144,0)</f>
        <v/>
      </c>
      <c r="P144" s="2">
        <f>H144+K144+O144</f>
        <v/>
      </c>
    </row>
    <row r="145">
      <c r="H145" s="2">
        <f>IF(C145="Student (unpaid)",0,IFERROR(F145*PER_DIEM + G145*PER_DIEM,0))</f>
        <v/>
      </c>
      <c r="J145" s="2">
        <f>OVERNIGHT_DEFAULT</f>
        <v/>
      </c>
      <c r="K145" s="2">
        <f>IFERROR(I145*J145,0)</f>
        <v/>
      </c>
      <c r="L145">
        <f>IFERROR(SUMIFS('Hours Log'!$F$2:$F$1000,'Hours Log'!$B$2:$B$1000,A145,'Hours Log'!$C$2:$C$1000,B145),0)</f>
        <v/>
      </c>
      <c r="M145" s="2">
        <f>IF(C145="Hiwi (student assistant)",HIWI_RATE,0)</f>
        <v/>
      </c>
      <c r="O145" s="2">
        <f>IFERROR(L145*M145,0)</f>
        <v/>
      </c>
      <c r="P145" s="2">
        <f>H145+K145+O145</f>
        <v/>
      </c>
    </row>
    <row r="146">
      <c r="H146" s="2">
        <f>IF(C146="Student (unpaid)",0,IFERROR(F146*PER_DIEM + G146*PER_DIEM,0))</f>
        <v/>
      </c>
      <c r="J146" s="2">
        <f>OVERNIGHT_DEFAULT</f>
        <v/>
      </c>
      <c r="K146" s="2">
        <f>IFERROR(I146*J146,0)</f>
        <v/>
      </c>
      <c r="L146">
        <f>IFERROR(SUMIFS('Hours Log'!$F$2:$F$1000,'Hours Log'!$B$2:$B$1000,A146,'Hours Log'!$C$2:$C$1000,B146),0)</f>
        <v/>
      </c>
      <c r="M146" s="2">
        <f>IF(C146="Hiwi (student assistant)",HIWI_RATE,0)</f>
        <v/>
      </c>
      <c r="O146" s="2">
        <f>IFERROR(L146*M146,0)</f>
        <v/>
      </c>
      <c r="P146" s="2">
        <f>H146+K146+O146</f>
        <v/>
      </c>
    </row>
    <row r="147">
      <c r="H147" s="2">
        <f>IF(C147="Student (unpaid)",0,IFERROR(F147*PER_DIEM + G147*PER_DIEM,0))</f>
        <v/>
      </c>
      <c r="J147" s="2">
        <f>OVERNIGHT_DEFAULT</f>
        <v/>
      </c>
      <c r="K147" s="2">
        <f>IFERROR(I147*J147,0)</f>
        <v/>
      </c>
      <c r="L147">
        <f>IFERROR(SUMIFS('Hours Log'!$F$2:$F$1000,'Hours Log'!$B$2:$B$1000,A147,'Hours Log'!$C$2:$C$1000,B147),0)</f>
        <v/>
      </c>
      <c r="M147" s="2">
        <f>IF(C147="Hiwi (student assistant)",HIWI_RATE,0)</f>
        <v/>
      </c>
      <c r="O147" s="2">
        <f>IFERROR(L147*M147,0)</f>
        <v/>
      </c>
      <c r="P147" s="2">
        <f>H147+K147+O147</f>
        <v/>
      </c>
    </row>
    <row r="148">
      <c r="H148" s="2">
        <f>IF(C148="Student (unpaid)",0,IFERROR(F148*PER_DIEM + G148*PER_DIEM,0))</f>
        <v/>
      </c>
      <c r="J148" s="2">
        <f>OVERNIGHT_DEFAULT</f>
        <v/>
      </c>
      <c r="K148" s="2">
        <f>IFERROR(I148*J148,0)</f>
        <v/>
      </c>
      <c r="L148">
        <f>IFERROR(SUMIFS('Hours Log'!$F$2:$F$1000,'Hours Log'!$B$2:$B$1000,A148,'Hours Log'!$C$2:$C$1000,B148),0)</f>
        <v/>
      </c>
      <c r="M148" s="2">
        <f>IF(C148="Hiwi (student assistant)",HIWI_RATE,0)</f>
        <v/>
      </c>
      <c r="O148" s="2">
        <f>IFERROR(L148*M148,0)</f>
        <v/>
      </c>
      <c r="P148" s="2">
        <f>H148+K148+O148</f>
        <v/>
      </c>
    </row>
    <row r="149">
      <c r="H149" s="2">
        <f>IF(C149="Student (unpaid)",0,IFERROR(F149*PER_DIEM + G149*PER_DIEM,0))</f>
        <v/>
      </c>
      <c r="J149" s="2">
        <f>OVERNIGHT_DEFAULT</f>
        <v/>
      </c>
      <c r="K149" s="2">
        <f>IFERROR(I149*J149,0)</f>
        <v/>
      </c>
      <c r="L149">
        <f>IFERROR(SUMIFS('Hours Log'!$F$2:$F$1000,'Hours Log'!$B$2:$B$1000,A149,'Hours Log'!$C$2:$C$1000,B149),0)</f>
        <v/>
      </c>
      <c r="M149" s="2">
        <f>IF(C149="Hiwi (student assistant)",HIWI_RATE,0)</f>
        <v/>
      </c>
      <c r="O149" s="2">
        <f>IFERROR(L149*M149,0)</f>
        <v/>
      </c>
      <c r="P149" s="2">
        <f>H149+K149+O149</f>
        <v/>
      </c>
    </row>
    <row r="150">
      <c r="H150" s="2">
        <f>IF(C150="Student (unpaid)",0,IFERROR(F150*PER_DIEM + G150*PER_DIEM,0))</f>
        <v/>
      </c>
      <c r="J150" s="2">
        <f>OVERNIGHT_DEFAULT</f>
        <v/>
      </c>
      <c r="K150" s="2">
        <f>IFERROR(I150*J150,0)</f>
        <v/>
      </c>
      <c r="L150">
        <f>IFERROR(SUMIFS('Hours Log'!$F$2:$F$1000,'Hours Log'!$B$2:$B$1000,A150,'Hours Log'!$C$2:$C$1000,B150),0)</f>
        <v/>
      </c>
      <c r="M150" s="2">
        <f>IF(C150="Hiwi (student assistant)",HIWI_RATE,0)</f>
        <v/>
      </c>
      <c r="O150" s="2">
        <f>IFERROR(L150*M150,0)</f>
        <v/>
      </c>
      <c r="P150" s="2">
        <f>H150+K150+O150</f>
        <v/>
      </c>
    </row>
    <row r="151">
      <c r="H151" s="2">
        <f>IF(C151="Student (unpaid)",0,IFERROR(F151*PER_DIEM + G151*PER_DIEM,0))</f>
        <v/>
      </c>
      <c r="J151" s="2">
        <f>OVERNIGHT_DEFAULT</f>
        <v/>
      </c>
      <c r="K151" s="2">
        <f>IFERROR(I151*J151,0)</f>
        <v/>
      </c>
      <c r="L151">
        <f>IFERROR(SUMIFS('Hours Log'!$F$2:$F$1000,'Hours Log'!$B$2:$B$1000,A151,'Hours Log'!$C$2:$C$1000,B151),0)</f>
        <v/>
      </c>
      <c r="M151" s="2">
        <f>IF(C151="Hiwi (student assistant)",HIWI_RATE,0)</f>
        <v/>
      </c>
      <c r="O151" s="2">
        <f>IFERROR(L151*M151,0)</f>
        <v/>
      </c>
      <c r="P151" s="2">
        <f>H151+K151+O151</f>
        <v/>
      </c>
    </row>
    <row r="152">
      <c r="H152" s="2">
        <f>IF(C152="Student (unpaid)",0,IFERROR(F152*PER_DIEM + G152*PER_DIEM,0))</f>
        <v/>
      </c>
      <c r="J152" s="2">
        <f>OVERNIGHT_DEFAULT</f>
        <v/>
      </c>
      <c r="K152" s="2">
        <f>IFERROR(I152*J152,0)</f>
        <v/>
      </c>
      <c r="L152">
        <f>IFERROR(SUMIFS('Hours Log'!$F$2:$F$1000,'Hours Log'!$B$2:$B$1000,A152,'Hours Log'!$C$2:$C$1000,B152),0)</f>
        <v/>
      </c>
      <c r="M152" s="2">
        <f>IF(C152="Hiwi (student assistant)",HIWI_RATE,0)</f>
        <v/>
      </c>
      <c r="O152" s="2">
        <f>IFERROR(L152*M152,0)</f>
        <v/>
      </c>
      <c r="P152" s="2">
        <f>H152+K152+O152</f>
        <v/>
      </c>
    </row>
    <row r="153">
      <c r="H153" s="2">
        <f>IF(C153="Student (unpaid)",0,IFERROR(F153*PER_DIEM + G153*PER_DIEM,0))</f>
        <v/>
      </c>
      <c r="J153" s="2">
        <f>OVERNIGHT_DEFAULT</f>
        <v/>
      </c>
      <c r="K153" s="2">
        <f>IFERROR(I153*J153,0)</f>
        <v/>
      </c>
      <c r="L153">
        <f>IFERROR(SUMIFS('Hours Log'!$F$2:$F$1000,'Hours Log'!$B$2:$B$1000,A153,'Hours Log'!$C$2:$C$1000,B153),0)</f>
        <v/>
      </c>
      <c r="M153" s="2">
        <f>IF(C153="Hiwi (student assistant)",HIWI_RATE,0)</f>
        <v/>
      </c>
      <c r="O153" s="2">
        <f>IFERROR(L153*M153,0)</f>
        <v/>
      </c>
      <c r="P153" s="2">
        <f>H153+K153+O153</f>
        <v/>
      </c>
    </row>
    <row r="154">
      <c r="H154" s="2">
        <f>IF(C154="Student (unpaid)",0,IFERROR(F154*PER_DIEM + G154*PER_DIEM,0))</f>
        <v/>
      </c>
      <c r="J154" s="2">
        <f>OVERNIGHT_DEFAULT</f>
        <v/>
      </c>
      <c r="K154" s="2">
        <f>IFERROR(I154*J154,0)</f>
        <v/>
      </c>
      <c r="L154">
        <f>IFERROR(SUMIFS('Hours Log'!$F$2:$F$1000,'Hours Log'!$B$2:$B$1000,A154,'Hours Log'!$C$2:$C$1000,B154),0)</f>
        <v/>
      </c>
      <c r="M154" s="2">
        <f>IF(C154="Hiwi (student assistant)",HIWI_RATE,0)</f>
        <v/>
      </c>
      <c r="O154" s="2">
        <f>IFERROR(L154*M154,0)</f>
        <v/>
      </c>
      <c r="P154" s="2">
        <f>H154+K154+O154</f>
        <v/>
      </c>
    </row>
    <row r="155">
      <c r="H155" s="2">
        <f>IF(C155="Student (unpaid)",0,IFERROR(F155*PER_DIEM + G155*PER_DIEM,0))</f>
        <v/>
      </c>
      <c r="J155" s="2">
        <f>OVERNIGHT_DEFAULT</f>
        <v/>
      </c>
      <c r="K155" s="2">
        <f>IFERROR(I155*J155,0)</f>
        <v/>
      </c>
      <c r="L155">
        <f>IFERROR(SUMIFS('Hours Log'!$F$2:$F$1000,'Hours Log'!$B$2:$B$1000,A155,'Hours Log'!$C$2:$C$1000,B155),0)</f>
        <v/>
      </c>
      <c r="M155" s="2">
        <f>IF(C155="Hiwi (student assistant)",HIWI_RATE,0)</f>
        <v/>
      </c>
      <c r="O155" s="2">
        <f>IFERROR(L155*M155,0)</f>
        <v/>
      </c>
      <c r="P155" s="2">
        <f>H155+K155+O155</f>
        <v/>
      </c>
    </row>
    <row r="156">
      <c r="H156" s="2">
        <f>IF(C156="Student (unpaid)",0,IFERROR(F156*PER_DIEM + G156*PER_DIEM,0))</f>
        <v/>
      </c>
      <c r="J156" s="2">
        <f>OVERNIGHT_DEFAULT</f>
        <v/>
      </c>
      <c r="K156" s="2">
        <f>IFERROR(I156*J156,0)</f>
        <v/>
      </c>
      <c r="L156">
        <f>IFERROR(SUMIFS('Hours Log'!$F$2:$F$1000,'Hours Log'!$B$2:$B$1000,A156,'Hours Log'!$C$2:$C$1000,B156),0)</f>
        <v/>
      </c>
      <c r="M156" s="2">
        <f>IF(C156="Hiwi (student assistant)",HIWI_RATE,0)</f>
        <v/>
      </c>
      <c r="O156" s="2">
        <f>IFERROR(L156*M156,0)</f>
        <v/>
      </c>
      <c r="P156" s="2">
        <f>H156+K156+O156</f>
        <v/>
      </c>
    </row>
    <row r="157">
      <c r="H157" s="2">
        <f>IF(C157="Student (unpaid)",0,IFERROR(F157*PER_DIEM + G157*PER_DIEM,0))</f>
        <v/>
      </c>
      <c r="J157" s="2">
        <f>OVERNIGHT_DEFAULT</f>
        <v/>
      </c>
      <c r="K157" s="2">
        <f>IFERROR(I157*J157,0)</f>
        <v/>
      </c>
      <c r="L157">
        <f>IFERROR(SUMIFS('Hours Log'!$F$2:$F$1000,'Hours Log'!$B$2:$B$1000,A157,'Hours Log'!$C$2:$C$1000,B157),0)</f>
        <v/>
      </c>
      <c r="M157" s="2">
        <f>IF(C157="Hiwi (student assistant)",HIWI_RATE,0)</f>
        <v/>
      </c>
      <c r="O157" s="2">
        <f>IFERROR(L157*M157,0)</f>
        <v/>
      </c>
      <c r="P157" s="2">
        <f>H157+K157+O157</f>
        <v/>
      </c>
    </row>
    <row r="158">
      <c r="H158" s="2">
        <f>IF(C158="Student (unpaid)",0,IFERROR(F158*PER_DIEM + G158*PER_DIEM,0))</f>
        <v/>
      </c>
      <c r="J158" s="2">
        <f>OVERNIGHT_DEFAULT</f>
        <v/>
      </c>
      <c r="K158" s="2">
        <f>IFERROR(I158*J158,0)</f>
        <v/>
      </c>
      <c r="L158">
        <f>IFERROR(SUMIFS('Hours Log'!$F$2:$F$1000,'Hours Log'!$B$2:$B$1000,A158,'Hours Log'!$C$2:$C$1000,B158),0)</f>
        <v/>
      </c>
      <c r="M158" s="2">
        <f>IF(C158="Hiwi (student assistant)",HIWI_RATE,0)</f>
        <v/>
      </c>
      <c r="O158" s="2">
        <f>IFERROR(L158*M158,0)</f>
        <v/>
      </c>
      <c r="P158" s="2">
        <f>H158+K158+O158</f>
        <v/>
      </c>
    </row>
    <row r="159">
      <c r="H159" s="2">
        <f>IF(C159="Student (unpaid)",0,IFERROR(F159*PER_DIEM + G159*PER_DIEM,0))</f>
        <v/>
      </c>
      <c r="J159" s="2">
        <f>OVERNIGHT_DEFAULT</f>
        <v/>
      </c>
      <c r="K159" s="2">
        <f>IFERROR(I159*J159,0)</f>
        <v/>
      </c>
      <c r="L159">
        <f>IFERROR(SUMIFS('Hours Log'!$F$2:$F$1000,'Hours Log'!$B$2:$B$1000,A159,'Hours Log'!$C$2:$C$1000,B159),0)</f>
        <v/>
      </c>
      <c r="M159" s="2">
        <f>IF(C159="Hiwi (student assistant)",HIWI_RATE,0)</f>
        <v/>
      </c>
      <c r="O159" s="2">
        <f>IFERROR(L159*M159,0)</f>
        <v/>
      </c>
      <c r="P159" s="2">
        <f>H159+K159+O159</f>
        <v/>
      </c>
    </row>
    <row r="160">
      <c r="H160" s="2">
        <f>IF(C160="Student (unpaid)",0,IFERROR(F160*PER_DIEM + G160*PER_DIEM,0))</f>
        <v/>
      </c>
      <c r="J160" s="2">
        <f>OVERNIGHT_DEFAULT</f>
        <v/>
      </c>
      <c r="K160" s="2">
        <f>IFERROR(I160*J160,0)</f>
        <v/>
      </c>
      <c r="L160">
        <f>IFERROR(SUMIFS('Hours Log'!$F$2:$F$1000,'Hours Log'!$B$2:$B$1000,A160,'Hours Log'!$C$2:$C$1000,B160),0)</f>
        <v/>
      </c>
      <c r="M160" s="2">
        <f>IF(C160="Hiwi (student assistant)",HIWI_RATE,0)</f>
        <v/>
      </c>
      <c r="O160" s="2">
        <f>IFERROR(L160*M160,0)</f>
        <v/>
      </c>
      <c r="P160" s="2">
        <f>H160+K160+O160</f>
        <v/>
      </c>
    </row>
    <row r="161">
      <c r="H161" s="2">
        <f>IF(C161="Student (unpaid)",0,IFERROR(F161*PER_DIEM + G161*PER_DIEM,0))</f>
        <v/>
      </c>
      <c r="J161" s="2">
        <f>OVERNIGHT_DEFAULT</f>
        <v/>
      </c>
      <c r="K161" s="2">
        <f>IFERROR(I161*J161,0)</f>
        <v/>
      </c>
      <c r="L161">
        <f>IFERROR(SUMIFS('Hours Log'!$F$2:$F$1000,'Hours Log'!$B$2:$B$1000,A161,'Hours Log'!$C$2:$C$1000,B161),0)</f>
        <v/>
      </c>
      <c r="M161" s="2">
        <f>IF(C161="Hiwi (student assistant)",HIWI_RATE,0)</f>
        <v/>
      </c>
      <c r="O161" s="2">
        <f>IFERROR(L161*M161,0)</f>
        <v/>
      </c>
      <c r="P161" s="2">
        <f>H161+K161+O161</f>
        <v/>
      </c>
    </row>
    <row r="162">
      <c r="H162" s="2">
        <f>IF(C162="Student (unpaid)",0,IFERROR(F162*PER_DIEM + G162*PER_DIEM,0))</f>
        <v/>
      </c>
      <c r="J162" s="2">
        <f>OVERNIGHT_DEFAULT</f>
        <v/>
      </c>
      <c r="K162" s="2">
        <f>IFERROR(I162*J162,0)</f>
        <v/>
      </c>
      <c r="L162">
        <f>IFERROR(SUMIFS('Hours Log'!$F$2:$F$1000,'Hours Log'!$B$2:$B$1000,A162,'Hours Log'!$C$2:$C$1000,B162),0)</f>
        <v/>
      </c>
      <c r="M162" s="2">
        <f>IF(C162="Hiwi (student assistant)",HIWI_RATE,0)</f>
        <v/>
      </c>
      <c r="O162" s="2">
        <f>IFERROR(L162*M162,0)</f>
        <v/>
      </c>
      <c r="P162" s="2">
        <f>H162+K162+O162</f>
        <v/>
      </c>
    </row>
    <row r="163">
      <c r="H163" s="2">
        <f>IF(C163="Student (unpaid)",0,IFERROR(F163*PER_DIEM + G163*PER_DIEM,0))</f>
        <v/>
      </c>
      <c r="J163" s="2">
        <f>OVERNIGHT_DEFAULT</f>
        <v/>
      </c>
      <c r="K163" s="2">
        <f>IFERROR(I163*J163,0)</f>
        <v/>
      </c>
      <c r="L163">
        <f>IFERROR(SUMIFS('Hours Log'!$F$2:$F$1000,'Hours Log'!$B$2:$B$1000,A163,'Hours Log'!$C$2:$C$1000,B163),0)</f>
        <v/>
      </c>
      <c r="M163" s="2">
        <f>IF(C163="Hiwi (student assistant)",HIWI_RATE,0)</f>
        <v/>
      </c>
      <c r="O163" s="2">
        <f>IFERROR(L163*M163,0)</f>
        <v/>
      </c>
      <c r="P163" s="2">
        <f>H163+K163+O163</f>
        <v/>
      </c>
    </row>
    <row r="164">
      <c r="H164" s="2">
        <f>IF(C164="Student (unpaid)",0,IFERROR(F164*PER_DIEM + G164*PER_DIEM,0))</f>
        <v/>
      </c>
      <c r="J164" s="2">
        <f>OVERNIGHT_DEFAULT</f>
        <v/>
      </c>
      <c r="K164" s="2">
        <f>IFERROR(I164*J164,0)</f>
        <v/>
      </c>
      <c r="L164">
        <f>IFERROR(SUMIFS('Hours Log'!$F$2:$F$1000,'Hours Log'!$B$2:$B$1000,A164,'Hours Log'!$C$2:$C$1000,B164),0)</f>
        <v/>
      </c>
      <c r="M164" s="2">
        <f>IF(C164="Hiwi (student assistant)",HIWI_RATE,0)</f>
        <v/>
      </c>
      <c r="O164" s="2">
        <f>IFERROR(L164*M164,0)</f>
        <v/>
      </c>
      <c r="P164" s="2">
        <f>H164+K164+O164</f>
        <v/>
      </c>
    </row>
    <row r="165">
      <c r="H165" s="2">
        <f>IF(C165="Student (unpaid)",0,IFERROR(F165*PER_DIEM + G165*PER_DIEM,0))</f>
        <v/>
      </c>
      <c r="J165" s="2">
        <f>OVERNIGHT_DEFAULT</f>
        <v/>
      </c>
      <c r="K165" s="2">
        <f>IFERROR(I165*J165,0)</f>
        <v/>
      </c>
      <c r="L165">
        <f>IFERROR(SUMIFS('Hours Log'!$F$2:$F$1000,'Hours Log'!$B$2:$B$1000,A165,'Hours Log'!$C$2:$C$1000,B165),0)</f>
        <v/>
      </c>
      <c r="M165" s="2">
        <f>IF(C165="Hiwi (student assistant)",HIWI_RATE,0)</f>
        <v/>
      </c>
      <c r="O165" s="2">
        <f>IFERROR(L165*M165,0)</f>
        <v/>
      </c>
      <c r="P165" s="2">
        <f>H165+K165+O165</f>
        <v/>
      </c>
    </row>
    <row r="166">
      <c r="H166" s="2">
        <f>IF(C166="Student (unpaid)",0,IFERROR(F166*PER_DIEM + G166*PER_DIEM,0))</f>
        <v/>
      </c>
      <c r="J166" s="2">
        <f>OVERNIGHT_DEFAULT</f>
        <v/>
      </c>
      <c r="K166" s="2">
        <f>IFERROR(I166*J166,0)</f>
        <v/>
      </c>
      <c r="L166">
        <f>IFERROR(SUMIFS('Hours Log'!$F$2:$F$1000,'Hours Log'!$B$2:$B$1000,A166,'Hours Log'!$C$2:$C$1000,B166),0)</f>
        <v/>
      </c>
      <c r="M166" s="2">
        <f>IF(C166="Hiwi (student assistant)",HIWI_RATE,0)</f>
        <v/>
      </c>
      <c r="O166" s="2">
        <f>IFERROR(L166*M166,0)</f>
        <v/>
      </c>
      <c r="P166" s="2">
        <f>H166+K166+O166</f>
        <v/>
      </c>
    </row>
    <row r="167">
      <c r="H167" s="2">
        <f>IF(C167="Student (unpaid)",0,IFERROR(F167*PER_DIEM + G167*PER_DIEM,0))</f>
        <v/>
      </c>
      <c r="J167" s="2">
        <f>OVERNIGHT_DEFAULT</f>
        <v/>
      </c>
      <c r="K167" s="2">
        <f>IFERROR(I167*J167,0)</f>
        <v/>
      </c>
      <c r="L167">
        <f>IFERROR(SUMIFS('Hours Log'!$F$2:$F$1000,'Hours Log'!$B$2:$B$1000,A167,'Hours Log'!$C$2:$C$1000,B167),0)</f>
        <v/>
      </c>
      <c r="M167" s="2">
        <f>IF(C167="Hiwi (student assistant)",HIWI_RATE,0)</f>
        <v/>
      </c>
      <c r="O167" s="2">
        <f>IFERROR(L167*M167,0)</f>
        <v/>
      </c>
      <c r="P167" s="2">
        <f>H167+K167+O167</f>
        <v/>
      </c>
    </row>
    <row r="168">
      <c r="H168" s="2">
        <f>IF(C168="Student (unpaid)",0,IFERROR(F168*PER_DIEM + G168*PER_DIEM,0))</f>
        <v/>
      </c>
      <c r="J168" s="2">
        <f>OVERNIGHT_DEFAULT</f>
        <v/>
      </c>
      <c r="K168" s="2">
        <f>IFERROR(I168*J168,0)</f>
        <v/>
      </c>
      <c r="L168">
        <f>IFERROR(SUMIFS('Hours Log'!$F$2:$F$1000,'Hours Log'!$B$2:$B$1000,A168,'Hours Log'!$C$2:$C$1000,B168),0)</f>
        <v/>
      </c>
      <c r="M168" s="2">
        <f>IF(C168="Hiwi (student assistant)",HIWI_RATE,0)</f>
        <v/>
      </c>
      <c r="O168" s="2">
        <f>IFERROR(L168*M168,0)</f>
        <v/>
      </c>
      <c r="P168" s="2">
        <f>H168+K168+O168</f>
        <v/>
      </c>
    </row>
    <row r="169">
      <c r="H169" s="2">
        <f>IF(C169="Student (unpaid)",0,IFERROR(F169*PER_DIEM + G169*PER_DIEM,0))</f>
        <v/>
      </c>
      <c r="J169" s="2">
        <f>OVERNIGHT_DEFAULT</f>
        <v/>
      </c>
      <c r="K169" s="2">
        <f>IFERROR(I169*J169,0)</f>
        <v/>
      </c>
      <c r="L169">
        <f>IFERROR(SUMIFS('Hours Log'!$F$2:$F$1000,'Hours Log'!$B$2:$B$1000,A169,'Hours Log'!$C$2:$C$1000,B169),0)</f>
        <v/>
      </c>
      <c r="M169" s="2">
        <f>IF(C169="Hiwi (student assistant)",HIWI_RATE,0)</f>
        <v/>
      </c>
      <c r="O169" s="2">
        <f>IFERROR(L169*M169,0)</f>
        <v/>
      </c>
      <c r="P169" s="2">
        <f>H169+K169+O169</f>
        <v/>
      </c>
    </row>
    <row r="170">
      <c r="H170" s="2">
        <f>IF(C170="Student (unpaid)",0,IFERROR(F170*PER_DIEM + G170*PER_DIEM,0))</f>
        <v/>
      </c>
      <c r="J170" s="2">
        <f>OVERNIGHT_DEFAULT</f>
        <v/>
      </c>
      <c r="K170" s="2">
        <f>IFERROR(I170*J170,0)</f>
        <v/>
      </c>
      <c r="L170">
        <f>IFERROR(SUMIFS('Hours Log'!$F$2:$F$1000,'Hours Log'!$B$2:$B$1000,A170,'Hours Log'!$C$2:$C$1000,B170),0)</f>
        <v/>
      </c>
      <c r="M170" s="2">
        <f>IF(C170="Hiwi (student assistant)",HIWI_RATE,0)</f>
        <v/>
      </c>
      <c r="O170" s="2">
        <f>IFERROR(L170*M170,0)</f>
        <v/>
      </c>
      <c r="P170" s="2">
        <f>H170+K170+O170</f>
        <v/>
      </c>
    </row>
    <row r="171">
      <c r="H171" s="2">
        <f>IF(C171="Student (unpaid)",0,IFERROR(F171*PER_DIEM + G171*PER_DIEM,0))</f>
        <v/>
      </c>
      <c r="J171" s="2">
        <f>OVERNIGHT_DEFAULT</f>
        <v/>
      </c>
      <c r="K171" s="2">
        <f>IFERROR(I171*J171,0)</f>
        <v/>
      </c>
      <c r="L171">
        <f>IFERROR(SUMIFS('Hours Log'!$F$2:$F$1000,'Hours Log'!$B$2:$B$1000,A171,'Hours Log'!$C$2:$C$1000,B171),0)</f>
        <v/>
      </c>
      <c r="M171" s="2">
        <f>IF(C171="Hiwi (student assistant)",HIWI_RATE,0)</f>
        <v/>
      </c>
      <c r="O171" s="2">
        <f>IFERROR(L171*M171,0)</f>
        <v/>
      </c>
      <c r="P171" s="2">
        <f>H171+K171+O171</f>
        <v/>
      </c>
    </row>
    <row r="172">
      <c r="H172" s="2">
        <f>IF(C172="Student (unpaid)",0,IFERROR(F172*PER_DIEM + G172*PER_DIEM,0))</f>
        <v/>
      </c>
      <c r="J172" s="2">
        <f>OVERNIGHT_DEFAULT</f>
        <v/>
      </c>
      <c r="K172" s="2">
        <f>IFERROR(I172*J172,0)</f>
        <v/>
      </c>
      <c r="L172">
        <f>IFERROR(SUMIFS('Hours Log'!$F$2:$F$1000,'Hours Log'!$B$2:$B$1000,A172,'Hours Log'!$C$2:$C$1000,B172),0)</f>
        <v/>
      </c>
      <c r="M172" s="2">
        <f>IF(C172="Hiwi (student assistant)",HIWI_RATE,0)</f>
        <v/>
      </c>
      <c r="O172" s="2">
        <f>IFERROR(L172*M172,0)</f>
        <v/>
      </c>
      <c r="P172" s="2">
        <f>H172+K172+O172</f>
        <v/>
      </c>
    </row>
    <row r="173">
      <c r="H173" s="2">
        <f>IF(C173="Student (unpaid)",0,IFERROR(F173*PER_DIEM + G173*PER_DIEM,0))</f>
        <v/>
      </c>
      <c r="J173" s="2">
        <f>OVERNIGHT_DEFAULT</f>
        <v/>
      </c>
      <c r="K173" s="2">
        <f>IFERROR(I173*J173,0)</f>
        <v/>
      </c>
      <c r="L173">
        <f>IFERROR(SUMIFS('Hours Log'!$F$2:$F$1000,'Hours Log'!$B$2:$B$1000,A173,'Hours Log'!$C$2:$C$1000,B173),0)</f>
        <v/>
      </c>
      <c r="M173" s="2">
        <f>IF(C173="Hiwi (student assistant)",HIWI_RATE,0)</f>
        <v/>
      </c>
      <c r="O173" s="2">
        <f>IFERROR(L173*M173,0)</f>
        <v/>
      </c>
      <c r="P173" s="2">
        <f>H173+K173+O173</f>
        <v/>
      </c>
    </row>
    <row r="174">
      <c r="H174" s="2">
        <f>IF(C174="Student (unpaid)",0,IFERROR(F174*PER_DIEM + G174*PER_DIEM,0))</f>
        <v/>
      </c>
      <c r="J174" s="2">
        <f>OVERNIGHT_DEFAULT</f>
        <v/>
      </c>
      <c r="K174" s="2">
        <f>IFERROR(I174*J174,0)</f>
        <v/>
      </c>
      <c r="L174">
        <f>IFERROR(SUMIFS('Hours Log'!$F$2:$F$1000,'Hours Log'!$B$2:$B$1000,A174,'Hours Log'!$C$2:$C$1000,B174),0)</f>
        <v/>
      </c>
      <c r="M174" s="2">
        <f>IF(C174="Hiwi (student assistant)",HIWI_RATE,0)</f>
        <v/>
      </c>
      <c r="O174" s="2">
        <f>IFERROR(L174*M174,0)</f>
        <v/>
      </c>
      <c r="P174" s="2">
        <f>H174+K174+O174</f>
        <v/>
      </c>
    </row>
    <row r="175">
      <c r="H175" s="2">
        <f>IF(C175="Student (unpaid)",0,IFERROR(F175*PER_DIEM + G175*PER_DIEM,0))</f>
        <v/>
      </c>
      <c r="J175" s="2">
        <f>OVERNIGHT_DEFAULT</f>
        <v/>
      </c>
      <c r="K175" s="2">
        <f>IFERROR(I175*J175,0)</f>
        <v/>
      </c>
      <c r="L175">
        <f>IFERROR(SUMIFS('Hours Log'!$F$2:$F$1000,'Hours Log'!$B$2:$B$1000,A175,'Hours Log'!$C$2:$C$1000,B175),0)</f>
        <v/>
      </c>
      <c r="M175" s="2">
        <f>IF(C175="Hiwi (student assistant)",HIWI_RATE,0)</f>
        <v/>
      </c>
      <c r="O175" s="2">
        <f>IFERROR(L175*M175,0)</f>
        <v/>
      </c>
      <c r="P175" s="2">
        <f>H175+K175+O175</f>
        <v/>
      </c>
    </row>
    <row r="176">
      <c r="H176" s="2">
        <f>IF(C176="Student (unpaid)",0,IFERROR(F176*PER_DIEM + G176*PER_DIEM,0))</f>
        <v/>
      </c>
      <c r="J176" s="2">
        <f>OVERNIGHT_DEFAULT</f>
        <v/>
      </c>
      <c r="K176" s="2">
        <f>IFERROR(I176*J176,0)</f>
        <v/>
      </c>
      <c r="L176">
        <f>IFERROR(SUMIFS('Hours Log'!$F$2:$F$1000,'Hours Log'!$B$2:$B$1000,A176,'Hours Log'!$C$2:$C$1000,B176),0)</f>
        <v/>
      </c>
      <c r="M176" s="2">
        <f>IF(C176="Hiwi (student assistant)",HIWI_RATE,0)</f>
        <v/>
      </c>
      <c r="O176" s="2">
        <f>IFERROR(L176*M176,0)</f>
        <v/>
      </c>
      <c r="P176" s="2">
        <f>H176+K176+O176</f>
        <v/>
      </c>
    </row>
    <row r="177">
      <c r="H177" s="2">
        <f>IF(C177="Student (unpaid)",0,IFERROR(F177*PER_DIEM + G177*PER_DIEM,0))</f>
        <v/>
      </c>
      <c r="J177" s="2">
        <f>OVERNIGHT_DEFAULT</f>
        <v/>
      </c>
      <c r="K177" s="2">
        <f>IFERROR(I177*J177,0)</f>
        <v/>
      </c>
      <c r="L177">
        <f>IFERROR(SUMIFS('Hours Log'!$F$2:$F$1000,'Hours Log'!$B$2:$B$1000,A177,'Hours Log'!$C$2:$C$1000,B177),0)</f>
        <v/>
      </c>
      <c r="M177" s="2">
        <f>IF(C177="Hiwi (student assistant)",HIWI_RATE,0)</f>
        <v/>
      </c>
      <c r="O177" s="2">
        <f>IFERROR(L177*M177,0)</f>
        <v/>
      </c>
      <c r="P177" s="2">
        <f>H177+K177+O177</f>
        <v/>
      </c>
    </row>
    <row r="178">
      <c r="H178" s="2">
        <f>IF(C178="Student (unpaid)",0,IFERROR(F178*PER_DIEM + G178*PER_DIEM,0))</f>
        <v/>
      </c>
      <c r="J178" s="2">
        <f>OVERNIGHT_DEFAULT</f>
        <v/>
      </c>
      <c r="K178" s="2">
        <f>IFERROR(I178*J178,0)</f>
        <v/>
      </c>
      <c r="L178">
        <f>IFERROR(SUMIFS('Hours Log'!$F$2:$F$1000,'Hours Log'!$B$2:$B$1000,A178,'Hours Log'!$C$2:$C$1000,B178),0)</f>
        <v/>
      </c>
      <c r="M178" s="2">
        <f>IF(C178="Hiwi (student assistant)",HIWI_RATE,0)</f>
        <v/>
      </c>
      <c r="O178" s="2">
        <f>IFERROR(L178*M178,0)</f>
        <v/>
      </c>
      <c r="P178" s="2">
        <f>H178+K178+O178</f>
        <v/>
      </c>
    </row>
    <row r="179">
      <c r="H179" s="2">
        <f>IF(C179="Student (unpaid)",0,IFERROR(F179*PER_DIEM + G179*PER_DIEM,0))</f>
        <v/>
      </c>
      <c r="J179" s="2">
        <f>OVERNIGHT_DEFAULT</f>
        <v/>
      </c>
      <c r="K179" s="2">
        <f>IFERROR(I179*J179,0)</f>
        <v/>
      </c>
      <c r="L179">
        <f>IFERROR(SUMIFS('Hours Log'!$F$2:$F$1000,'Hours Log'!$B$2:$B$1000,A179,'Hours Log'!$C$2:$C$1000,B179),0)</f>
        <v/>
      </c>
      <c r="M179" s="2">
        <f>IF(C179="Hiwi (student assistant)",HIWI_RATE,0)</f>
        <v/>
      </c>
      <c r="O179" s="2">
        <f>IFERROR(L179*M179,0)</f>
        <v/>
      </c>
      <c r="P179" s="2">
        <f>H179+K179+O179</f>
        <v/>
      </c>
    </row>
    <row r="180">
      <c r="H180" s="2">
        <f>IF(C180="Student (unpaid)",0,IFERROR(F180*PER_DIEM + G180*PER_DIEM,0))</f>
        <v/>
      </c>
      <c r="J180" s="2">
        <f>OVERNIGHT_DEFAULT</f>
        <v/>
      </c>
      <c r="K180" s="2">
        <f>IFERROR(I180*J180,0)</f>
        <v/>
      </c>
      <c r="L180">
        <f>IFERROR(SUMIFS('Hours Log'!$F$2:$F$1000,'Hours Log'!$B$2:$B$1000,A180,'Hours Log'!$C$2:$C$1000,B180),0)</f>
        <v/>
      </c>
      <c r="M180" s="2">
        <f>IF(C180="Hiwi (student assistant)",HIWI_RATE,0)</f>
        <v/>
      </c>
      <c r="O180" s="2">
        <f>IFERROR(L180*M180,0)</f>
        <v/>
      </c>
      <c r="P180" s="2">
        <f>H180+K180+O180</f>
        <v/>
      </c>
    </row>
    <row r="181">
      <c r="H181" s="2">
        <f>IF(C181="Student (unpaid)",0,IFERROR(F181*PER_DIEM + G181*PER_DIEM,0))</f>
        <v/>
      </c>
      <c r="J181" s="2">
        <f>OVERNIGHT_DEFAULT</f>
        <v/>
      </c>
      <c r="K181" s="2">
        <f>IFERROR(I181*J181,0)</f>
        <v/>
      </c>
      <c r="L181">
        <f>IFERROR(SUMIFS('Hours Log'!$F$2:$F$1000,'Hours Log'!$B$2:$B$1000,A181,'Hours Log'!$C$2:$C$1000,B181),0)</f>
        <v/>
      </c>
      <c r="M181" s="2">
        <f>IF(C181="Hiwi (student assistant)",HIWI_RATE,0)</f>
        <v/>
      </c>
      <c r="O181" s="2">
        <f>IFERROR(L181*M181,0)</f>
        <v/>
      </c>
      <c r="P181" s="2">
        <f>H181+K181+O181</f>
        <v/>
      </c>
    </row>
    <row r="182">
      <c r="H182" s="2">
        <f>IF(C182="Student (unpaid)",0,IFERROR(F182*PER_DIEM + G182*PER_DIEM,0))</f>
        <v/>
      </c>
      <c r="J182" s="2">
        <f>OVERNIGHT_DEFAULT</f>
        <v/>
      </c>
      <c r="K182" s="2">
        <f>IFERROR(I182*J182,0)</f>
        <v/>
      </c>
      <c r="L182">
        <f>IFERROR(SUMIFS('Hours Log'!$F$2:$F$1000,'Hours Log'!$B$2:$B$1000,A182,'Hours Log'!$C$2:$C$1000,B182),0)</f>
        <v/>
      </c>
      <c r="M182" s="2">
        <f>IF(C182="Hiwi (student assistant)",HIWI_RATE,0)</f>
        <v/>
      </c>
      <c r="O182" s="2">
        <f>IFERROR(L182*M182,0)</f>
        <v/>
      </c>
      <c r="P182" s="2">
        <f>H182+K182+O182</f>
        <v/>
      </c>
    </row>
    <row r="183">
      <c r="H183" s="2">
        <f>IF(C183="Student (unpaid)",0,IFERROR(F183*PER_DIEM + G183*PER_DIEM,0))</f>
        <v/>
      </c>
      <c r="J183" s="2">
        <f>OVERNIGHT_DEFAULT</f>
        <v/>
      </c>
      <c r="K183" s="2">
        <f>IFERROR(I183*J183,0)</f>
        <v/>
      </c>
      <c r="L183">
        <f>IFERROR(SUMIFS('Hours Log'!$F$2:$F$1000,'Hours Log'!$B$2:$B$1000,A183,'Hours Log'!$C$2:$C$1000,B183),0)</f>
        <v/>
      </c>
      <c r="M183" s="2">
        <f>IF(C183="Hiwi (student assistant)",HIWI_RATE,0)</f>
        <v/>
      </c>
      <c r="O183" s="2">
        <f>IFERROR(L183*M183,0)</f>
        <v/>
      </c>
      <c r="P183" s="2">
        <f>H183+K183+O183</f>
        <v/>
      </c>
    </row>
    <row r="184">
      <c r="H184" s="2">
        <f>IF(C184="Student (unpaid)",0,IFERROR(F184*PER_DIEM + G184*PER_DIEM,0))</f>
        <v/>
      </c>
      <c r="J184" s="2">
        <f>OVERNIGHT_DEFAULT</f>
        <v/>
      </c>
      <c r="K184" s="2">
        <f>IFERROR(I184*J184,0)</f>
        <v/>
      </c>
      <c r="L184">
        <f>IFERROR(SUMIFS('Hours Log'!$F$2:$F$1000,'Hours Log'!$B$2:$B$1000,A184,'Hours Log'!$C$2:$C$1000,B184),0)</f>
        <v/>
      </c>
      <c r="M184" s="2">
        <f>IF(C184="Hiwi (student assistant)",HIWI_RATE,0)</f>
        <v/>
      </c>
      <c r="O184" s="2">
        <f>IFERROR(L184*M184,0)</f>
        <v/>
      </c>
      <c r="P184" s="2">
        <f>H184+K184+O184</f>
        <v/>
      </c>
    </row>
    <row r="185">
      <c r="H185" s="2">
        <f>IF(C185="Student (unpaid)",0,IFERROR(F185*PER_DIEM + G185*PER_DIEM,0))</f>
        <v/>
      </c>
      <c r="J185" s="2">
        <f>OVERNIGHT_DEFAULT</f>
        <v/>
      </c>
      <c r="K185" s="2">
        <f>IFERROR(I185*J185,0)</f>
        <v/>
      </c>
      <c r="L185">
        <f>IFERROR(SUMIFS('Hours Log'!$F$2:$F$1000,'Hours Log'!$B$2:$B$1000,A185,'Hours Log'!$C$2:$C$1000,B185),0)</f>
        <v/>
      </c>
      <c r="M185" s="2">
        <f>IF(C185="Hiwi (student assistant)",HIWI_RATE,0)</f>
        <v/>
      </c>
      <c r="O185" s="2">
        <f>IFERROR(L185*M185,0)</f>
        <v/>
      </c>
      <c r="P185" s="2">
        <f>H185+K185+O185</f>
        <v/>
      </c>
    </row>
    <row r="186">
      <c r="H186" s="2">
        <f>IF(C186="Student (unpaid)",0,IFERROR(F186*PER_DIEM + G186*PER_DIEM,0))</f>
        <v/>
      </c>
      <c r="J186" s="2">
        <f>OVERNIGHT_DEFAULT</f>
        <v/>
      </c>
      <c r="K186" s="2">
        <f>IFERROR(I186*J186,0)</f>
        <v/>
      </c>
      <c r="L186">
        <f>IFERROR(SUMIFS('Hours Log'!$F$2:$F$1000,'Hours Log'!$B$2:$B$1000,A186,'Hours Log'!$C$2:$C$1000,B186),0)</f>
        <v/>
      </c>
      <c r="M186" s="2">
        <f>IF(C186="Hiwi (student assistant)",HIWI_RATE,0)</f>
        <v/>
      </c>
      <c r="O186" s="2">
        <f>IFERROR(L186*M186,0)</f>
        <v/>
      </c>
      <c r="P186" s="2">
        <f>H186+K186+O186</f>
        <v/>
      </c>
    </row>
    <row r="187">
      <c r="H187" s="2">
        <f>IF(C187="Student (unpaid)",0,IFERROR(F187*PER_DIEM + G187*PER_DIEM,0))</f>
        <v/>
      </c>
      <c r="J187" s="2">
        <f>OVERNIGHT_DEFAULT</f>
        <v/>
      </c>
      <c r="K187" s="2">
        <f>IFERROR(I187*J187,0)</f>
        <v/>
      </c>
      <c r="L187">
        <f>IFERROR(SUMIFS('Hours Log'!$F$2:$F$1000,'Hours Log'!$B$2:$B$1000,A187,'Hours Log'!$C$2:$C$1000,B187),0)</f>
        <v/>
      </c>
      <c r="M187" s="2">
        <f>IF(C187="Hiwi (student assistant)",HIWI_RATE,0)</f>
        <v/>
      </c>
      <c r="O187" s="2">
        <f>IFERROR(L187*M187,0)</f>
        <v/>
      </c>
      <c r="P187" s="2">
        <f>H187+K187+O187</f>
        <v/>
      </c>
    </row>
    <row r="188">
      <c r="H188" s="2">
        <f>IF(C188="Student (unpaid)",0,IFERROR(F188*PER_DIEM + G188*PER_DIEM,0))</f>
        <v/>
      </c>
      <c r="J188" s="2">
        <f>OVERNIGHT_DEFAULT</f>
        <v/>
      </c>
      <c r="K188" s="2">
        <f>IFERROR(I188*J188,0)</f>
        <v/>
      </c>
      <c r="L188">
        <f>IFERROR(SUMIFS('Hours Log'!$F$2:$F$1000,'Hours Log'!$B$2:$B$1000,A188,'Hours Log'!$C$2:$C$1000,B188),0)</f>
        <v/>
      </c>
      <c r="M188" s="2">
        <f>IF(C188="Hiwi (student assistant)",HIWI_RATE,0)</f>
        <v/>
      </c>
      <c r="O188" s="2">
        <f>IFERROR(L188*M188,0)</f>
        <v/>
      </c>
      <c r="P188" s="2">
        <f>H188+K188+O188</f>
        <v/>
      </c>
    </row>
    <row r="189">
      <c r="H189" s="2">
        <f>IF(C189="Student (unpaid)",0,IFERROR(F189*PER_DIEM + G189*PER_DIEM,0))</f>
        <v/>
      </c>
      <c r="J189" s="2">
        <f>OVERNIGHT_DEFAULT</f>
        <v/>
      </c>
      <c r="K189" s="2">
        <f>IFERROR(I189*J189,0)</f>
        <v/>
      </c>
      <c r="L189">
        <f>IFERROR(SUMIFS('Hours Log'!$F$2:$F$1000,'Hours Log'!$B$2:$B$1000,A189,'Hours Log'!$C$2:$C$1000,B189),0)</f>
        <v/>
      </c>
      <c r="M189" s="2">
        <f>IF(C189="Hiwi (student assistant)",HIWI_RATE,0)</f>
        <v/>
      </c>
      <c r="O189" s="2">
        <f>IFERROR(L189*M189,0)</f>
        <v/>
      </c>
      <c r="P189" s="2">
        <f>H189+K189+O189</f>
        <v/>
      </c>
    </row>
    <row r="190">
      <c r="H190" s="2">
        <f>IF(C190="Student (unpaid)",0,IFERROR(F190*PER_DIEM + G190*PER_DIEM,0))</f>
        <v/>
      </c>
      <c r="J190" s="2">
        <f>OVERNIGHT_DEFAULT</f>
        <v/>
      </c>
      <c r="K190" s="2">
        <f>IFERROR(I190*J190,0)</f>
        <v/>
      </c>
      <c r="L190">
        <f>IFERROR(SUMIFS('Hours Log'!$F$2:$F$1000,'Hours Log'!$B$2:$B$1000,A190,'Hours Log'!$C$2:$C$1000,B190),0)</f>
        <v/>
      </c>
      <c r="M190" s="2">
        <f>IF(C190="Hiwi (student assistant)",HIWI_RATE,0)</f>
        <v/>
      </c>
      <c r="O190" s="2">
        <f>IFERROR(L190*M190,0)</f>
        <v/>
      </c>
      <c r="P190" s="2">
        <f>H190+K190+O190</f>
        <v/>
      </c>
    </row>
    <row r="191">
      <c r="H191" s="2">
        <f>IF(C191="Student (unpaid)",0,IFERROR(F191*PER_DIEM + G191*PER_DIEM,0))</f>
        <v/>
      </c>
      <c r="J191" s="2">
        <f>OVERNIGHT_DEFAULT</f>
        <v/>
      </c>
      <c r="K191" s="2">
        <f>IFERROR(I191*J191,0)</f>
        <v/>
      </c>
      <c r="L191">
        <f>IFERROR(SUMIFS('Hours Log'!$F$2:$F$1000,'Hours Log'!$B$2:$B$1000,A191,'Hours Log'!$C$2:$C$1000,B191),0)</f>
        <v/>
      </c>
      <c r="M191" s="2">
        <f>IF(C191="Hiwi (student assistant)",HIWI_RATE,0)</f>
        <v/>
      </c>
      <c r="O191" s="2">
        <f>IFERROR(L191*M191,0)</f>
        <v/>
      </c>
      <c r="P191" s="2">
        <f>H191+K191+O191</f>
        <v/>
      </c>
    </row>
    <row r="192">
      <c r="H192" s="2">
        <f>IF(C192="Student (unpaid)",0,IFERROR(F192*PER_DIEM + G192*PER_DIEM,0))</f>
        <v/>
      </c>
      <c r="J192" s="2">
        <f>OVERNIGHT_DEFAULT</f>
        <v/>
      </c>
      <c r="K192" s="2">
        <f>IFERROR(I192*J192,0)</f>
        <v/>
      </c>
      <c r="L192">
        <f>IFERROR(SUMIFS('Hours Log'!$F$2:$F$1000,'Hours Log'!$B$2:$B$1000,A192,'Hours Log'!$C$2:$C$1000,B192),0)</f>
        <v/>
      </c>
      <c r="M192" s="2">
        <f>IF(C192="Hiwi (student assistant)",HIWI_RATE,0)</f>
        <v/>
      </c>
      <c r="O192" s="2">
        <f>IFERROR(L192*M192,0)</f>
        <v/>
      </c>
      <c r="P192" s="2">
        <f>H192+K192+O192</f>
        <v/>
      </c>
    </row>
    <row r="193">
      <c r="H193" s="2">
        <f>IF(C193="Student (unpaid)",0,IFERROR(F193*PER_DIEM + G193*PER_DIEM,0))</f>
        <v/>
      </c>
      <c r="J193" s="2">
        <f>OVERNIGHT_DEFAULT</f>
        <v/>
      </c>
      <c r="K193" s="2">
        <f>IFERROR(I193*J193,0)</f>
        <v/>
      </c>
      <c r="L193">
        <f>IFERROR(SUMIFS('Hours Log'!$F$2:$F$1000,'Hours Log'!$B$2:$B$1000,A193,'Hours Log'!$C$2:$C$1000,B193),0)</f>
        <v/>
      </c>
      <c r="M193" s="2">
        <f>IF(C193="Hiwi (student assistant)",HIWI_RATE,0)</f>
        <v/>
      </c>
      <c r="O193" s="2">
        <f>IFERROR(L193*M193,0)</f>
        <v/>
      </c>
      <c r="P193" s="2">
        <f>H193+K193+O193</f>
        <v/>
      </c>
    </row>
    <row r="194">
      <c r="H194" s="2">
        <f>IF(C194="Student (unpaid)",0,IFERROR(F194*PER_DIEM + G194*PER_DIEM,0))</f>
        <v/>
      </c>
      <c r="J194" s="2">
        <f>OVERNIGHT_DEFAULT</f>
        <v/>
      </c>
      <c r="K194" s="2">
        <f>IFERROR(I194*J194,0)</f>
        <v/>
      </c>
      <c r="L194">
        <f>IFERROR(SUMIFS('Hours Log'!$F$2:$F$1000,'Hours Log'!$B$2:$B$1000,A194,'Hours Log'!$C$2:$C$1000,B194),0)</f>
        <v/>
      </c>
      <c r="M194" s="2">
        <f>IF(C194="Hiwi (student assistant)",HIWI_RATE,0)</f>
        <v/>
      </c>
      <c r="O194" s="2">
        <f>IFERROR(L194*M194,0)</f>
        <v/>
      </c>
      <c r="P194" s="2">
        <f>H194+K194+O194</f>
        <v/>
      </c>
    </row>
    <row r="195">
      <c r="H195" s="2">
        <f>IF(C195="Student (unpaid)",0,IFERROR(F195*PER_DIEM + G195*PER_DIEM,0))</f>
        <v/>
      </c>
      <c r="J195" s="2">
        <f>OVERNIGHT_DEFAULT</f>
        <v/>
      </c>
      <c r="K195" s="2">
        <f>IFERROR(I195*J195,0)</f>
        <v/>
      </c>
      <c r="L195">
        <f>IFERROR(SUMIFS('Hours Log'!$F$2:$F$1000,'Hours Log'!$B$2:$B$1000,A195,'Hours Log'!$C$2:$C$1000,B195),0)</f>
        <v/>
      </c>
      <c r="M195" s="2">
        <f>IF(C195="Hiwi (student assistant)",HIWI_RATE,0)</f>
        <v/>
      </c>
      <c r="O195" s="2">
        <f>IFERROR(L195*M195,0)</f>
        <v/>
      </c>
      <c r="P195" s="2">
        <f>H195+K195+O195</f>
        <v/>
      </c>
    </row>
    <row r="196">
      <c r="H196" s="2">
        <f>IF(C196="Student (unpaid)",0,IFERROR(F196*PER_DIEM + G196*PER_DIEM,0))</f>
        <v/>
      </c>
      <c r="J196" s="2">
        <f>OVERNIGHT_DEFAULT</f>
        <v/>
      </c>
      <c r="K196" s="2">
        <f>IFERROR(I196*J196,0)</f>
        <v/>
      </c>
      <c r="L196">
        <f>IFERROR(SUMIFS('Hours Log'!$F$2:$F$1000,'Hours Log'!$B$2:$B$1000,A196,'Hours Log'!$C$2:$C$1000,B196),0)</f>
        <v/>
      </c>
      <c r="M196" s="2">
        <f>IF(C196="Hiwi (student assistant)",HIWI_RATE,0)</f>
        <v/>
      </c>
      <c r="O196" s="2">
        <f>IFERROR(L196*M196,0)</f>
        <v/>
      </c>
      <c r="P196" s="2">
        <f>H196+K196+O196</f>
        <v/>
      </c>
    </row>
    <row r="197">
      <c r="H197" s="2">
        <f>IF(C197="Student (unpaid)",0,IFERROR(F197*PER_DIEM + G197*PER_DIEM,0))</f>
        <v/>
      </c>
      <c r="J197" s="2">
        <f>OVERNIGHT_DEFAULT</f>
        <v/>
      </c>
      <c r="K197" s="2">
        <f>IFERROR(I197*J197,0)</f>
        <v/>
      </c>
      <c r="L197">
        <f>IFERROR(SUMIFS('Hours Log'!$F$2:$F$1000,'Hours Log'!$B$2:$B$1000,A197,'Hours Log'!$C$2:$C$1000,B197),0)</f>
        <v/>
      </c>
      <c r="M197" s="2">
        <f>IF(C197="Hiwi (student assistant)",HIWI_RATE,0)</f>
        <v/>
      </c>
      <c r="O197" s="2">
        <f>IFERROR(L197*M197,0)</f>
        <v/>
      </c>
      <c r="P197" s="2">
        <f>H197+K197+O197</f>
        <v/>
      </c>
    </row>
    <row r="198">
      <c r="H198" s="2">
        <f>IF(C198="Student (unpaid)",0,IFERROR(F198*PER_DIEM + G198*PER_DIEM,0))</f>
        <v/>
      </c>
      <c r="J198" s="2">
        <f>OVERNIGHT_DEFAULT</f>
        <v/>
      </c>
      <c r="K198" s="2">
        <f>IFERROR(I198*J198,0)</f>
        <v/>
      </c>
      <c r="L198">
        <f>IFERROR(SUMIFS('Hours Log'!$F$2:$F$1000,'Hours Log'!$B$2:$B$1000,A198,'Hours Log'!$C$2:$C$1000,B198),0)</f>
        <v/>
      </c>
      <c r="M198" s="2">
        <f>IF(C198="Hiwi (student assistant)",HIWI_RATE,0)</f>
        <v/>
      </c>
      <c r="O198" s="2">
        <f>IFERROR(L198*M198,0)</f>
        <v/>
      </c>
      <c r="P198" s="2">
        <f>H198+K198+O198</f>
        <v/>
      </c>
    </row>
    <row r="199">
      <c r="H199" s="2">
        <f>IF(C199="Student (unpaid)",0,IFERROR(F199*PER_DIEM + G199*PER_DIEM,0))</f>
        <v/>
      </c>
      <c r="J199" s="2">
        <f>OVERNIGHT_DEFAULT</f>
        <v/>
      </c>
      <c r="K199" s="2">
        <f>IFERROR(I199*J199,0)</f>
        <v/>
      </c>
      <c r="L199">
        <f>IFERROR(SUMIFS('Hours Log'!$F$2:$F$1000,'Hours Log'!$B$2:$B$1000,A199,'Hours Log'!$C$2:$C$1000,B199),0)</f>
        <v/>
      </c>
      <c r="M199" s="2">
        <f>IF(C199="Hiwi (student assistant)",HIWI_RATE,0)</f>
        <v/>
      </c>
      <c r="O199" s="2">
        <f>IFERROR(L199*M199,0)</f>
        <v/>
      </c>
      <c r="P199" s="2">
        <f>H199+K199+O199</f>
        <v/>
      </c>
    </row>
    <row r="200">
      <c r="H200" s="2">
        <f>IF(C200="Student (unpaid)",0,IFERROR(F200*PER_DIEM + G200*PER_DIEM,0))</f>
        <v/>
      </c>
      <c r="J200" s="2">
        <f>OVERNIGHT_DEFAULT</f>
        <v/>
      </c>
      <c r="K200" s="2">
        <f>IFERROR(I200*J200,0)</f>
        <v/>
      </c>
      <c r="L200">
        <f>IFERROR(SUMIFS('Hours Log'!$F$2:$F$1000,'Hours Log'!$B$2:$B$1000,A200,'Hours Log'!$C$2:$C$1000,B200),0)</f>
        <v/>
      </c>
      <c r="M200" s="2">
        <f>IF(C200="Hiwi (student assistant)",HIWI_RATE,0)</f>
        <v/>
      </c>
      <c r="O200" s="2">
        <f>IFERROR(L200*M200,0)</f>
        <v/>
      </c>
      <c r="P200" s="2">
        <f>H200+K200+O200</f>
        <v/>
      </c>
    </row>
    <row r="201">
      <c r="H201" s="2">
        <f>IF(C201="Student (unpaid)",0,IFERROR(F201*PER_DIEM + G201*PER_DIEM,0))</f>
        <v/>
      </c>
      <c r="J201" s="2">
        <f>OVERNIGHT_DEFAULT</f>
        <v/>
      </c>
      <c r="K201" s="2">
        <f>IFERROR(I201*J201,0)</f>
        <v/>
      </c>
      <c r="L201">
        <f>IFERROR(SUMIFS('Hours Log'!$F$2:$F$1000,'Hours Log'!$B$2:$B$1000,A201,'Hours Log'!$C$2:$C$1000,B201),0)</f>
        <v/>
      </c>
      <c r="M201" s="2">
        <f>IF(C201="Hiwi (student assistant)",HIWI_RATE,0)</f>
        <v/>
      </c>
      <c r="O201" s="2">
        <f>IFERROR(L201*M201,0)</f>
        <v/>
      </c>
      <c r="P201" s="2">
        <f>H201+K201+O201</f>
        <v/>
      </c>
    </row>
    <row r="202">
      <c r="H202" s="2">
        <f>IF(C202="Student (unpaid)",0,IFERROR(F202*PER_DIEM + G202*PER_DIEM,0))</f>
        <v/>
      </c>
      <c r="J202" s="2">
        <f>OVERNIGHT_DEFAULT</f>
        <v/>
      </c>
      <c r="K202" s="2">
        <f>IFERROR(I202*J202,0)</f>
        <v/>
      </c>
      <c r="L202">
        <f>IFERROR(SUMIFS('Hours Log'!$F$2:$F$1000,'Hours Log'!$B$2:$B$1000,A202,'Hours Log'!$C$2:$C$1000,B202),0)</f>
        <v/>
      </c>
      <c r="M202" s="2">
        <f>IF(C202="Hiwi (student assistant)",HIWI_RATE,0)</f>
        <v/>
      </c>
      <c r="O202" s="2">
        <f>IFERROR(L202*M202,0)</f>
        <v/>
      </c>
      <c r="P202" s="2">
        <f>H202+K202+O202</f>
        <v/>
      </c>
    </row>
    <row r="203">
      <c r="H203" s="2">
        <f>IF(C203="Student (unpaid)",0,IFERROR(F203*PER_DIEM + G203*PER_DIEM,0))</f>
        <v/>
      </c>
      <c r="J203" s="2">
        <f>OVERNIGHT_DEFAULT</f>
        <v/>
      </c>
      <c r="K203" s="2">
        <f>IFERROR(I203*J203,0)</f>
        <v/>
      </c>
      <c r="L203">
        <f>IFERROR(SUMIFS('Hours Log'!$F$2:$F$1000,'Hours Log'!$B$2:$B$1000,A203,'Hours Log'!$C$2:$C$1000,B203),0)</f>
        <v/>
      </c>
      <c r="M203" s="2">
        <f>IF(C203="Hiwi (student assistant)",HIWI_RATE,0)</f>
        <v/>
      </c>
      <c r="O203" s="2">
        <f>IFERROR(L203*M203,0)</f>
        <v/>
      </c>
      <c r="P203" s="2">
        <f>H203+K203+O203</f>
        <v/>
      </c>
    </row>
    <row r="204">
      <c r="H204" s="2">
        <f>IF(C204="Student (unpaid)",0,IFERROR(F204*PER_DIEM + G204*PER_DIEM,0))</f>
        <v/>
      </c>
      <c r="J204" s="2">
        <f>OVERNIGHT_DEFAULT</f>
        <v/>
      </c>
      <c r="K204" s="2">
        <f>IFERROR(I204*J204,0)</f>
        <v/>
      </c>
      <c r="L204">
        <f>IFERROR(SUMIFS('Hours Log'!$F$2:$F$1000,'Hours Log'!$B$2:$B$1000,A204,'Hours Log'!$C$2:$C$1000,B204),0)</f>
        <v/>
      </c>
      <c r="M204" s="2">
        <f>IF(C204="Hiwi (student assistant)",HIWI_RATE,0)</f>
        <v/>
      </c>
      <c r="O204" s="2">
        <f>IFERROR(L204*M204,0)</f>
        <v/>
      </c>
      <c r="P204" s="2">
        <f>H204+K204+O204</f>
        <v/>
      </c>
    </row>
    <row r="205">
      <c r="H205" s="2">
        <f>IF(C205="Student (unpaid)",0,IFERROR(F205*PER_DIEM + G205*PER_DIEM,0))</f>
        <v/>
      </c>
      <c r="J205" s="2">
        <f>OVERNIGHT_DEFAULT</f>
        <v/>
      </c>
      <c r="K205" s="2">
        <f>IFERROR(I205*J205,0)</f>
        <v/>
      </c>
      <c r="L205">
        <f>IFERROR(SUMIFS('Hours Log'!$F$2:$F$1000,'Hours Log'!$B$2:$B$1000,A205,'Hours Log'!$C$2:$C$1000,B205),0)</f>
        <v/>
      </c>
      <c r="M205" s="2">
        <f>IF(C205="Hiwi (student assistant)",HIWI_RATE,0)</f>
        <v/>
      </c>
      <c r="O205" s="2">
        <f>IFERROR(L205*M205,0)</f>
        <v/>
      </c>
      <c r="P205" s="2">
        <f>H205+K205+O205</f>
        <v/>
      </c>
    </row>
    <row r="206">
      <c r="H206" s="2">
        <f>IF(C206="Student (unpaid)",0,IFERROR(F206*PER_DIEM + G206*PER_DIEM,0))</f>
        <v/>
      </c>
      <c r="J206" s="2">
        <f>OVERNIGHT_DEFAULT</f>
        <v/>
      </c>
      <c r="K206" s="2">
        <f>IFERROR(I206*J206,0)</f>
        <v/>
      </c>
      <c r="L206">
        <f>IFERROR(SUMIFS('Hours Log'!$F$2:$F$1000,'Hours Log'!$B$2:$B$1000,A206,'Hours Log'!$C$2:$C$1000,B206),0)</f>
        <v/>
      </c>
      <c r="M206" s="2">
        <f>IF(C206="Hiwi (student assistant)",HIWI_RATE,0)</f>
        <v/>
      </c>
      <c r="O206" s="2">
        <f>IFERROR(L206*M206,0)</f>
        <v/>
      </c>
      <c r="P206" s="2">
        <f>H206+K206+O206</f>
        <v/>
      </c>
    </row>
    <row r="207">
      <c r="H207" s="2">
        <f>IF(C207="Student (unpaid)",0,IFERROR(F207*PER_DIEM + G207*PER_DIEM,0))</f>
        <v/>
      </c>
      <c r="J207" s="2">
        <f>OVERNIGHT_DEFAULT</f>
        <v/>
      </c>
      <c r="K207" s="2">
        <f>IFERROR(I207*J207,0)</f>
        <v/>
      </c>
      <c r="L207">
        <f>IFERROR(SUMIFS('Hours Log'!$F$2:$F$1000,'Hours Log'!$B$2:$B$1000,A207,'Hours Log'!$C$2:$C$1000,B207),0)</f>
        <v/>
      </c>
      <c r="M207" s="2">
        <f>IF(C207="Hiwi (student assistant)",HIWI_RATE,0)</f>
        <v/>
      </c>
      <c r="O207" s="2">
        <f>IFERROR(L207*M207,0)</f>
        <v/>
      </c>
      <c r="P207" s="2">
        <f>H207+K207+O207</f>
        <v/>
      </c>
    </row>
    <row r="208">
      <c r="H208" s="2">
        <f>IF(C208="Student (unpaid)",0,IFERROR(F208*PER_DIEM + G208*PER_DIEM,0))</f>
        <v/>
      </c>
      <c r="J208" s="2">
        <f>OVERNIGHT_DEFAULT</f>
        <v/>
      </c>
      <c r="K208" s="2">
        <f>IFERROR(I208*J208,0)</f>
        <v/>
      </c>
      <c r="L208">
        <f>IFERROR(SUMIFS('Hours Log'!$F$2:$F$1000,'Hours Log'!$B$2:$B$1000,A208,'Hours Log'!$C$2:$C$1000,B208),0)</f>
        <v/>
      </c>
      <c r="M208" s="2">
        <f>IF(C208="Hiwi (student assistant)",HIWI_RATE,0)</f>
        <v/>
      </c>
      <c r="O208" s="2">
        <f>IFERROR(L208*M208,0)</f>
        <v/>
      </c>
      <c r="P208" s="2">
        <f>H208+K208+O208</f>
        <v/>
      </c>
    </row>
    <row r="209">
      <c r="H209" s="2">
        <f>IF(C209="Student (unpaid)",0,IFERROR(F209*PER_DIEM + G209*PER_DIEM,0))</f>
        <v/>
      </c>
      <c r="J209" s="2">
        <f>OVERNIGHT_DEFAULT</f>
        <v/>
      </c>
      <c r="K209" s="2">
        <f>IFERROR(I209*J209,0)</f>
        <v/>
      </c>
      <c r="L209">
        <f>IFERROR(SUMIFS('Hours Log'!$F$2:$F$1000,'Hours Log'!$B$2:$B$1000,A209,'Hours Log'!$C$2:$C$1000,B209),0)</f>
        <v/>
      </c>
      <c r="M209" s="2">
        <f>IF(C209="Hiwi (student assistant)",HIWI_RATE,0)</f>
        <v/>
      </c>
      <c r="O209" s="2">
        <f>IFERROR(L209*M209,0)</f>
        <v/>
      </c>
      <c r="P209" s="2">
        <f>H209+K209+O209</f>
        <v/>
      </c>
    </row>
    <row r="210">
      <c r="H210" s="2">
        <f>IF(C210="Student (unpaid)",0,IFERROR(F210*PER_DIEM + G210*PER_DIEM,0))</f>
        <v/>
      </c>
      <c r="J210" s="2">
        <f>OVERNIGHT_DEFAULT</f>
        <v/>
      </c>
      <c r="K210" s="2">
        <f>IFERROR(I210*J210,0)</f>
        <v/>
      </c>
      <c r="L210">
        <f>IFERROR(SUMIFS('Hours Log'!$F$2:$F$1000,'Hours Log'!$B$2:$B$1000,A210,'Hours Log'!$C$2:$C$1000,B210),0)</f>
        <v/>
      </c>
      <c r="M210" s="2">
        <f>IF(C210="Hiwi (student assistant)",HIWI_RATE,0)</f>
        <v/>
      </c>
      <c r="O210" s="2">
        <f>IFERROR(L210*M210,0)</f>
        <v/>
      </c>
      <c r="P210" s="2">
        <f>H210+K210+O210</f>
        <v/>
      </c>
    </row>
    <row r="211">
      <c r="H211" s="2">
        <f>IF(C211="Student (unpaid)",0,IFERROR(F211*PER_DIEM + G211*PER_DIEM,0))</f>
        <v/>
      </c>
      <c r="J211" s="2">
        <f>OVERNIGHT_DEFAULT</f>
        <v/>
      </c>
      <c r="K211" s="2">
        <f>IFERROR(I211*J211,0)</f>
        <v/>
      </c>
      <c r="L211">
        <f>IFERROR(SUMIFS('Hours Log'!$F$2:$F$1000,'Hours Log'!$B$2:$B$1000,A211,'Hours Log'!$C$2:$C$1000,B211),0)</f>
        <v/>
      </c>
      <c r="M211" s="2">
        <f>IF(C211="Hiwi (student assistant)",HIWI_RATE,0)</f>
        <v/>
      </c>
      <c r="O211" s="2">
        <f>IFERROR(L211*M211,0)</f>
        <v/>
      </c>
      <c r="P211" s="2">
        <f>H211+K211+O211</f>
        <v/>
      </c>
    </row>
    <row r="212">
      <c r="H212" s="2">
        <f>IF(C212="Student (unpaid)",0,IFERROR(F212*PER_DIEM + G212*PER_DIEM,0))</f>
        <v/>
      </c>
      <c r="J212" s="2">
        <f>OVERNIGHT_DEFAULT</f>
        <v/>
      </c>
      <c r="K212" s="2">
        <f>IFERROR(I212*J212,0)</f>
        <v/>
      </c>
      <c r="L212">
        <f>IFERROR(SUMIFS('Hours Log'!$F$2:$F$1000,'Hours Log'!$B$2:$B$1000,A212,'Hours Log'!$C$2:$C$1000,B212),0)</f>
        <v/>
      </c>
      <c r="M212" s="2">
        <f>IF(C212="Hiwi (student assistant)",HIWI_RATE,0)</f>
        <v/>
      </c>
      <c r="O212" s="2">
        <f>IFERROR(L212*M212,0)</f>
        <v/>
      </c>
      <c r="P212" s="2">
        <f>H212+K212+O212</f>
        <v/>
      </c>
    </row>
    <row r="213">
      <c r="H213" s="2">
        <f>IF(C213="Student (unpaid)",0,IFERROR(F213*PER_DIEM + G213*PER_DIEM,0))</f>
        <v/>
      </c>
      <c r="J213" s="2">
        <f>OVERNIGHT_DEFAULT</f>
        <v/>
      </c>
      <c r="K213" s="2">
        <f>IFERROR(I213*J213,0)</f>
        <v/>
      </c>
      <c r="L213">
        <f>IFERROR(SUMIFS('Hours Log'!$F$2:$F$1000,'Hours Log'!$B$2:$B$1000,A213,'Hours Log'!$C$2:$C$1000,B213),0)</f>
        <v/>
      </c>
      <c r="M213" s="2">
        <f>IF(C213="Hiwi (student assistant)",HIWI_RATE,0)</f>
        <v/>
      </c>
      <c r="O213" s="2">
        <f>IFERROR(L213*M213,0)</f>
        <v/>
      </c>
      <c r="P213" s="2">
        <f>H213+K213+O213</f>
        <v/>
      </c>
    </row>
    <row r="214">
      <c r="H214" s="2">
        <f>IF(C214="Student (unpaid)",0,IFERROR(F214*PER_DIEM + G214*PER_DIEM,0))</f>
        <v/>
      </c>
      <c r="J214" s="2">
        <f>OVERNIGHT_DEFAULT</f>
        <v/>
      </c>
      <c r="K214" s="2">
        <f>IFERROR(I214*J214,0)</f>
        <v/>
      </c>
      <c r="L214">
        <f>IFERROR(SUMIFS('Hours Log'!$F$2:$F$1000,'Hours Log'!$B$2:$B$1000,A214,'Hours Log'!$C$2:$C$1000,B214),0)</f>
        <v/>
      </c>
      <c r="M214" s="2">
        <f>IF(C214="Hiwi (student assistant)",HIWI_RATE,0)</f>
        <v/>
      </c>
      <c r="O214" s="2">
        <f>IFERROR(L214*M214,0)</f>
        <v/>
      </c>
      <c r="P214" s="2">
        <f>H214+K214+O214</f>
        <v/>
      </c>
    </row>
    <row r="215">
      <c r="H215" s="2">
        <f>IF(C215="Student (unpaid)",0,IFERROR(F215*PER_DIEM + G215*PER_DIEM,0))</f>
        <v/>
      </c>
      <c r="J215" s="2">
        <f>OVERNIGHT_DEFAULT</f>
        <v/>
      </c>
      <c r="K215" s="2">
        <f>IFERROR(I215*J215,0)</f>
        <v/>
      </c>
      <c r="L215">
        <f>IFERROR(SUMIFS('Hours Log'!$F$2:$F$1000,'Hours Log'!$B$2:$B$1000,A215,'Hours Log'!$C$2:$C$1000,B215),0)</f>
        <v/>
      </c>
      <c r="M215" s="2">
        <f>IF(C215="Hiwi (student assistant)",HIWI_RATE,0)</f>
        <v/>
      </c>
      <c r="O215" s="2">
        <f>IFERROR(L215*M215,0)</f>
        <v/>
      </c>
      <c r="P215" s="2">
        <f>H215+K215+O215</f>
        <v/>
      </c>
    </row>
    <row r="216">
      <c r="H216" s="2">
        <f>IF(C216="Student (unpaid)",0,IFERROR(F216*PER_DIEM + G216*PER_DIEM,0))</f>
        <v/>
      </c>
      <c r="J216" s="2">
        <f>OVERNIGHT_DEFAULT</f>
        <v/>
      </c>
      <c r="K216" s="2">
        <f>IFERROR(I216*J216,0)</f>
        <v/>
      </c>
      <c r="L216">
        <f>IFERROR(SUMIFS('Hours Log'!$F$2:$F$1000,'Hours Log'!$B$2:$B$1000,A216,'Hours Log'!$C$2:$C$1000,B216),0)</f>
        <v/>
      </c>
      <c r="M216" s="2">
        <f>IF(C216="Hiwi (student assistant)",HIWI_RATE,0)</f>
        <v/>
      </c>
      <c r="O216" s="2">
        <f>IFERROR(L216*M216,0)</f>
        <v/>
      </c>
      <c r="P216" s="2">
        <f>H216+K216+O216</f>
        <v/>
      </c>
    </row>
    <row r="217">
      <c r="H217" s="2">
        <f>IF(C217="Student (unpaid)",0,IFERROR(F217*PER_DIEM + G217*PER_DIEM,0))</f>
        <v/>
      </c>
      <c r="J217" s="2">
        <f>OVERNIGHT_DEFAULT</f>
        <v/>
      </c>
      <c r="K217" s="2">
        <f>IFERROR(I217*J217,0)</f>
        <v/>
      </c>
      <c r="L217">
        <f>IFERROR(SUMIFS('Hours Log'!$F$2:$F$1000,'Hours Log'!$B$2:$B$1000,A217,'Hours Log'!$C$2:$C$1000,B217),0)</f>
        <v/>
      </c>
      <c r="M217" s="2">
        <f>IF(C217="Hiwi (student assistant)",HIWI_RATE,0)</f>
        <v/>
      </c>
      <c r="O217" s="2">
        <f>IFERROR(L217*M217,0)</f>
        <v/>
      </c>
      <c r="P217" s="2">
        <f>H217+K217+O217</f>
        <v/>
      </c>
    </row>
    <row r="218">
      <c r="H218" s="2">
        <f>IF(C218="Student (unpaid)",0,IFERROR(F218*PER_DIEM + G218*PER_DIEM,0))</f>
        <v/>
      </c>
      <c r="J218" s="2">
        <f>OVERNIGHT_DEFAULT</f>
        <v/>
      </c>
      <c r="K218" s="2">
        <f>IFERROR(I218*J218,0)</f>
        <v/>
      </c>
      <c r="L218">
        <f>IFERROR(SUMIFS('Hours Log'!$F$2:$F$1000,'Hours Log'!$B$2:$B$1000,A218,'Hours Log'!$C$2:$C$1000,B218),0)</f>
        <v/>
      </c>
      <c r="M218" s="2">
        <f>IF(C218="Hiwi (student assistant)",HIWI_RATE,0)</f>
        <v/>
      </c>
      <c r="O218" s="2">
        <f>IFERROR(L218*M218,0)</f>
        <v/>
      </c>
      <c r="P218" s="2">
        <f>H218+K218+O218</f>
        <v/>
      </c>
    </row>
    <row r="219">
      <c r="H219" s="2">
        <f>IF(C219="Student (unpaid)",0,IFERROR(F219*PER_DIEM + G219*PER_DIEM,0))</f>
        <v/>
      </c>
      <c r="J219" s="2">
        <f>OVERNIGHT_DEFAULT</f>
        <v/>
      </c>
      <c r="K219" s="2">
        <f>IFERROR(I219*J219,0)</f>
        <v/>
      </c>
      <c r="L219">
        <f>IFERROR(SUMIFS('Hours Log'!$F$2:$F$1000,'Hours Log'!$B$2:$B$1000,A219,'Hours Log'!$C$2:$C$1000,B219),0)</f>
        <v/>
      </c>
      <c r="M219" s="2">
        <f>IF(C219="Hiwi (student assistant)",HIWI_RATE,0)</f>
        <v/>
      </c>
      <c r="O219" s="2">
        <f>IFERROR(L219*M219,0)</f>
        <v/>
      </c>
      <c r="P219" s="2">
        <f>H219+K219+O219</f>
        <v/>
      </c>
    </row>
    <row r="220">
      <c r="H220" s="2">
        <f>IF(C220="Student (unpaid)",0,IFERROR(F220*PER_DIEM + G220*PER_DIEM,0))</f>
        <v/>
      </c>
      <c r="J220" s="2">
        <f>OVERNIGHT_DEFAULT</f>
        <v/>
      </c>
      <c r="K220" s="2">
        <f>IFERROR(I220*J220,0)</f>
        <v/>
      </c>
      <c r="L220">
        <f>IFERROR(SUMIFS('Hours Log'!$F$2:$F$1000,'Hours Log'!$B$2:$B$1000,A220,'Hours Log'!$C$2:$C$1000,B220),0)</f>
        <v/>
      </c>
      <c r="M220" s="2">
        <f>IF(C220="Hiwi (student assistant)",HIWI_RATE,0)</f>
        <v/>
      </c>
      <c r="O220" s="2">
        <f>IFERROR(L220*M220,0)</f>
        <v/>
      </c>
      <c r="P220" s="2">
        <f>H220+K220+O220</f>
        <v/>
      </c>
    </row>
    <row r="221">
      <c r="H221" s="2">
        <f>IF(C221="Student (unpaid)",0,IFERROR(F221*PER_DIEM + G221*PER_DIEM,0))</f>
        <v/>
      </c>
      <c r="J221" s="2">
        <f>OVERNIGHT_DEFAULT</f>
        <v/>
      </c>
      <c r="K221" s="2">
        <f>IFERROR(I221*J221,0)</f>
        <v/>
      </c>
      <c r="L221">
        <f>IFERROR(SUMIFS('Hours Log'!$F$2:$F$1000,'Hours Log'!$B$2:$B$1000,A221,'Hours Log'!$C$2:$C$1000,B221),0)</f>
        <v/>
      </c>
      <c r="M221" s="2">
        <f>IF(C221="Hiwi (student assistant)",HIWI_RATE,0)</f>
        <v/>
      </c>
      <c r="O221" s="2">
        <f>IFERROR(L221*M221,0)</f>
        <v/>
      </c>
      <c r="P221" s="2">
        <f>H221+K221+O221</f>
        <v/>
      </c>
    </row>
    <row r="222">
      <c r="H222" s="2">
        <f>IF(C222="Student (unpaid)",0,IFERROR(F222*PER_DIEM + G222*PER_DIEM,0))</f>
        <v/>
      </c>
      <c r="J222" s="2">
        <f>OVERNIGHT_DEFAULT</f>
        <v/>
      </c>
      <c r="K222" s="2">
        <f>IFERROR(I222*J222,0)</f>
        <v/>
      </c>
      <c r="L222">
        <f>IFERROR(SUMIFS('Hours Log'!$F$2:$F$1000,'Hours Log'!$B$2:$B$1000,A222,'Hours Log'!$C$2:$C$1000,B222),0)</f>
        <v/>
      </c>
      <c r="M222" s="2">
        <f>IF(C222="Hiwi (student assistant)",HIWI_RATE,0)</f>
        <v/>
      </c>
      <c r="O222" s="2">
        <f>IFERROR(L222*M222,0)</f>
        <v/>
      </c>
      <c r="P222" s="2">
        <f>H222+K222+O222</f>
        <v/>
      </c>
    </row>
    <row r="223">
      <c r="H223" s="2">
        <f>IF(C223="Student (unpaid)",0,IFERROR(F223*PER_DIEM + G223*PER_DIEM,0))</f>
        <v/>
      </c>
      <c r="J223" s="2">
        <f>OVERNIGHT_DEFAULT</f>
        <v/>
      </c>
      <c r="K223" s="2">
        <f>IFERROR(I223*J223,0)</f>
        <v/>
      </c>
      <c r="L223">
        <f>IFERROR(SUMIFS('Hours Log'!$F$2:$F$1000,'Hours Log'!$B$2:$B$1000,A223,'Hours Log'!$C$2:$C$1000,B223),0)</f>
        <v/>
      </c>
      <c r="M223" s="2">
        <f>IF(C223="Hiwi (student assistant)",HIWI_RATE,0)</f>
        <v/>
      </c>
      <c r="O223" s="2">
        <f>IFERROR(L223*M223,0)</f>
        <v/>
      </c>
      <c r="P223" s="2">
        <f>H223+K223+O223</f>
        <v/>
      </c>
    </row>
    <row r="224">
      <c r="H224" s="2">
        <f>IF(C224="Student (unpaid)",0,IFERROR(F224*PER_DIEM + G224*PER_DIEM,0))</f>
        <v/>
      </c>
      <c r="J224" s="2">
        <f>OVERNIGHT_DEFAULT</f>
        <v/>
      </c>
      <c r="K224" s="2">
        <f>IFERROR(I224*J224,0)</f>
        <v/>
      </c>
      <c r="L224">
        <f>IFERROR(SUMIFS('Hours Log'!$F$2:$F$1000,'Hours Log'!$B$2:$B$1000,A224,'Hours Log'!$C$2:$C$1000,B224),0)</f>
        <v/>
      </c>
      <c r="M224" s="2">
        <f>IF(C224="Hiwi (student assistant)",HIWI_RATE,0)</f>
        <v/>
      </c>
      <c r="O224" s="2">
        <f>IFERROR(L224*M224,0)</f>
        <v/>
      </c>
      <c r="P224" s="2">
        <f>H224+K224+O224</f>
        <v/>
      </c>
    </row>
    <row r="225">
      <c r="H225" s="2">
        <f>IF(C225="Student (unpaid)",0,IFERROR(F225*PER_DIEM + G225*PER_DIEM,0))</f>
        <v/>
      </c>
      <c r="J225" s="2">
        <f>OVERNIGHT_DEFAULT</f>
        <v/>
      </c>
      <c r="K225" s="2">
        <f>IFERROR(I225*J225,0)</f>
        <v/>
      </c>
      <c r="L225">
        <f>IFERROR(SUMIFS('Hours Log'!$F$2:$F$1000,'Hours Log'!$B$2:$B$1000,A225,'Hours Log'!$C$2:$C$1000,B225),0)</f>
        <v/>
      </c>
      <c r="M225" s="2">
        <f>IF(C225="Hiwi (student assistant)",HIWI_RATE,0)</f>
        <v/>
      </c>
      <c r="O225" s="2">
        <f>IFERROR(L225*M225,0)</f>
        <v/>
      </c>
      <c r="P225" s="2">
        <f>H225+K225+O225</f>
        <v/>
      </c>
    </row>
    <row r="226">
      <c r="H226" s="2">
        <f>IF(C226="Student (unpaid)",0,IFERROR(F226*PER_DIEM + G226*PER_DIEM,0))</f>
        <v/>
      </c>
      <c r="J226" s="2">
        <f>OVERNIGHT_DEFAULT</f>
        <v/>
      </c>
      <c r="K226" s="2">
        <f>IFERROR(I226*J226,0)</f>
        <v/>
      </c>
      <c r="L226">
        <f>IFERROR(SUMIFS('Hours Log'!$F$2:$F$1000,'Hours Log'!$B$2:$B$1000,A226,'Hours Log'!$C$2:$C$1000,B226),0)</f>
        <v/>
      </c>
      <c r="M226" s="2">
        <f>IF(C226="Hiwi (student assistant)",HIWI_RATE,0)</f>
        <v/>
      </c>
      <c r="O226" s="2">
        <f>IFERROR(L226*M226,0)</f>
        <v/>
      </c>
      <c r="P226" s="2">
        <f>H226+K226+O226</f>
        <v/>
      </c>
    </row>
    <row r="227">
      <c r="H227" s="2">
        <f>IF(C227="Student (unpaid)",0,IFERROR(F227*PER_DIEM + G227*PER_DIEM,0))</f>
        <v/>
      </c>
      <c r="J227" s="2">
        <f>OVERNIGHT_DEFAULT</f>
        <v/>
      </c>
      <c r="K227" s="2">
        <f>IFERROR(I227*J227,0)</f>
        <v/>
      </c>
      <c r="L227">
        <f>IFERROR(SUMIFS('Hours Log'!$F$2:$F$1000,'Hours Log'!$B$2:$B$1000,A227,'Hours Log'!$C$2:$C$1000,B227),0)</f>
        <v/>
      </c>
      <c r="M227" s="2">
        <f>IF(C227="Hiwi (student assistant)",HIWI_RATE,0)</f>
        <v/>
      </c>
      <c r="O227" s="2">
        <f>IFERROR(L227*M227,0)</f>
        <v/>
      </c>
      <c r="P227" s="2">
        <f>H227+K227+O227</f>
        <v/>
      </c>
    </row>
    <row r="228">
      <c r="H228" s="2">
        <f>IF(C228="Student (unpaid)",0,IFERROR(F228*PER_DIEM + G228*PER_DIEM,0))</f>
        <v/>
      </c>
      <c r="J228" s="2">
        <f>OVERNIGHT_DEFAULT</f>
        <v/>
      </c>
      <c r="K228" s="2">
        <f>IFERROR(I228*J228,0)</f>
        <v/>
      </c>
      <c r="L228">
        <f>IFERROR(SUMIFS('Hours Log'!$F$2:$F$1000,'Hours Log'!$B$2:$B$1000,A228,'Hours Log'!$C$2:$C$1000,B228),0)</f>
        <v/>
      </c>
      <c r="M228" s="2">
        <f>IF(C228="Hiwi (student assistant)",HIWI_RATE,0)</f>
        <v/>
      </c>
      <c r="O228" s="2">
        <f>IFERROR(L228*M228,0)</f>
        <v/>
      </c>
      <c r="P228" s="2">
        <f>H228+K228+O228</f>
        <v/>
      </c>
    </row>
    <row r="229">
      <c r="H229" s="2">
        <f>IF(C229="Student (unpaid)",0,IFERROR(F229*PER_DIEM + G229*PER_DIEM,0))</f>
        <v/>
      </c>
      <c r="J229" s="2">
        <f>OVERNIGHT_DEFAULT</f>
        <v/>
      </c>
      <c r="K229" s="2">
        <f>IFERROR(I229*J229,0)</f>
        <v/>
      </c>
      <c r="L229">
        <f>IFERROR(SUMIFS('Hours Log'!$F$2:$F$1000,'Hours Log'!$B$2:$B$1000,A229,'Hours Log'!$C$2:$C$1000,B229),0)</f>
        <v/>
      </c>
      <c r="M229" s="2">
        <f>IF(C229="Hiwi (student assistant)",HIWI_RATE,0)</f>
        <v/>
      </c>
      <c r="O229" s="2">
        <f>IFERROR(L229*M229,0)</f>
        <v/>
      </c>
      <c r="P229" s="2">
        <f>H229+K229+O229</f>
        <v/>
      </c>
    </row>
    <row r="230">
      <c r="H230" s="2">
        <f>IF(C230="Student (unpaid)",0,IFERROR(F230*PER_DIEM + G230*PER_DIEM,0))</f>
        <v/>
      </c>
      <c r="J230" s="2">
        <f>OVERNIGHT_DEFAULT</f>
        <v/>
      </c>
      <c r="K230" s="2">
        <f>IFERROR(I230*J230,0)</f>
        <v/>
      </c>
      <c r="L230">
        <f>IFERROR(SUMIFS('Hours Log'!$F$2:$F$1000,'Hours Log'!$B$2:$B$1000,A230,'Hours Log'!$C$2:$C$1000,B230),0)</f>
        <v/>
      </c>
      <c r="M230" s="2">
        <f>IF(C230="Hiwi (student assistant)",HIWI_RATE,0)</f>
        <v/>
      </c>
      <c r="O230" s="2">
        <f>IFERROR(L230*M230,0)</f>
        <v/>
      </c>
      <c r="P230" s="2">
        <f>H230+K230+O230</f>
        <v/>
      </c>
    </row>
    <row r="231">
      <c r="H231" s="2">
        <f>IF(C231="Student (unpaid)",0,IFERROR(F231*PER_DIEM + G231*PER_DIEM,0))</f>
        <v/>
      </c>
      <c r="J231" s="2">
        <f>OVERNIGHT_DEFAULT</f>
        <v/>
      </c>
      <c r="K231" s="2">
        <f>IFERROR(I231*J231,0)</f>
        <v/>
      </c>
      <c r="L231">
        <f>IFERROR(SUMIFS('Hours Log'!$F$2:$F$1000,'Hours Log'!$B$2:$B$1000,A231,'Hours Log'!$C$2:$C$1000,B231),0)</f>
        <v/>
      </c>
      <c r="M231" s="2">
        <f>IF(C231="Hiwi (student assistant)",HIWI_RATE,0)</f>
        <v/>
      </c>
      <c r="O231" s="2">
        <f>IFERROR(L231*M231,0)</f>
        <v/>
      </c>
      <c r="P231" s="2">
        <f>H231+K231+O231</f>
        <v/>
      </c>
    </row>
    <row r="232">
      <c r="H232" s="2">
        <f>IF(C232="Student (unpaid)",0,IFERROR(F232*PER_DIEM + G232*PER_DIEM,0))</f>
        <v/>
      </c>
      <c r="J232" s="2">
        <f>OVERNIGHT_DEFAULT</f>
        <v/>
      </c>
      <c r="K232" s="2">
        <f>IFERROR(I232*J232,0)</f>
        <v/>
      </c>
      <c r="L232">
        <f>IFERROR(SUMIFS('Hours Log'!$F$2:$F$1000,'Hours Log'!$B$2:$B$1000,A232,'Hours Log'!$C$2:$C$1000,B232),0)</f>
        <v/>
      </c>
      <c r="M232" s="2">
        <f>IF(C232="Hiwi (student assistant)",HIWI_RATE,0)</f>
        <v/>
      </c>
      <c r="O232" s="2">
        <f>IFERROR(L232*M232,0)</f>
        <v/>
      </c>
      <c r="P232" s="2">
        <f>H232+K232+O232</f>
        <v/>
      </c>
    </row>
    <row r="233">
      <c r="H233" s="2">
        <f>IF(C233="Student (unpaid)",0,IFERROR(F233*PER_DIEM + G233*PER_DIEM,0))</f>
        <v/>
      </c>
      <c r="J233" s="2">
        <f>OVERNIGHT_DEFAULT</f>
        <v/>
      </c>
      <c r="K233" s="2">
        <f>IFERROR(I233*J233,0)</f>
        <v/>
      </c>
      <c r="L233">
        <f>IFERROR(SUMIFS('Hours Log'!$F$2:$F$1000,'Hours Log'!$B$2:$B$1000,A233,'Hours Log'!$C$2:$C$1000,B233),0)</f>
        <v/>
      </c>
      <c r="M233" s="2">
        <f>IF(C233="Hiwi (student assistant)",HIWI_RATE,0)</f>
        <v/>
      </c>
      <c r="O233" s="2">
        <f>IFERROR(L233*M233,0)</f>
        <v/>
      </c>
      <c r="P233" s="2">
        <f>H233+K233+O233</f>
        <v/>
      </c>
    </row>
    <row r="234">
      <c r="H234" s="2">
        <f>IF(C234="Student (unpaid)",0,IFERROR(F234*PER_DIEM + G234*PER_DIEM,0))</f>
        <v/>
      </c>
      <c r="J234" s="2">
        <f>OVERNIGHT_DEFAULT</f>
        <v/>
      </c>
      <c r="K234" s="2">
        <f>IFERROR(I234*J234,0)</f>
        <v/>
      </c>
      <c r="L234">
        <f>IFERROR(SUMIFS('Hours Log'!$F$2:$F$1000,'Hours Log'!$B$2:$B$1000,A234,'Hours Log'!$C$2:$C$1000,B234),0)</f>
        <v/>
      </c>
      <c r="M234" s="2">
        <f>IF(C234="Hiwi (student assistant)",HIWI_RATE,0)</f>
        <v/>
      </c>
      <c r="O234" s="2">
        <f>IFERROR(L234*M234,0)</f>
        <v/>
      </c>
      <c r="P234" s="2">
        <f>H234+K234+O234</f>
        <v/>
      </c>
    </row>
    <row r="235">
      <c r="H235" s="2">
        <f>IF(C235="Student (unpaid)",0,IFERROR(F235*PER_DIEM + G235*PER_DIEM,0))</f>
        <v/>
      </c>
      <c r="J235" s="2">
        <f>OVERNIGHT_DEFAULT</f>
        <v/>
      </c>
      <c r="K235" s="2">
        <f>IFERROR(I235*J235,0)</f>
        <v/>
      </c>
      <c r="L235">
        <f>IFERROR(SUMIFS('Hours Log'!$F$2:$F$1000,'Hours Log'!$B$2:$B$1000,A235,'Hours Log'!$C$2:$C$1000,B235),0)</f>
        <v/>
      </c>
      <c r="M235" s="2">
        <f>IF(C235="Hiwi (student assistant)",HIWI_RATE,0)</f>
        <v/>
      </c>
      <c r="O235" s="2">
        <f>IFERROR(L235*M235,0)</f>
        <v/>
      </c>
      <c r="P235" s="2">
        <f>H235+K235+O235</f>
        <v/>
      </c>
    </row>
    <row r="236">
      <c r="H236" s="2">
        <f>IF(C236="Student (unpaid)",0,IFERROR(F236*PER_DIEM + G236*PER_DIEM,0))</f>
        <v/>
      </c>
      <c r="J236" s="2">
        <f>OVERNIGHT_DEFAULT</f>
        <v/>
      </c>
      <c r="K236" s="2">
        <f>IFERROR(I236*J236,0)</f>
        <v/>
      </c>
      <c r="L236">
        <f>IFERROR(SUMIFS('Hours Log'!$F$2:$F$1000,'Hours Log'!$B$2:$B$1000,A236,'Hours Log'!$C$2:$C$1000,B236),0)</f>
        <v/>
      </c>
      <c r="M236" s="2">
        <f>IF(C236="Hiwi (student assistant)",HIWI_RATE,0)</f>
        <v/>
      </c>
      <c r="O236" s="2">
        <f>IFERROR(L236*M236,0)</f>
        <v/>
      </c>
      <c r="P236" s="2">
        <f>H236+K236+O236</f>
        <v/>
      </c>
    </row>
    <row r="237">
      <c r="H237" s="2">
        <f>IF(C237="Student (unpaid)",0,IFERROR(F237*PER_DIEM + G237*PER_DIEM,0))</f>
        <v/>
      </c>
      <c r="J237" s="2">
        <f>OVERNIGHT_DEFAULT</f>
        <v/>
      </c>
      <c r="K237" s="2">
        <f>IFERROR(I237*J237,0)</f>
        <v/>
      </c>
      <c r="L237">
        <f>IFERROR(SUMIFS('Hours Log'!$F$2:$F$1000,'Hours Log'!$B$2:$B$1000,A237,'Hours Log'!$C$2:$C$1000,B237),0)</f>
        <v/>
      </c>
      <c r="M237" s="2">
        <f>IF(C237="Hiwi (student assistant)",HIWI_RATE,0)</f>
        <v/>
      </c>
      <c r="O237" s="2">
        <f>IFERROR(L237*M237,0)</f>
        <v/>
      </c>
      <c r="P237" s="2">
        <f>H237+K237+O237</f>
        <v/>
      </c>
    </row>
    <row r="238">
      <c r="H238" s="2">
        <f>IF(C238="Student (unpaid)",0,IFERROR(F238*PER_DIEM + G238*PER_DIEM,0))</f>
        <v/>
      </c>
      <c r="J238" s="2">
        <f>OVERNIGHT_DEFAULT</f>
        <v/>
      </c>
      <c r="K238" s="2">
        <f>IFERROR(I238*J238,0)</f>
        <v/>
      </c>
      <c r="L238">
        <f>IFERROR(SUMIFS('Hours Log'!$F$2:$F$1000,'Hours Log'!$B$2:$B$1000,A238,'Hours Log'!$C$2:$C$1000,B238),0)</f>
        <v/>
      </c>
      <c r="M238" s="2">
        <f>IF(C238="Hiwi (student assistant)",HIWI_RATE,0)</f>
        <v/>
      </c>
      <c r="O238" s="2">
        <f>IFERROR(L238*M238,0)</f>
        <v/>
      </c>
      <c r="P238" s="2">
        <f>H238+K238+O238</f>
        <v/>
      </c>
    </row>
    <row r="239">
      <c r="H239" s="2">
        <f>IF(C239="Student (unpaid)",0,IFERROR(F239*PER_DIEM + G239*PER_DIEM,0))</f>
        <v/>
      </c>
      <c r="J239" s="2">
        <f>OVERNIGHT_DEFAULT</f>
        <v/>
      </c>
      <c r="K239" s="2">
        <f>IFERROR(I239*J239,0)</f>
        <v/>
      </c>
      <c r="L239">
        <f>IFERROR(SUMIFS('Hours Log'!$F$2:$F$1000,'Hours Log'!$B$2:$B$1000,A239,'Hours Log'!$C$2:$C$1000,B239),0)</f>
        <v/>
      </c>
      <c r="M239" s="2">
        <f>IF(C239="Hiwi (student assistant)",HIWI_RATE,0)</f>
        <v/>
      </c>
      <c r="O239" s="2">
        <f>IFERROR(L239*M239,0)</f>
        <v/>
      </c>
      <c r="P239" s="2">
        <f>H239+K239+O239</f>
        <v/>
      </c>
    </row>
    <row r="240">
      <c r="H240" s="2">
        <f>IF(C240="Student (unpaid)",0,IFERROR(F240*PER_DIEM + G240*PER_DIEM,0))</f>
        <v/>
      </c>
      <c r="J240" s="2">
        <f>OVERNIGHT_DEFAULT</f>
        <v/>
      </c>
      <c r="K240" s="2">
        <f>IFERROR(I240*J240,0)</f>
        <v/>
      </c>
      <c r="L240">
        <f>IFERROR(SUMIFS('Hours Log'!$F$2:$F$1000,'Hours Log'!$B$2:$B$1000,A240,'Hours Log'!$C$2:$C$1000,B240),0)</f>
        <v/>
      </c>
      <c r="M240" s="2">
        <f>IF(C240="Hiwi (student assistant)",HIWI_RATE,0)</f>
        <v/>
      </c>
      <c r="O240" s="2">
        <f>IFERROR(L240*M240,0)</f>
        <v/>
      </c>
      <c r="P240" s="2">
        <f>H240+K240+O240</f>
        <v/>
      </c>
    </row>
    <row r="241">
      <c r="H241" s="2">
        <f>IF(C241="Student (unpaid)",0,IFERROR(F241*PER_DIEM + G241*PER_DIEM,0))</f>
        <v/>
      </c>
      <c r="J241" s="2">
        <f>OVERNIGHT_DEFAULT</f>
        <v/>
      </c>
      <c r="K241" s="2">
        <f>IFERROR(I241*J241,0)</f>
        <v/>
      </c>
      <c r="L241">
        <f>IFERROR(SUMIFS('Hours Log'!$F$2:$F$1000,'Hours Log'!$B$2:$B$1000,A241,'Hours Log'!$C$2:$C$1000,B241),0)</f>
        <v/>
      </c>
      <c r="M241" s="2">
        <f>IF(C241="Hiwi (student assistant)",HIWI_RATE,0)</f>
        <v/>
      </c>
      <c r="O241" s="2">
        <f>IFERROR(L241*M241,0)</f>
        <v/>
      </c>
      <c r="P241" s="2">
        <f>H241+K241+O241</f>
        <v/>
      </c>
    </row>
    <row r="242">
      <c r="H242" s="2">
        <f>IF(C242="Student (unpaid)",0,IFERROR(F242*PER_DIEM + G242*PER_DIEM,0))</f>
        <v/>
      </c>
      <c r="J242" s="2">
        <f>OVERNIGHT_DEFAULT</f>
        <v/>
      </c>
      <c r="K242" s="2">
        <f>IFERROR(I242*J242,0)</f>
        <v/>
      </c>
      <c r="L242">
        <f>IFERROR(SUMIFS('Hours Log'!$F$2:$F$1000,'Hours Log'!$B$2:$B$1000,A242,'Hours Log'!$C$2:$C$1000,B242),0)</f>
        <v/>
      </c>
      <c r="M242" s="2">
        <f>IF(C242="Hiwi (student assistant)",HIWI_RATE,0)</f>
        <v/>
      </c>
      <c r="O242" s="2">
        <f>IFERROR(L242*M242,0)</f>
        <v/>
      </c>
      <c r="P242" s="2">
        <f>H242+K242+O242</f>
        <v/>
      </c>
    </row>
    <row r="243">
      <c r="H243" s="2">
        <f>IF(C243="Student (unpaid)",0,IFERROR(F243*PER_DIEM + G243*PER_DIEM,0))</f>
        <v/>
      </c>
      <c r="J243" s="2">
        <f>OVERNIGHT_DEFAULT</f>
        <v/>
      </c>
      <c r="K243" s="2">
        <f>IFERROR(I243*J243,0)</f>
        <v/>
      </c>
      <c r="L243">
        <f>IFERROR(SUMIFS('Hours Log'!$F$2:$F$1000,'Hours Log'!$B$2:$B$1000,A243,'Hours Log'!$C$2:$C$1000,B243),0)</f>
        <v/>
      </c>
      <c r="M243" s="2">
        <f>IF(C243="Hiwi (student assistant)",HIWI_RATE,0)</f>
        <v/>
      </c>
      <c r="O243" s="2">
        <f>IFERROR(L243*M243,0)</f>
        <v/>
      </c>
      <c r="P243" s="2">
        <f>H243+K243+O243</f>
        <v/>
      </c>
    </row>
    <row r="244">
      <c r="H244" s="2">
        <f>IF(C244="Student (unpaid)",0,IFERROR(F244*PER_DIEM + G244*PER_DIEM,0))</f>
        <v/>
      </c>
      <c r="J244" s="2">
        <f>OVERNIGHT_DEFAULT</f>
        <v/>
      </c>
      <c r="K244" s="2">
        <f>IFERROR(I244*J244,0)</f>
        <v/>
      </c>
      <c r="L244">
        <f>IFERROR(SUMIFS('Hours Log'!$F$2:$F$1000,'Hours Log'!$B$2:$B$1000,A244,'Hours Log'!$C$2:$C$1000,B244),0)</f>
        <v/>
      </c>
      <c r="M244" s="2">
        <f>IF(C244="Hiwi (student assistant)",HIWI_RATE,0)</f>
        <v/>
      </c>
      <c r="O244" s="2">
        <f>IFERROR(L244*M244,0)</f>
        <v/>
      </c>
      <c r="P244" s="2">
        <f>H244+K244+O244</f>
        <v/>
      </c>
    </row>
    <row r="245">
      <c r="H245" s="2">
        <f>IF(C245="Student (unpaid)",0,IFERROR(F245*PER_DIEM + G245*PER_DIEM,0))</f>
        <v/>
      </c>
      <c r="J245" s="2">
        <f>OVERNIGHT_DEFAULT</f>
        <v/>
      </c>
      <c r="K245" s="2">
        <f>IFERROR(I245*J245,0)</f>
        <v/>
      </c>
      <c r="L245">
        <f>IFERROR(SUMIFS('Hours Log'!$F$2:$F$1000,'Hours Log'!$B$2:$B$1000,A245,'Hours Log'!$C$2:$C$1000,B245),0)</f>
        <v/>
      </c>
      <c r="M245" s="2">
        <f>IF(C245="Hiwi (student assistant)",HIWI_RATE,0)</f>
        <v/>
      </c>
      <c r="O245" s="2">
        <f>IFERROR(L245*M245,0)</f>
        <v/>
      </c>
      <c r="P245" s="2">
        <f>H245+K245+O245</f>
        <v/>
      </c>
    </row>
    <row r="246">
      <c r="H246" s="2">
        <f>IF(C246="Student (unpaid)",0,IFERROR(F246*PER_DIEM + G246*PER_DIEM,0))</f>
        <v/>
      </c>
      <c r="J246" s="2">
        <f>OVERNIGHT_DEFAULT</f>
        <v/>
      </c>
      <c r="K246" s="2">
        <f>IFERROR(I246*J246,0)</f>
        <v/>
      </c>
      <c r="L246">
        <f>IFERROR(SUMIFS('Hours Log'!$F$2:$F$1000,'Hours Log'!$B$2:$B$1000,A246,'Hours Log'!$C$2:$C$1000,B246),0)</f>
        <v/>
      </c>
      <c r="M246" s="2">
        <f>IF(C246="Hiwi (student assistant)",HIWI_RATE,0)</f>
        <v/>
      </c>
      <c r="O246" s="2">
        <f>IFERROR(L246*M246,0)</f>
        <v/>
      </c>
      <c r="P246" s="2">
        <f>H246+K246+O246</f>
        <v/>
      </c>
    </row>
    <row r="247">
      <c r="H247" s="2">
        <f>IF(C247="Student (unpaid)",0,IFERROR(F247*PER_DIEM + G247*PER_DIEM,0))</f>
        <v/>
      </c>
      <c r="J247" s="2">
        <f>OVERNIGHT_DEFAULT</f>
        <v/>
      </c>
      <c r="K247" s="2">
        <f>IFERROR(I247*J247,0)</f>
        <v/>
      </c>
      <c r="L247">
        <f>IFERROR(SUMIFS('Hours Log'!$F$2:$F$1000,'Hours Log'!$B$2:$B$1000,A247,'Hours Log'!$C$2:$C$1000,B247),0)</f>
        <v/>
      </c>
      <c r="M247" s="2">
        <f>IF(C247="Hiwi (student assistant)",HIWI_RATE,0)</f>
        <v/>
      </c>
      <c r="O247" s="2">
        <f>IFERROR(L247*M247,0)</f>
        <v/>
      </c>
      <c r="P247" s="2">
        <f>H247+K247+O247</f>
        <v/>
      </c>
    </row>
    <row r="248">
      <c r="H248" s="2">
        <f>IF(C248="Student (unpaid)",0,IFERROR(F248*PER_DIEM + G248*PER_DIEM,0))</f>
        <v/>
      </c>
      <c r="J248" s="2">
        <f>OVERNIGHT_DEFAULT</f>
        <v/>
      </c>
      <c r="K248" s="2">
        <f>IFERROR(I248*J248,0)</f>
        <v/>
      </c>
      <c r="L248">
        <f>IFERROR(SUMIFS('Hours Log'!$F$2:$F$1000,'Hours Log'!$B$2:$B$1000,A248,'Hours Log'!$C$2:$C$1000,B248),0)</f>
        <v/>
      </c>
      <c r="M248" s="2">
        <f>IF(C248="Hiwi (student assistant)",HIWI_RATE,0)</f>
        <v/>
      </c>
      <c r="O248" s="2">
        <f>IFERROR(L248*M248,0)</f>
        <v/>
      </c>
      <c r="P248" s="2">
        <f>H248+K248+O248</f>
        <v/>
      </c>
    </row>
    <row r="249">
      <c r="H249" s="2">
        <f>IF(C249="Student (unpaid)",0,IFERROR(F249*PER_DIEM + G249*PER_DIEM,0))</f>
        <v/>
      </c>
      <c r="J249" s="2">
        <f>OVERNIGHT_DEFAULT</f>
        <v/>
      </c>
      <c r="K249" s="2">
        <f>IFERROR(I249*J249,0)</f>
        <v/>
      </c>
      <c r="L249">
        <f>IFERROR(SUMIFS('Hours Log'!$F$2:$F$1000,'Hours Log'!$B$2:$B$1000,A249,'Hours Log'!$C$2:$C$1000,B249),0)</f>
        <v/>
      </c>
      <c r="M249" s="2">
        <f>IF(C249="Hiwi (student assistant)",HIWI_RATE,0)</f>
        <v/>
      </c>
      <c r="O249" s="2">
        <f>IFERROR(L249*M249,0)</f>
        <v/>
      </c>
      <c r="P249" s="2">
        <f>H249+K249+O249</f>
        <v/>
      </c>
    </row>
    <row r="250">
      <c r="H250" s="2">
        <f>IF(C250="Student (unpaid)",0,IFERROR(F250*PER_DIEM + G250*PER_DIEM,0))</f>
        <v/>
      </c>
      <c r="J250" s="2">
        <f>OVERNIGHT_DEFAULT</f>
        <v/>
      </c>
      <c r="K250" s="2">
        <f>IFERROR(I250*J250,0)</f>
        <v/>
      </c>
      <c r="L250">
        <f>IFERROR(SUMIFS('Hours Log'!$F$2:$F$1000,'Hours Log'!$B$2:$B$1000,A250,'Hours Log'!$C$2:$C$1000,B250),0)</f>
        <v/>
      </c>
      <c r="M250" s="2">
        <f>IF(C250="Hiwi (student assistant)",HIWI_RATE,0)</f>
        <v/>
      </c>
      <c r="O250" s="2">
        <f>IFERROR(L250*M250,0)</f>
        <v/>
      </c>
      <c r="P250" s="2">
        <f>H250+K250+O250</f>
        <v/>
      </c>
    </row>
    <row r="251">
      <c r="H251" s="2">
        <f>IF(C251="Student (unpaid)",0,IFERROR(F251*PER_DIEM + G251*PER_DIEM,0))</f>
        <v/>
      </c>
      <c r="J251" s="2">
        <f>OVERNIGHT_DEFAULT</f>
        <v/>
      </c>
      <c r="K251" s="2">
        <f>IFERROR(I251*J251,0)</f>
        <v/>
      </c>
      <c r="L251">
        <f>IFERROR(SUMIFS('Hours Log'!$F$2:$F$1000,'Hours Log'!$B$2:$B$1000,A251,'Hours Log'!$C$2:$C$1000,B251),0)</f>
        <v/>
      </c>
      <c r="M251" s="2">
        <f>IF(C251="Hiwi (student assistant)",HIWI_RATE,0)</f>
        <v/>
      </c>
      <c r="O251" s="2">
        <f>IFERROR(L251*M251,0)</f>
        <v/>
      </c>
      <c r="P251" s="2">
        <f>H251+K251+O251</f>
        <v/>
      </c>
    </row>
    <row r="252">
      <c r="H252" s="2">
        <f>IF(C252="Student (unpaid)",0,IFERROR(F252*PER_DIEM + G252*PER_DIEM,0))</f>
        <v/>
      </c>
      <c r="J252" s="2">
        <f>OVERNIGHT_DEFAULT</f>
        <v/>
      </c>
      <c r="K252" s="2">
        <f>IFERROR(I252*J252,0)</f>
        <v/>
      </c>
      <c r="L252">
        <f>IFERROR(SUMIFS('Hours Log'!$F$2:$F$1000,'Hours Log'!$B$2:$B$1000,A252,'Hours Log'!$C$2:$C$1000,B252),0)</f>
        <v/>
      </c>
      <c r="M252" s="2">
        <f>IF(C252="Hiwi (student assistant)",HIWI_RATE,0)</f>
        <v/>
      </c>
      <c r="O252" s="2">
        <f>IFERROR(L252*M252,0)</f>
        <v/>
      </c>
      <c r="P252" s="2">
        <f>H252+K252+O252</f>
        <v/>
      </c>
    </row>
    <row r="253">
      <c r="H253" s="2">
        <f>IF(C253="Student (unpaid)",0,IFERROR(F253*PER_DIEM + G253*PER_DIEM,0))</f>
        <v/>
      </c>
      <c r="J253" s="2">
        <f>OVERNIGHT_DEFAULT</f>
        <v/>
      </c>
      <c r="K253" s="2">
        <f>IFERROR(I253*J253,0)</f>
        <v/>
      </c>
      <c r="L253">
        <f>IFERROR(SUMIFS('Hours Log'!$F$2:$F$1000,'Hours Log'!$B$2:$B$1000,A253,'Hours Log'!$C$2:$C$1000,B253),0)</f>
        <v/>
      </c>
      <c r="M253" s="2">
        <f>IF(C253="Hiwi (student assistant)",HIWI_RATE,0)</f>
        <v/>
      </c>
      <c r="O253" s="2">
        <f>IFERROR(L253*M253,0)</f>
        <v/>
      </c>
      <c r="P253" s="2">
        <f>H253+K253+O253</f>
        <v/>
      </c>
    </row>
    <row r="254">
      <c r="H254" s="2">
        <f>IF(C254="Student (unpaid)",0,IFERROR(F254*PER_DIEM + G254*PER_DIEM,0))</f>
        <v/>
      </c>
      <c r="J254" s="2">
        <f>OVERNIGHT_DEFAULT</f>
        <v/>
      </c>
      <c r="K254" s="2">
        <f>IFERROR(I254*J254,0)</f>
        <v/>
      </c>
      <c r="L254">
        <f>IFERROR(SUMIFS('Hours Log'!$F$2:$F$1000,'Hours Log'!$B$2:$B$1000,A254,'Hours Log'!$C$2:$C$1000,B254),0)</f>
        <v/>
      </c>
      <c r="M254" s="2">
        <f>IF(C254="Hiwi (student assistant)",HIWI_RATE,0)</f>
        <v/>
      </c>
      <c r="O254" s="2">
        <f>IFERROR(L254*M254,0)</f>
        <v/>
      </c>
      <c r="P254" s="2">
        <f>H254+K254+O254</f>
        <v/>
      </c>
    </row>
    <row r="255">
      <c r="H255" s="2">
        <f>IF(C255="Student (unpaid)",0,IFERROR(F255*PER_DIEM + G255*PER_DIEM,0))</f>
        <v/>
      </c>
      <c r="J255" s="2">
        <f>OVERNIGHT_DEFAULT</f>
        <v/>
      </c>
      <c r="K255" s="2">
        <f>IFERROR(I255*J255,0)</f>
        <v/>
      </c>
      <c r="L255">
        <f>IFERROR(SUMIFS('Hours Log'!$F$2:$F$1000,'Hours Log'!$B$2:$B$1000,A255,'Hours Log'!$C$2:$C$1000,B255),0)</f>
        <v/>
      </c>
      <c r="M255" s="2">
        <f>IF(C255="Hiwi (student assistant)",HIWI_RATE,0)</f>
        <v/>
      </c>
      <c r="O255" s="2">
        <f>IFERROR(L255*M255,0)</f>
        <v/>
      </c>
      <c r="P255" s="2">
        <f>H255+K255+O255</f>
        <v/>
      </c>
    </row>
    <row r="256">
      <c r="H256" s="2">
        <f>IF(C256="Student (unpaid)",0,IFERROR(F256*PER_DIEM + G256*PER_DIEM,0))</f>
        <v/>
      </c>
      <c r="J256" s="2">
        <f>OVERNIGHT_DEFAULT</f>
        <v/>
      </c>
      <c r="K256" s="2">
        <f>IFERROR(I256*J256,0)</f>
        <v/>
      </c>
      <c r="L256">
        <f>IFERROR(SUMIFS('Hours Log'!$F$2:$F$1000,'Hours Log'!$B$2:$B$1000,A256,'Hours Log'!$C$2:$C$1000,B256),0)</f>
        <v/>
      </c>
      <c r="M256" s="2">
        <f>IF(C256="Hiwi (student assistant)",HIWI_RATE,0)</f>
        <v/>
      </c>
      <c r="O256" s="2">
        <f>IFERROR(L256*M256,0)</f>
        <v/>
      </c>
      <c r="P256" s="2">
        <f>H256+K256+O256</f>
        <v/>
      </c>
    </row>
    <row r="257">
      <c r="H257" s="2">
        <f>IF(C257="Student (unpaid)",0,IFERROR(F257*PER_DIEM + G257*PER_DIEM,0))</f>
        <v/>
      </c>
      <c r="J257" s="2">
        <f>OVERNIGHT_DEFAULT</f>
        <v/>
      </c>
      <c r="K257" s="2">
        <f>IFERROR(I257*J257,0)</f>
        <v/>
      </c>
      <c r="L257">
        <f>IFERROR(SUMIFS('Hours Log'!$F$2:$F$1000,'Hours Log'!$B$2:$B$1000,A257,'Hours Log'!$C$2:$C$1000,B257),0)</f>
        <v/>
      </c>
      <c r="M257" s="2">
        <f>IF(C257="Hiwi (student assistant)",HIWI_RATE,0)</f>
        <v/>
      </c>
      <c r="O257" s="2">
        <f>IFERROR(L257*M257,0)</f>
        <v/>
      </c>
      <c r="P257" s="2">
        <f>H257+K257+O257</f>
        <v/>
      </c>
    </row>
    <row r="258">
      <c r="H258" s="2">
        <f>IF(C258="Student (unpaid)",0,IFERROR(F258*PER_DIEM + G258*PER_DIEM,0))</f>
        <v/>
      </c>
      <c r="J258" s="2">
        <f>OVERNIGHT_DEFAULT</f>
        <v/>
      </c>
      <c r="K258" s="2">
        <f>IFERROR(I258*J258,0)</f>
        <v/>
      </c>
      <c r="L258">
        <f>IFERROR(SUMIFS('Hours Log'!$F$2:$F$1000,'Hours Log'!$B$2:$B$1000,A258,'Hours Log'!$C$2:$C$1000,B258),0)</f>
        <v/>
      </c>
      <c r="M258" s="2">
        <f>IF(C258="Hiwi (student assistant)",HIWI_RATE,0)</f>
        <v/>
      </c>
      <c r="O258" s="2">
        <f>IFERROR(L258*M258,0)</f>
        <v/>
      </c>
      <c r="P258" s="2">
        <f>H258+K258+O258</f>
        <v/>
      </c>
    </row>
    <row r="259">
      <c r="H259" s="2">
        <f>IF(C259="Student (unpaid)",0,IFERROR(F259*PER_DIEM + G259*PER_DIEM,0))</f>
        <v/>
      </c>
      <c r="J259" s="2">
        <f>OVERNIGHT_DEFAULT</f>
        <v/>
      </c>
      <c r="K259" s="2">
        <f>IFERROR(I259*J259,0)</f>
        <v/>
      </c>
      <c r="L259">
        <f>IFERROR(SUMIFS('Hours Log'!$F$2:$F$1000,'Hours Log'!$B$2:$B$1000,A259,'Hours Log'!$C$2:$C$1000,B259),0)</f>
        <v/>
      </c>
      <c r="M259" s="2">
        <f>IF(C259="Hiwi (student assistant)",HIWI_RATE,0)</f>
        <v/>
      </c>
      <c r="O259" s="2">
        <f>IFERROR(L259*M259,0)</f>
        <v/>
      </c>
      <c r="P259" s="2">
        <f>H259+K259+O259</f>
        <v/>
      </c>
    </row>
    <row r="260">
      <c r="H260" s="2">
        <f>IF(C260="Student (unpaid)",0,IFERROR(F260*PER_DIEM + G260*PER_DIEM,0))</f>
        <v/>
      </c>
      <c r="J260" s="2">
        <f>OVERNIGHT_DEFAULT</f>
        <v/>
      </c>
      <c r="K260" s="2">
        <f>IFERROR(I260*J260,0)</f>
        <v/>
      </c>
      <c r="L260">
        <f>IFERROR(SUMIFS('Hours Log'!$F$2:$F$1000,'Hours Log'!$B$2:$B$1000,A260,'Hours Log'!$C$2:$C$1000,B260),0)</f>
        <v/>
      </c>
      <c r="M260" s="2">
        <f>IF(C260="Hiwi (student assistant)",HIWI_RATE,0)</f>
        <v/>
      </c>
      <c r="O260" s="2">
        <f>IFERROR(L260*M260,0)</f>
        <v/>
      </c>
      <c r="P260" s="2">
        <f>H260+K260+O260</f>
        <v/>
      </c>
    </row>
    <row r="261">
      <c r="H261" s="2">
        <f>IF(C261="Student (unpaid)",0,IFERROR(F261*PER_DIEM + G261*PER_DIEM,0))</f>
        <v/>
      </c>
      <c r="J261" s="2">
        <f>OVERNIGHT_DEFAULT</f>
        <v/>
      </c>
      <c r="K261" s="2">
        <f>IFERROR(I261*J261,0)</f>
        <v/>
      </c>
      <c r="L261">
        <f>IFERROR(SUMIFS('Hours Log'!$F$2:$F$1000,'Hours Log'!$B$2:$B$1000,A261,'Hours Log'!$C$2:$C$1000,B261),0)</f>
        <v/>
      </c>
      <c r="M261" s="2">
        <f>IF(C261="Hiwi (student assistant)",HIWI_RATE,0)</f>
        <v/>
      </c>
      <c r="O261" s="2">
        <f>IFERROR(L261*M261,0)</f>
        <v/>
      </c>
      <c r="P261" s="2">
        <f>H261+K261+O261</f>
        <v/>
      </c>
    </row>
    <row r="262">
      <c r="H262" s="2">
        <f>IF(C262="Student (unpaid)",0,IFERROR(F262*PER_DIEM + G262*PER_DIEM,0))</f>
        <v/>
      </c>
      <c r="J262" s="2">
        <f>OVERNIGHT_DEFAULT</f>
        <v/>
      </c>
      <c r="K262" s="2">
        <f>IFERROR(I262*J262,0)</f>
        <v/>
      </c>
      <c r="L262">
        <f>IFERROR(SUMIFS('Hours Log'!$F$2:$F$1000,'Hours Log'!$B$2:$B$1000,A262,'Hours Log'!$C$2:$C$1000,B262),0)</f>
        <v/>
      </c>
      <c r="M262" s="2">
        <f>IF(C262="Hiwi (student assistant)",HIWI_RATE,0)</f>
        <v/>
      </c>
      <c r="O262" s="2">
        <f>IFERROR(L262*M262,0)</f>
        <v/>
      </c>
      <c r="P262" s="2">
        <f>H262+K262+O262</f>
        <v/>
      </c>
    </row>
    <row r="263">
      <c r="H263" s="2">
        <f>IF(C263="Student (unpaid)",0,IFERROR(F263*PER_DIEM + G263*PER_DIEM,0))</f>
        <v/>
      </c>
      <c r="J263" s="2">
        <f>OVERNIGHT_DEFAULT</f>
        <v/>
      </c>
      <c r="K263" s="2">
        <f>IFERROR(I263*J263,0)</f>
        <v/>
      </c>
      <c r="L263">
        <f>IFERROR(SUMIFS('Hours Log'!$F$2:$F$1000,'Hours Log'!$B$2:$B$1000,A263,'Hours Log'!$C$2:$C$1000,B263),0)</f>
        <v/>
      </c>
      <c r="M263" s="2">
        <f>IF(C263="Hiwi (student assistant)",HIWI_RATE,0)</f>
        <v/>
      </c>
      <c r="O263" s="2">
        <f>IFERROR(L263*M263,0)</f>
        <v/>
      </c>
      <c r="P263" s="2">
        <f>H263+K263+O263</f>
        <v/>
      </c>
    </row>
    <row r="264">
      <c r="H264" s="2">
        <f>IF(C264="Student (unpaid)",0,IFERROR(F264*PER_DIEM + G264*PER_DIEM,0))</f>
        <v/>
      </c>
      <c r="J264" s="2">
        <f>OVERNIGHT_DEFAULT</f>
        <v/>
      </c>
      <c r="K264" s="2">
        <f>IFERROR(I264*J264,0)</f>
        <v/>
      </c>
      <c r="L264">
        <f>IFERROR(SUMIFS('Hours Log'!$F$2:$F$1000,'Hours Log'!$B$2:$B$1000,A264,'Hours Log'!$C$2:$C$1000,B264),0)</f>
        <v/>
      </c>
      <c r="M264" s="2">
        <f>IF(C264="Hiwi (student assistant)",HIWI_RATE,0)</f>
        <v/>
      </c>
      <c r="O264" s="2">
        <f>IFERROR(L264*M264,0)</f>
        <v/>
      </c>
      <c r="P264" s="2">
        <f>H264+K264+O264</f>
        <v/>
      </c>
    </row>
    <row r="265">
      <c r="H265" s="2">
        <f>IF(C265="Student (unpaid)",0,IFERROR(F265*PER_DIEM + G265*PER_DIEM,0))</f>
        <v/>
      </c>
      <c r="J265" s="2">
        <f>OVERNIGHT_DEFAULT</f>
        <v/>
      </c>
      <c r="K265" s="2">
        <f>IFERROR(I265*J265,0)</f>
        <v/>
      </c>
      <c r="L265">
        <f>IFERROR(SUMIFS('Hours Log'!$F$2:$F$1000,'Hours Log'!$B$2:$B$1000,A265,'Hours Log'!$C$2:$C$1000,B265),0)</f>
        <v/>
      </c>
      <c r="M265" s="2">
        <f>IF(C265="Hiwi (student assistant)",HIWI_RATE,0)</f>
        <v/>
      </c>
      <c r="O265" s="2">
        <f>IFERROR(L265*M265,0)</f>
        <v/>
      </c>
      <c r="P265" s="2">
        <f>H265+K265+O265</f>
        <v/>
      </c>
    </row>
    <row r="266">
      <c r="H266" s="2">
        <f>IF(C266="Student (unpaid)",0,IFERROR(F266*PER_DIEM + G266*PER_DIEM,0))</f>
        <v/>
      </c>
      <c r="J266" s="2">
        <f>OVERNIGHT_DEFAULT</f>
        <v/>
      </c>
      <c r="K266" s="2">
        <f>IFERROR(I266*J266,0)</f>
        <v/>
      </c>
      <c r="L266">
        <f>IFERROR(SUMIFS('Hours Log'!$F$2:$F$1000,'Hours Log'!$B$2:$B$1000,A266,'Hours Log'!$C$2:$C$1000,B266),0)</f>
        <v/>
      </c>
      <c r="M266" s="2">
        <f>IF(C266="Hiwi (student assistant)",HIWI_RATE,0)</f>
        <v/>
      </c>
      <c r="O266" s="2">
        <f>IFERROR(L266*M266,0)</f>
        <v/>
      </c>
      <c r="P266" s="2">
        <f>H266+K266+O266</f>
        <v/>
      </c>
    </row>
    <row r="267">
      <c r="H267" s="2">
        <f>IF(C267="Student (unpaid)",0,IFERROR(F267*PER_DIEM + G267*PER_DIEM,0))</f>
        <v/>
      </c>
      <c r="J267" s="2">
        <f>OVERNIGHT_DEFAULT</f>
        <v/>
      </c>
      <c r="K267" s="2">
        <f>IFERROR(I267*J267,0)</f>
        <v/>
      </c>
      <c r="L267">
        <f>IFERROR(SUMIFS('Hours Log'!$F$2:$F$1000,'Hours Log'!$B$2:$B$1000,A267,'Hours Log'!$C$2:$C$1000,B267),0)</f>
        <v/>
      </c>
      <c r="M267" s="2">
        <f>IF(C267="Hiwi (student assistant)",HIWI_RATE,0)</f>
        <v/>
      </c>
      <c r="O267" s="2">
        <f>IFERROR(L267*M267,0)</f>
        <v/>
      </c>
      <c r="P267" s="2">
        <f>H267+K267+O267</f>
        <v/>
      </c>
    </row>
    <row r="268">
      <c r="H268" s="2">
        <f>IF(C268="Student (unpaid)",0,IFERROR(F268*PER_DIEM + G268*PER_DIEM,0))</f>
        <v/>
      </c>
      <c r="J268" s="2">
        <f>OVERNIGHT_DEFAULT</f>
        <v/>
      </c>
      <c r="K268" s="2">
        <f>IFERROR(I268*J268,0)</f>
        <v/>
      </c>
      <c r="L268">
        <f>IFERROR(SUMIFS('Hours Log'!$F$2:$F$1000,'Hours Log'!$B$2:$B$1000,A268,'Hours Log'!$C$2:$C$1000,B268),0)</f>
        <v/>
      </c>
      <c r="M268" s="2">
        <f>IF(C268="Hiwi (student assistant)",HIWI_RATE,0)</f>
        <v/>
      </c>
      <c r="O268" s="2">
        <f>IFERROR(L268*M268,0)</f>
        <v/>
      </c>
      <c r="P268" s="2">
        <f>H268+K268+O268</f>
        <v/>
      </c>
    </row>
    <row r="269">
      <c r="H269" s="2">
        <f>IF(C269="Student (unpaid)",0,IFERROR(F269*PER_DIEM + G269*PER_DIEM,0))</f>
        <v/>
      </c>
      <c r="J269" s="2">
        <f>OVERNIGHT_DEFAULT</f>
        <v/>
      </c>
      <c r="K269" s="2">
        <f>IFERROR(I269*J269,0)</f>
        <v/>
      </c>
      <c r="L269">
        <f>IFERROR(SUMIFS('Hours Log'!$F$2:$F$1000,'Hours Log'!$B$2:$B$1000,A269,'Hours Log'!$C$2:$C$1000,B269),0)</f>
        <v/>
      </c>
      <c r="M269" s="2">
        <f>IF(C269="Hiwi (student assistant)",HIWI_RATE,0)</f>
        <v/>
      </c>
      <c r="O269" s="2">
        <f>IFERROR(L269*M269,0)</f>
        <v/>
      </c>
      <c r="P269" s="2">
        <f>H269+K269+O269</f>
        <v/>
      </c>
    </row>
    <row r="270">
      <c r="H270" s="2">
        <f>IF(C270="Student (unpaid)",0,IFERROR(F270*PER_DIEM + G270*PER_DIEM,0))</f>
        <v/>
      </c>
      <c r="J270" s="2">
        <f>OVERNIGHT_DEFAULT</f>
        <v/>
      </c>
      <c r="K270" s="2">
        <f>IFERROR(I270*J270,0)</f>
        <v/>
      </c>
      <c r="L270">
        <f>IFERROR(SUMIFS('Hours Log'!$F$2:$F$1000,'Hours Log'!$B$2:$B$1000,A270,'Hours Log'!$C$2:$C$1000,B270),0)</f>
        <v/>
      </c>
      <c r="M270" s="2">
        <f>IF(C270="Hiwi (student assistant)",HIWI_RATE,0)</f>
        <v/>
      </c>
      <c r="O270" s="2">
        <f>IFERROR(L270*M270,0)</f>
        <v/>
      </c>
      <c r="P270" s="2">
        <f>H270+K270+O270</f>
        <v/>
      </c>
    </row>
    <row r="271">
      <c r="H271" s="2">
        <f>IF(C271="Student (unpaid)",0,IFERROR(F271*PER_DIEM + G271*PER_DIEM,0))</f>
        <v/>
      </c>
      <c r="J271" s="2">
        <f>OVERNIGHT_DEFAULT</f>
        <v/>
      </c>
      <c r="K271" s="2">
        <f>IFERROR(I271*J271,0)</f>
        <v/>
      </c>
      <c r="L271">
        <f>IFERROR(SUMIFS('Hours Log'!$F$2:$F$1000,'Hours Log'!$B$2:$B$1000,A271,'Hours Log'!$C$2:$C$1000,B271),0)</f>
        <v/>
      </c>
      <c r="M271" s="2">
        <f>IF(C271="Hiwi (student assistant)",HIWI_RATE,0)</f>
        <v/>
      </c>
      <c r="O271" s="2">
        <f>IFERROR(L271*M271,0)</f>
        <v/>
      </c>
      <c r="P271" s="2">
        <f>H271+K271+O271</f>
        <v/>
      </c>
    </row>
    <row r="272">
      <c r="H272" s="2">
        <f>IF(C272="Student (unpaid)",0,IFERROR(F272*PER_DIEM + G272*PER_DIEM,0))</f>
        <v/>
      </c>
      <c r="J272" s="2">
        <f>OVERNIGHT_DEFAULT</f>
        <v/>
      </c>
      <c r="K272" s="2">
        <f>IFERROR(I272*J272,0)</f>
        <v/>
      </c>
      <c r="L272">
        <f>IFERROR(SUMIFS('Hours Log'!$F$2:$F$1000,'Hours Log'!$B$2:$B$1000,A272,'Hours Log'!$C$2:$C$1000,B272),0)</f>
        <v/>
      </c>
      <c r="M272" s="2">
        <f>IF(C272="Hiwi (student assistant)",HIWI_RATE,0)</f>
        <v/>
      </c>
      <c r="O272" s="2">
        <f>IFERROR(L272*M272,0)</f>
        <v/>
      </c>
      <c r="P272" s="2">
        <f>H272+K272+O272</f>
        <v/>
      </c>
    </row>
    <row r="273">
      <c r="H273" s="2">
        <f>IF(C273="Student (unpaid)",0,IFERROR(F273*PER_DIEM + G273*PER_DIEM,0))</f>
        <v/>
      </c>
      <c r="J273" s="2">
        <f>OVERNIGHT_DEFAULT</f>
        <v/>
      </c>
      <c r="K273" s="2">
        <f>IFERROR(I273*J273,0)</f>
        <v/>
      </c>
      <c r="L273">
        <f>IFERROR(SUMIFS('Hours Log'!$F$2:$F$1000,'Hours Log'!$B$2:$B$1000,A273,'Hours Log'!$C$2:$C$1000,B273),0)</f>
        <v/>
      </c>
      <c r="M273" s="2">
        <f>IF(C273="Hiwi (student assistant)",HIWI_RATE,0)</f>
        <v/>
      </c>
      <c r="O273" s="2">
        <f>IFERROR(L273*M273,0)</f>
        <v/>
      </c>
      <c r="P273" s="2">
        <f>H273+K273+O273</f>
        <v/>
      </c>
    </row>
    <row r="274">
      <c r="H274" s="2">
        <f>IF(C274="Student (unpaid)",0,IFERROR(F274*PER_DIEM + G274*PER_DIEM,0))</f>
        <v/>
      </c>
      <c r="J274" s="2">
        <f>OVERNIGHT_DEFAULT</f>
        <v/>
      </c>
      <c r="K274" s="2">
        <f>IFERROR(I274*J274,0)</f>
        <v/>
      </c>
      <c r="L274">
        <f>IFERROR(SUMIFS('Hours Log'!$F$2:$F$1000,'Hours Log'!$B$2:$B$1000,A274,'Hours Log'!$C$2:$C$1000,B274),0)</f>
        <v/>
      </c>
      <c r="M274" s="2">
        <f>IF(C274="Hiwi (student assistant)",HIWI_RATE,0)</f>
        <v/>
      </c>
      <c r="O274" s="2">
        <f>IFERROR(L274*M274,0)</f>
        <v/>
      </c>
      <c r="P274" s="2">
        <f>H274+K274+O274</f>
        <v/>
      </c>
    </row>
    <row r="275">
      <c r="H275" s="2">
        <f>IF(C275="Student (unpaid)",0,IFERROR(F275*PER_DIEM + G275*PER_DIEM,0))</f>
        <v/>
      </c>
      <c r="J275" s="2">
        <f>OVERNIGHT_DEFAULT</f>
        <v/>
      </c>
      <c r="K275" s="2">
        <f>IFERROR(I275*J275,0)</f>
        <v/>
      </c>
      <c r="L275">
        <f>IFERROR(SUMIFS('Hours Log'!$F$2:$F$1000,'Hours Log'!$B$2:$B$1000,A275,'Hours Log'!$C$2:$C$1000,B275),0)</f>
        <v/>
      </c>
      <c r="M275" s="2">
        <f>IF(C275="Hiwi (student assistant)",HIWI_RATE,0)</f>
        <v/>
      </c>
      <c r="O275" s="2">
        <f>IFERROR(L275*M275,0)</f>
        <v/>
      </c>
      <c r="P275" s="2">
        <f>H275+K275+O275</f>
        <v/>
      </c>
    </row>
    <row r="276">
      <c r="H276" s="2">
        <f>IF(C276="Student (unpaid)",0,IFERROR(F276*PER_DIEM + G276*PER_DIEM,0))</f>
        <v/>
      </c>
      <c r="J276" s="2">
        <f>OVERNIGHT_DEFAULT</f>
        <v/>
      </c>
      <c r="K276" s="2">
        <f>IFERROR(I276*J276,0)</f>
        <v/>
      </c>
      <c r="L276">
        <f>IFERROR(SUMIFS('Hours Log'!$F$2:$F$1000,'Hours Log'!$B$2:$B$1000,A276,'Hours Log'!$C$2:$C$1000,B276),0)</f>
        <v/>
      </c>
      <c r="M276" s="2">
        <f>IF(C276="Hiwi (student assistant)",HIWI_RATE,0)</f>
        <v/>
      </c>
      <c r="O276" s="2">
        <f>IFERROR(L276*M276,0)</f>
        <v/>
      </c>
      <c r="P276" s="2">
        <f>H276+K276+O276</f>
        <v/>
      </c>
    </row>
    <row r="277">
      <c r="H277" s="2">
        <f>IF(C277="Student (unpaid)",0,IFERROR(F277*PER_DIEM + G277*PER_DIEM,0))</f>
        <v/>
      </c>
      <c r="J277" s="2">
        <f>OVERNIGHT_DEFAULT</f>
        <v/>
      </c>
      <c r="K277" s="2">
        <f>IFERROR(I277*J277,0)</f>
        <v/>
      </c>
      <c r="L277">
        <f>IFERROR(SUMIFS('Hours Log'!$F$2:$F$1000,'Hours Log'!$B$2:$B$1000,A277,'Hours Log'!$C$2:$C$1000,B277),0)</f>
        <v/>
      </c>
      <c r="M277" s="2">
        <f>IF(C277="Hiwi (student assistant)",HIWI_RATE,0)</f>
        <v/>
      </c>
      <c r="O277" s="2">
        <f>IFERROR(L277*M277,0)</f>
        <v/>
      </c>
      <c r="P277" s="2">
        <f>H277+K277+O277</f>
        <v/>
      </c>
    </row>
    <row r="278">
      <c r="H278" s="2">
        <f>IF(C278="Student (unpaid)",0,IFERROR(F278*PER_DIEM + G278*PER_DIEM,0))</f>
        <v/>
      </c>
      <c r="J278" s="2">
        <f>OVERNIGHT_DEFAULT</f>
        <v/>
      </c>
      <c r="K278" s="2">
        <f>IFERROR(I278*J278,0)</f>
        <v/>
      </c>
      <c r="L278">
        <f>IFERROR(SUMIFS('Hours Log'!$F$2:$F$1000,'Hours Log'!$B$2:$B$1000,A278,'Hours Log'!$C$2:$C$1000,B278),0)</f>
        <v/>
      </c>
      <c r="M278" s="2">
        <f>IF(C278="Hiwi (student assistant)",HIWI_RATE,0)</f>
        <v/>
      </c>
      <c r="O278" s="2">
        <f>IFERROR(L278*M278,0)</f>
        <v/>
      </c>
      <c r="P278" s="2">
        <f>H278+K278+O278</f>
        <v/>
      </c>
    </row>
    <row r="279">
      <c r="H279" s="2">
        <f>IF(C279="Student (unpaid)",0,IFERROR(F279*PER_DIEM + G279*PER_DIEM,0))</f>
        <v/>
      </c>
      <c r="J279" s="2">
        <f>OVERNIGHT_DEFAULT</f>
        <v/>
      </c>
      <c r="K279" s="2">
        <f>IFERROR(I279*J279,0)</f>
        <v/>
      </c>
      <c r="L279">
        <f>IFERROR(SUMIFS('Hours Log'!$F$2:$F$1000,'Hours Log'!$B$2:$B$1000,A279,'Hours Log'!$C$2:$C$1000,B279),0)</f>
        <v/>
      </c>
      <c r="M279" s="2">
        <f>IF(C279="Hiwi (student assistant)",HIWI_RATE,0)</f>
        <v/>
      </c>
      <c r="O279" s="2">
        <f>IFERROR(L279*M279,0)</f>
        <v/>
      </c>
      <c r="P279" s="2">
        <f>H279+K279+O279</f>
        <v/>
      </c>
    </row>
    <row r="280">
      <c r="H280" s="2">
        <f>IF(C280="Student (unpaid)",0,IFERROR(F280*PER_DIEM + G280*PER_DIEM,0))</f>
        <v/>
      </c>
      <c r="J280" s="2">
        <f>OVERNIGHT_DEFAULT</f>
        <v/>
      </c>
      <c r="K280" s="2">
        <f>IFERROR(I280*J280,0)</f>
        <v/>
      </c>
      <c r="L280">
        <f>IFERROR(SUMIFS('Hours Log'!$F$2:$F$1000,'Hours Log'!$B$2:$B$1000,A280,'Hours Log'!$C$2:$C$1000,B280),0)</f>
        <v/>
      </c>
      <c r="M280" s="2">
        <f>IF(C280="Hiwi (student assistant)",HIWI_RATE,0)</f>
        <v/>
      </c>
      <c r="O280" s="2">
        <f>IFERROR(L280*M280,0)</f>
        <v/>
      </c>
      <c r="P280" s="2">
        <f>H280+K280+O280</f>
        <v/>
      </c>
    </row>
    <row r="281">
      <c r="H281" s="2">
        <f>IF(C281="Student (unpaid)",0,IFERROR(F281*PER_DIEM + G281*PER_DIEM,0))</f>
        <v/>
      </c>
      <c r="J281" s="2">
        <f>OVERNIGHT_DEFAULT</f>
        <v/>
      </c>
      <c r="K281" s="2">
        <f>IFERROR(I281*J281,0)</f>
        <v/>
      </c>
      <c r="L281">
        <f>IFERROR(SUMIFS('Hours Log'!$F$2:$F$1000,'Hours Log'!$B$2:$B$1000,A281,'Hours Log'!$C$2:$C$1000,B281),0)</f>
        <v/>
      </c>
      <c r="M281" s="2">
        <f>IF(C281="Hiwi (student assistant)",HIWI_RATE,0)</f>
        <v/>
      </c>
      <c r="O281" s="2">
        <f>IFERROR(L281*M281,0)</f>
        <v/>
      </c>
      <c r="P281" s="2">
        <f>H281+K281+O281</f>
        <v/>
      </c>
    </row>
    <row r="282">
      <c r="H282" s="2">
        <f>IF(C282="Student (unpaid)",0,IFERROR(F282*PER_DIEM + G282*PER_DIEM,0))</f>
        <v/>
      </c>
      <c r="J282" s="2">
        <f>OVERNIGHT_DEFAULT</f>
        <v/>
      </c>
      <c r="K282" s="2">
        <f>IFERROR(I282*J282,0)</f>
        <v/>
      </c>
      <c r="L282">
        <f>IFERROR(SUMIFS('Hours Log'!$F$2:$F$1000,'Hours Log'!$B$2:$B$1000,A282,'Hours Log'!$C$2:$C$1000,B282),0)</f>
        <v/>
      </c>
      <c r="M282" s="2">
        <f>IF(C282="Hiwi (student assistant)",HIWI_RATE,0)</f>
        <v/>
      </c>
      <c r="O282" s="2">
        <f>IFERROR(L282*M282,0)</f>
        <v/>
      </c>
      <c r="P282" s="2">
        <f>H282+K282+O282</f>
        <v/>
      </c>
    </row>
    <row r="283">
      <c r="H283" s="2">
        <f>IF(C283="Student (unpaid)",0,IFERROR(F283*PER_DIEM + G283*PER_DIEM,0))</f>
        <v/>
      </c>
      <c r="J283" s="2">
        <f>OVERNIGHT_DEFAULT</f>
        <v/>
      </c>
      <c r="K283" s="2">
        <f>IFERROR(I283*J283,0)</f>
        <v/>
      </c>
      <c r="L283">
        <f>IFERROR(SUMIFS('Hours Log'!$F$2:$F$1000,'Hours Log'!$B$2:$B$1000,A283,'Hours Log'!$C$2:$C$1000,B283),0)</f>
        <v/>
      </c>
      <c r="M283" s="2">
        <f>IF(C283="Hiwi (student assistant)",HIWI_RATE,0)</f>
        <v/>
      </c>
      <c r="O283" s="2">
        <f>IFERROR(L283*M283,0)</f>
        <v/>
      </c>
      <c r="P283" s="2">
        <f>H283+K283+O283</f>
        <v/>
      </c>
    </row>
    <row r="284">
      <c r="H284" s="2">
        <f>IF(C284="Student (unpaid)",0,IFERROR(F284*PER_DIEM + G284*PER_DIEM,0))</f>
        <v/>
      </c>
      <c r="J284" s="2">
        <f>OVERNIGHT_DEFAULT</f>
        <v/>
      </c>
      <c r="K284" s="2">
        <f>IFERROR(I284*J284,0)</f>
        <v/>
      </c>
      <c r="L284">
        <f>IFERROR(SUMIFS('Hours Log'!$F$2:$F$1000,'Hours Log'!$B$2:$B$1000,A284,'Hours Log'!$C$2:$C$1000,B284),0)</f>
        <v/>
      </c>
      <c r="M284" s="2">
        <f>IF(C284="Hiwi (student assistant)",HIWI_RATE,0)</f>
        <v/>
      </c>
      <c r="O284" s="2">
        <f>IFERROR(L284*M284,0)</f>
        <v/>
      </c>
      <c r="P284" s="2">
        <f>H284+K284+O284</f>
        <v/>
      </c>
    </row>
    <row r="285">
      <c r="H285" s="2">
        <f>IF(C285="Student (unpaid)",0,IFERROR(F285*PER_DIEM + G285*PER_DIEM,0))</f>
        <v/>
      </c>
      <c r="J285" s="2">
        <f>OVERNIGHT_DEFAULT</f>
        <v/>
      </c>
      <c r="K285" s="2">
        <f>IFERROR(I285*J285,0)</f>
        <v/>
      </c>
      <c r="L285">
        <f>IFERROR(SUMIFS('Hours Log'!$F$2:$F$1000,'Hours Log'!$B$2:$B$1000,A285,'Hours Log'!$C$2:$C$1000,B285),0)</f>
        <v/>
      </c>
      <c r="M285" s="2">
        <f>IF(C285="Hiwi (student assistant)",HIWI_RATE,0)</f>
        <v/>
      </c>
      <c r="O285" s="2">
        <f>IFERROR(L285*M285,0)</f>
        <v/>
      </c>
      <c r="P285" s="2">
        <f>H285+K285+O285</f>
        <v/>
      </c>
    </row>
    <row r="286">
      <c r="H286" s="2">
        <f>IF(C286="Student (unpaid)",0,IFERROR(F286*PER_DIEM + G286*PER_DIEM,0))</f>
        <v/>
      </c>
      <c r="J286" s="2">
        <f>OVERNIGHT_DEFAULT</f>
        <v/>
      </c>
      <c r="K286" s="2">
        <f>IFERROR(I286*J286,0)</f>
        <v/>
      </c>
      <c r="L286">
        <f>IFERROR(SUMIFS('Hours Log'!$F$2:$F$1000,'Hours Log'!$B$2:$B$1000,A286,'Hours Log'!$C$2:$C$1000,B286),0)</f>
        <v/>
      </c>
      <c r="M286" s="2">
        <f>IF(C286="Hiwi (student assistant)",HIWI_RATE,0)</f>
        <v/>
      </c>
      <c r="O286" s="2">
        <f>IFERROR(L286*M286,0)</f>
        <v/>
      </c>
      <c r="P286" s="2">
        <f>H286+K286+O286</f>
        <v/>
      </c>
    </row>
    <row r="287">
      <c r="H287" s="2">
        <f>IF(C287="Student (unpaid)",0,IFERROR(F287*PER_DIEM + G287*PER_DIEM,0))</f>
        <v/>
      </c>
      <c r="J287" s="2">
        <f>OVERNIGHT_DEFAULT</f>
        <v/>
      </c>
      <c r="K287" s="2">
        <f>IFERROR(I287*J287,0)</f>
        <v/>
      </c>
      <c r="L287">
        <f>IFERROR(SUMIFS('Hours Log'!$F$2:$F$1000,'Hours Log'!$B$2:$B$1000,A287,'Hours Log'!$C$2:$C$1000,B287),0)</f>
        <v/>
      </c>
      <c r="M287" s="2">
        <f>IF(C287="Hiwi (student assistant)",HIWI_RATE,0)</f>
        <v/>
      </c>
      <c r="O287" s="2">
        <f>IFERROR(L287*M287,0)</f>
        <v/>
      </c>
      <c r="P287" s="2">
        <f>H287+K287+O287</f>
        <v/>
      </c>
    </row>
    <row r="288">
      <c r="H288" s="2">
        <f>IF(C288="Student (unpaid)",0,IFERROR(F288*PER_DIEM + G288*PER_DIEM,0))</f>
        <v/>
      </c>
      <c r="J288" s="2">
        <f>OVERNIGHT_DEFAULT</f>
        <v/>
      </c>
      <c r="K288" s="2">
        <f>IFERROR(I288*J288,0)</f>
        <v/>
      </c>
      <c r="L288">
        <f>IFERROR(SUMIFS('Hours Log'!$F$2:$F$1000,'Hours Log'!$B$2:$B$1000,A288,'Hours Log'!$C$2:$C$1000,B288),0)</f>
        <v/>
      </c>
      <c r="M288" s="2">
        <f>IF(C288="Hiwi (student assistant)",HIWI_RATE,0)</f>
        <v/>
      </c>
      <c r="O288" s="2">
        <f>IFERROR(L288*M288,0)</f>
        <v/>
      </c>
      <c r="P288" s="2">
        <f>H288+K288+O288</f>
        <v/>
      </c>
    </row>
    <row r="289">
      <c r="H289" s="2">
        <f>IF(C289="Student (unpaid)",0,IFERROR(F289*PER_DIEM + G289*PER_DIEM,0))</f>
        <v/>
      </c>
      <c r="J289" s="2">
        <f>OVERNIGHT_DEFAULT</f>
        <v/>
      </c>
      <c r="K289" s="2">
        <f>IFERROR(I289*J289,0)</f>
        <v/>
      </c>
      <c r="L289">
        <f>IFERROR(SUMIFS('Hours Log'!$F$2:$F$1000,'Hours Log'!$B$2:$B$1000,A289,'Hours Log'!$C$2:$C$1000,B289),0)</f>
        <v/>
      </c>
      <c r="M289" s="2">
        <f>IF(C289="Hiwi (student assistant)",HIWI_RATE,0)</f>
        <v/>
      </c>
      <c r="O289" s="2">
        <f>IFERROR(L289*M289,0)</f>
        <v/>
      </c>
      <c r="P289" s="2">
        <f>H289+K289+O289</f>
        <v/>
      </c>
    </row>
    <row r="290">
      <c r="H290" s="2">
        <f>IF(C290="Student (unpaid)",0,IFERROR(F290*PER_DIEM + G290*PER_DIEM,0))</f>
        <v/>
      </c>
      <c r="J290" s="2">
        <f>OVERNIGHT_DEFAULT</f>
        <v/>
      </c>
      <c r="K290" s="2">
        <f>IFERROR(I290*J290,0)</f>
        <v/>
      </c>
      <c r="L290">
        <f>IFERROR(SUMIFS('Hours Log'!$F$2:$F$1000,'Hours Log'!$B$2:$B$1000,A290,'Hours Log'!$C$2:$C$1000,B290),0)</f>
        <v/>
      </c>
      <c r="M290" s="2">
        <f>IF(C290="Hiwi (student assistant)",HIWI_RATE,0)</f>
        <v/>
      </c>
      <c r="O290" s="2">
        <f>IFERROR(L290*M290,0)</f>
        <v/>
      </c>
      <c r="P290" s="2">
        <f>H290+K290+O290</f>
        <v/>
      </c>
    </row>
    <row r="291">
      <c r="H291" s="2">
        <f>IF(C291="Student (unpaid)",0,IFERROR(F291*PER_DIEM + G291*PER_DIEM,0))</f>
        <v/>
      </c>
      <c r="J291" s="2">
        <f>OVERNIGHT_DEFAULT</f>
        <v/>
      </c>
      <c r="K291" s="2">
        <f>IFERROR(I291*J291,0)</f>
        <v/>
      </c>
      <c r="L291">
        <f>IFERROR(SUMIFS('Hours Log'!$F$2:$F$1000,'Hours Log'!$B$2:$B$1000,A291,'Hours Log'!$C$2:$C$1000,B291),0)</f>
        <v/>
      </c>
      <c r="M291" s="2">
        <f>IF(C291="Hiwi (student assistant)",HIWI_RATE,0)</f>
        <v/>
      </c>
      <c r="O291" s="2">
        <f>IFERROR(L291*M291,0)</f>
        <v/>
      </c>
      <c r="P291" s="2">
        <f>H291+K291+O291</f>
        <v/>
      </c>
    </row>
    <row r="292">
      <c r="H292" s="2">
        <f>IF(C292="Student (unpaid)",0,IFERROR(F292*PER_DIEM + G292*PER_DIEM,0))</f>
        <v/>
      </c>
      <c r="J292" s="2">
        <f>OVERNIGHT_DEFAULT</f>
        <v/>
      </c>
      <c r="K292" s="2">
        <f>IFERROR(I292*J292,0)</f>
        <v/>
      </c>
      <c r="L292">
        <f>IFERROR(SUMIFS('Hours Log'!$F$2:$F$1000,'Hours Log'!$B$2:$B$1000,A292,'Hours Log'!$C$2:$C$1000,B292),0)</f>
        <v/>
      </c>
      <c r="M292" s="2">
        <f>IF(C292="Hiwi (student assistant)",HIWI_RATE,0)</f>
        <v/>
      </c>
      <c r="O292" s="2">
        <f>IFERROR(L292*M292,0)</f>
        <v/>
      </c>
      <c r="P292" s="2">
        <f>H292+K292+O292</f>
        <v/>
      </c>
    </row>
    <row r="293">
      <c r="H293" s="2">
        <f>IF(C293="Student (unpaid)",0,IFERROR(F293*PER_DIEM + G293*PER_DIEM,0))</f>
        <v/>
      </c>
      <c r="J293" s="2">
        <f>OVERNIGHT_DEFAULT</f>
        <v/>
      </c>
      <c r="K293" s="2">
        <f>IFERROR(I293*J293,0)</f>
        <v/>
      </c>
      <c r="L293">
        <f>IFERROR(SUMIFS('Hours Log'!$F$2:$F$1000,'Hours Log'!$B$2:$B$1000,A293,'Hours Log'!$C$2:$C$1000,B293),0)</f>
        <v/>
      </c>
      <c r="M293" s="2">
        <f>IF(C293="Hiwi (student assistant)",HIWI_RATE,0)</f>
        <v/>
      </c>
      <c r="O293" s="2">
        <f>IFERROR(L293*M293,0)</f>
        <v/>
      </c>
      <c r="P293" s="2">
        <f>H293+K293+O293</f>
        <v/>
      </c>
    </row>
    <row r="294">
      <c r="H294" s="2">
        <f>IF(C294="Student (unpaid)",0,IFERROR(F294*PER_DIEM + G294*PER_DIEM,0))</f>
        <v/>
      </c>
      <c r="J294" s="2">
        <f>OVERNIGHT_DEFAULT</f>
        <v/>
      </c>
      <c r="K294" s="2">
        <f>IFERROR(I294*J294,0)</f>
        <v/>
      </c>
      <c r="L294">
        <f>IFERROR(SUMIFS('Hours Log'!$F$2:$F$1000,'Hours Log'!$B$2:$B$1000,A294,'Hours Log'!$C$2:$C$1000,B294),0)</f>
        <v/>
      </c>
      <c r="M294" s="2">
        <f>IF(C294="Hiwi (student assistant)",HIWI_RATE,0)</f>
        <v/>
      </c>
      <c r="O294" s="2">
        <f>IFERROR(L294*M294,0)</f>
        <v/>
      </c>
      <c r="P294" s="2">
        <f>H294+K294+O294</f>
        <v/>
      </c>
    </row>
    <row r="295">
      <c r="H295" s="2">
        <f>IF(C295="Student (unpaid)",0,IFERROR(F295*PER_DIEM + G295*PER_DIEM,0))</f>
        <v/>
      </c>
      <c r="J295" s="2">
        <f>OVERNIGHT_DEFAULT</f>
        <v/>
      </c>
      <c r="K295" s="2">
        <f>IFERROR(I295*J295,0)</f>
        <v/>
      </c>
      <c r="L295">
        <f>IFERROR(SUMIFS('Hours Log'!$F$2:$F$1000,'Hours Log'!$B$2:$B$1000,A295,'Hours Log'!$C$2:$C$1000,B295),0)</f>
        <v/>
      </c>
      <c r="M295" s="2">
        <f>IF(C295="Hiwi (student assistant)",HIWI_RATE,0)</f>
        <v/>
      </c>
      <c r="O295" s="2">
        <f>IFERROR(L295*M295,0)</f>
        <v/>
      </c>
      <c r="P295" s="2">
        <f>H295+K295+O295</f>
        <v/>
      </c>
    </row>
    <row r="296">
      <c r="H296" s="2">
        <f>IF(C296="Student (unpaid)",0,IFERROR(F296*PER_DIEM + G296*PER_DIEM,0))</f>
        <v/>
      </c>
      <c r="J296" s="2">
        <f>OVERNIGHT_DEFAULT</f>
        <v/>
      </c>
      <c r="K296" s="2">
        <f>IFERROR(I296*J296,0)</f>
        <v/>
      </c>
      <c r="L296">
        <f>IFERROR(SUMIFS('Hours Log'!$F$2:$F$1000,'Hours Log'!$B$2:$B$1000,A296,'Hours Log'!$C$2:$C$1000,B296),0)</f>
        <v/>
      </c>
      <c r="M296" s="2">
        <f>IF(C296="Hiwi (student assistant)",HIWI_RATE,0)</f>
        <v/>
      </c>
      <c r="O296" s="2">
        <f>IFERROR(L296*M296,0)</f>
        <v/>
      </c>
      <c r="P296" s="2">
        <f>H296+K296+O296</f>
        <v/>
      </c>
    </row>
    <row r="297">
      <c r="H297" s="2">
        <f>IF(C297="Student (unpaid)",0,IFERROR(F297*PER_DIEM + G297*PER_DIEM,0))</f>
        <v/>
      </c>
      <c r="J297" s="2">
        <f>OVERNIGHT_DEFAULT</f>
        <v/>
      </c>
      <c r="K297" s="2">
        <f>IFERROR(I297*J297,0)</f>
        <v/>
      </c>
      <c r="L297">
        <f>IFERROR(SUMIFS('Hours Log'!$F$2:$F$1000,'Hours Log'!$B$2:$B$1000,A297,'Hours Log'!$C$2:$C$1000,B297),0)</f>
        <v/>
      </c>
      <c r="M297" s="2">
        <f>IF(C297="Hiwi (student assistant)",HIWI_RATE,0)</f>
        <v/>
      </c>
      <c r="O297" s="2">
        <f>IFERROR(L297*M297,0)</f>
        <v/>
      </c>
      <c r="P297" s="2">
        <f>H297+K297+O297</f>
        <v/>
      </c>
    </row>
    <row r="298">
      <c r="H298" s="2">
        <f>IF(C298="Student (unpaid)",0,IFERROR(F298*PER_DIEM + G298*PER_DIEM,0))</f>
        <v/>
      </c>
      <c r="J298" s="2">
        <f>OVERNIGHT_DEFAULT</f>
        <v/>
      </c>
      <c r="K298" s="2">
        <f>IFERROR(I298*J298,0)</f>
        <v/>
      </c>
      <c r="L298">
        <f>IFERROR(SUMIFS('Hours Log'!$F$2:$F$1000,'Hours Log'!$B$2:$B$1000,A298,'Hours Log'!$C$2:$C$1000,B298),0)</f>
        <v/>
      </c>
      <c r="M298" s="2">
        <f>IF(C298="Hiwi (student assistant)",HIWI_RATE,0)</f>
        <v/>
      </c>
      <c r="O298" s="2">
        <f>IFERROR(L298*M298,0)</f>
        <v/>
      </c>
      <c r="P298" s="2">
        <f>H298+K298+O298</f>
        <v/>
      </c>
    </row>
    <row r="299">
      <c r="H299" s="2">
        <f>IF(C299="Student (unpaid)",0,IFERROR(F299*PER_DIEM + G299*PER_DIEM,0))</f>
        <v/>
      </c>
      <c r="J299" s="2">
        <f>OVERNIGHT_DEFAULT</f>
        <v/>
      </c>
      <c r="K299" s="2">
        <f>IFERROR(I299*J299,0)</f>
        <v/>
      </c>
      <c r="L299">
        <f>IFERROR(SUMIFS('Hours Log'!$F$2:$F$1000,'Hours Log'!$B$2:$B$1000,A299,'Hours Log'!$C$2:$C$1000,B299),0)</f>
        <v/>
      </c>
      <c r="M299" s="2">
        <f>IF(C299="Hiwi (student assistant)",HIWI_RATE,0)</f>
        <v/>
      </c>
      <c r="O299" s="2">
        <f>IFERROR(L299*M299,0)</f>
        <v/>
      </c>
      <c r="P299" s="2">
        <f>H299+K299+O299</f>
        <v/>
      </c>
    </row>
    <row r="300">
      <c r="H300" s="2">
        <f>IF(C300="Student (unpaid)",0,IFERROR(F300*PER_DIEM + G300*PER_DIEM,0))</f>
        <v/>
      </c>
      <c r="J300" s="2">
        <f>OVERNIGHT_DEFAULT</f>
        <v/>
      </c>
      <c r="K300" s="2">
        <f>IFERROR(I300*J300,0)</f>
        <v/>
      </c>
      <c r="L300">
        <f>IFERROR(SUMIFS('Hours Log'!$F$2:$F$1000,'Hours Log'!$B$2:$B$1000,A300,'Hours Log'!$C$2:$C$1000,B300),0)</f>
        <v/>
      </c>
      <c r="M300" s="2">
        <f>IF(C300="Hiwi (student assistant)",HIWI_RATE,0)</f>
        <v/>
      </c>
      <c r="O300" s="2">
        <f>IFERROR(L300*M300,0)</f>
        <v/>
      </c>
      <c r="P300" s="2">
        <f>H300+K300+O300</f>
        <v/>
      </c>
    </row>
    <row r="302">
      <c r="G302" s="3" t="inlineStr">
        <is>
          <t>Totals:</t>
        </is>
      </c>
      <c r="H302" s="2">
        <f>SUM(H2:H301)</f>
        <v/>
      </c>
      <c r="K302" s="2">
        <f>SUM(K2:K301)</f>
        <v/>
      </c>
      <c r="L302">
        <f>SUM(L2:L301)</f>
        <v/>
      </c>
      <c r="O302" s="2">
        <f>SUM(O2:O301)</f>
        <v/>
      </c>
      <c r="P302" s="2">
        <f>SUM(P2:P301)</f>
        <v/>
      </c>
    </row>
  </sheetData>
  <dataValidations count="1">
    <dataValidation sqref="C2:C300" showDropDown="0" showInputMessage="0" showErrorMessage="0" allowBlank="1" type="list">
      <formula1>"WiMi,Hiwi (student assistant),Student (unpaid)"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36" customWidth="1" min="2" max="2"/>
    <col width="16" customWidth="1" min="3" max="3"/>
    <col width="16" customWidth="1" min="4" max="4"/>
    <col width="18" customWidth="1" min="5" max="5"/>
    <col width="10" customWidth="1" min="6" max="6"/>
  </cols>
  <sheetData>
    <row r="1">
      <c r="A1" s="1" t="inlineStr">
        <is>
          <t>Date</t>
        </is>
      </c>
      <c r="B1" s="1" t="inlineStr">
        <is>
          <t>Task/Activity</t>
        </is>
      </c>
      <c r="C1" s="1" t="inlineStr">
        <is>
          <t>First name</t>
        </is>
      </c>
      <c r="D1" s="1" t="inlineStr">
        <is>
          <t>Last name</t>
        </is>
      </c>
      <c r="E1" s="1" t="inlineStr">
        <is>
          <t>Role (opt.)</t>
        </is>
      </c>
      <c r="F1" s="1" t="inlineStr">
        <is>
          <t>Hours</t>
        </is>
      </c>
    </row>
  </sheetData>
  <dataValidations count="1">
    <dataValidation sqref="F2:F1000" showDropDown="0" showInputMessage="0" showErrorMessage="0" allowBlank="1" type="decimal" operator="greaterThanOrEqual">
      <formula1>0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5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8" customWidth="1" min="2" max="2"/>
    <col width="36" customWidth="1" min="3" max="3"/>
    <col width="16" customWidth="1" min="4" max="4"/>
    <col width="14" customWidth="1" min="5" max="5"/>
    <col width="16" customWidth="1" min="6" max="6"/>
    <col width="18" customWidth="1" min="7" max="7"/>
    <col width="16" customWidth="1" min="8" max="8"/>
    <col width="16" customWidth="1" min="9" max="9"/>
    <col width="16" customWidth="1" min="10" max="10"/>
    <col width="18" customWidth="1" min="11" max="11"/>
    <col width="18" customWidth="1" min="12" max="12"/>
  </cols>
  <sheetData>
    <row r="1">
      <c r="A1" s="1" t="inlineStr">
        <is>
          <t>Date</t>
        </is>
      </c>
      <c r="B1" s="1" t="inlineStr">
        <is>
          <t>Type (Train/Flight/Rental/Private/Taxi/PT)</t>
        </is>
      </c>
      <c r="C1" s="1" t="inlineStr">
        <is>
          <t>Route / Purpose / Notes</t>
        </is>
      </c>
      <c r="D1" s="1" t="inlineStr">
        <is>
          <t>Ticket/Day rate (EUR)</t>
        </is>
      </c>
      <c r="E1" s="1" t="inlineStr">
        <is>
          <t>Qty (days / tickets)</t>
        </is>
      </c>
      <c r="F1" s="1" t="inlineStr">
        <is>
          <t>Line item (EUR)</t>
        </is>
      </c>
      <c r="G1" s="1" t="inlineStr">
        <is>
          <t>Rental km (estimate)</t>
        </is>
      </c>
      <c r="H1" s="1" t="inlineStr">
        <is>
          <t>Rental per-km (EUR)</t>
        </is>
      </c>
      <c r="I1" s="1" t="inlineStr">
        <is>
          <t>Rental variable (EUR)</t>
        </is>
      </c>
      <c r="J1" s="1" t="inlineStr">
        <is>
          <t>Private-car km</t>
        </is>
      </c>
      <c r="K1" s="1" t="inlineStr">
        <is>
          <t>Private-car reimb. (EUR)</t>
        </is>
      </c>
      <c r="L1" s="1" t="inlineStr">
        <is>
          <t>Travel subtotal (EUR)</t>
        </is>
      </c>
    </row>
    <row r="2">
      <c r="F2" s="2">
        <f>IFERROR(D2*E2,0)</f>
        <v/>
      </c>
      <c r="H2" t="inlineStr"/>
      <c r="I2">
        <f>0</f>
        <v/>
      </c>
      <c r="K2">
        <f>0</f>
        <v/>
      </c>
      <c r="L2" s="2">
        <f>F2+I2+K2</f>
        <v/>
      </c>
    </row>
    <row r="3">
      <c r="F3" s="2">
        <f>IFERROR(D3*E3,0)</f>
        <v/>
      </c>
      <c r="H3" t="inlineStr"/>
      <c r="I3">
        <f>0</f>
        <v/>
      </c>
      <c r="K3">
        <f>0</f>
        <v/>
      </c>
      <c r="L3" s="2">
        <f>F3+I3+K3</f>
        <v/>
      </c>
    </row>
    <row r="4">
      <c r="F4" s="2">
        <f>IFERROR(D4*E4,0)</f>
        <v/>
      </c>
      <c r="H4" t="inlineStr"/>
      <c r="I4">
        <f>0</f>
        <v/>
      </c>
      <c r="K4">
        <f>0</f>
        <v/>
      </c>
      <c r="L4" s="2">
        <f>F4+I4+K4</f>
        <v/>
      </c>
    </row>
    <row r="5">
      <c r="F5" s="2">
        <f>IFERROR(D5*E5,0)</f>
        <v/>
      </c>
      <c r="H5" t="inlineStr"/>
      <c r="I5">
        <f>0</f>
        <v/>
      </c>
      <c r="K5">
        <f>0</f>
        <v/>
      </c>
      <c r="L5" s="2">
        <f>F5+I5+K5</f>
        <v/>
      </c>
    </row>
    <row r="6">
      <c r="F6" s="2">
        <f>IFERROR(D6*E6,0)</f>
        <v/>
      </c>
      <c r="H6" t="inlineStr"/>
      <c r="I6">
        <f>0</f>
        <v/>
      </c>
      <c r="K6">
        <f>0</f>
        <v/>
      </c>
      <c r="L6" s="2">
        <f>F6+I6+K6</f>
        <v/>
      </c>
    </row>
    <row r="7">
      <c r="F7" s="2">
        <f>IFERROR(D7*E7,0)</f>
        <v/>
      </c>
      <c r="H7" t="inlineStr"/>
      <c r="I7">
        <f>0</f>
        <v/>
      </c>
      <c r="K7">
        <f>0</f>
        <v/>
      </c>
      <c r="L7" s="2">
        <f>F7+I7+K7</f>
        <v/>
      </c>
    </row>
    <row r="8">
      <c r="F8" s="2">
        <f>IFERROR(D8*E8,0)</f>
        <v/>
      </c>
      <c r="H8" t="inlineStr"/>
      <c r="I8">
        <f>0</f>
        <v/>
      </c>
      <c r="K8">
        <f>0</f>
        <v/>
      </c>
      <c r="L8" s="2">
        <f>F8+I8+K8</f>
        <v/>
      </c>
    </row>
    <row r="9">
      <c r="F9" s="2">
        <f>IFERROR(D9*E9,0)</f>
        <v/>
      </c>
      <c r="H9" t="inlineStr"/>
      <c r="I9">
        <f>0</f>
        <v/>
      </c>
      <c r="K9">
        <f>0</f>
        <v/>
      </c>
      <c r="L9" s="2">
        <f>F9+I9+K9</f>
        <v/>
      </c>
    </row>
    <row r="10">
      <c r="F10" s="2">
        <f>IFERROR(D10*E10,0)</f>
        <v/>
      </c>
      <c r="H10" t="inlineStr"/>
      <c r="I10">
        <f>0</f>
        <v/>
      </c>
      <c r="K10">
        <f>0</f>
        <v/>
      </c>
      <c r="L10" s="2">
        <f>F10+I10+K10</f>
        <v/>
      </c>
    </row>
    <row r="11">
      <c r="F11" s="2">
        <f>IFERROR(D11*E11,0)</f>
        <v/>
      </c>
      <c r="H11" t="inlineStr"/>
      <c r="I11">
        <f>0</f>
        <v/>
      </c>
      <c r="K11">
        <f>0</f>
        <v/>
      </c>
      <c r="L11" s="2">
        <f>F11+I11+K11</f>
        <v/>
      </c>
    </row>
    <row r="12">
      <c r="F12" s="2">
        <f>IFERROR(D12*E12,0)</f>
        <v/>
      </c>
      <c r="H12" t="inlineStr"/>
      <c r="I12">
        <f>0</f>
        <v/>
      </c>
      <c r="K12">
        <f>0</f>
        <v/>
      </c>
      <c r="L12" s="2">
        <f>F12+I12+K12</f>
        <v/>
      </c>
    </row>
    <row r="13">
      <c r="F13" s="2">
        <f>IFERROR(D13*E13,0)</f>
        <v/>
      </c>
      <c r="H13" t="inlineStr"/>
      <c r="I13">
        <f>0</f>
        <v/>
      </c>
      <c r="K13">
        <f>0</f>
        <v/>
      </c>
      <c r="L13" s="2">
        <f>F13+I13+K13</f>
        <v/>
      </c>
    </row>
    <row r="14">
      <c r="F14" s="2">
        <f>IFERROR(D14*E14,0)</f>
        <v/>
      </c>
      <c r="H14" t="inlineStr"/>
      <c r="I14">
        <f>0</f>
        <v/>
      </c>
      <c r="K14">
        <f>0</f>
        <v/>
      </c>
      <c r="L14" s="2">
        <f>F14+I14+K14</f>
        <v/>
      </c>
    </row>
    <row r="15">
      <c r="F15" s="2">
        <f>IFERROR(D15*E15,0)</f>
        <v/>
      </c>
      <c r="H15" t="inlineStr"/>
      <c r="I15">
        <f>0</f>
        <v/>
      </c>
      <c r="K15">
        <f>0</f>
        <v/>
      </c>
      <c r="L15" s="2">
        <f>F15+I15+K15</f>
        <v/>
      </c>
    </row>
    <row r="16">
      <c r="F16" s="2">
        <f>IFERROR(D16*E16,0)</f>
        <v/>
      </c>
      <c r="H16" t="inlineStr"/>
      <c r="I16">
        <f>0</f>
        <v/>
      </c>
      <c r="K16">
        <f>0</f>
        <v/>
      </c>
      <c r="L16" s="2">
        <f>F16+I16+K16</f>
        <v/>
      </c>
    </row>
    <row r="17">
      <c r="F17" s="2">
        <f>IFERROR(D17*E17,0)</f>
        <v/>
      </c>
      <c r="H17" t="inlineStr"/>
      <c r="I17">
        <f>0</f>
        <v/>
      </c>
      <c r="K17">
        <f>0</f>
        <v/>
      </c>
      <c r="L17" s="2">
        <f>F17+I17+K17</f>
        <v/>
      </c>
    </row>
    <row r="18">
      <c r="F18" s="2">
        <f>IFERROR(D18*E18,0)</f>
        <v/>
      </c>
      <c r="H18" t="inlineStr"/>
      <c r="I18">
        <f>0</f>
        <v/>
      </c>
      <c r="K18">
        <f>0</f>
        <v/>
      </c>
      <c r="L18" s="2">
        <f>F18+I18+K18</f>
        <v/>
      </c>
    </row>
    <row r="19">
      <c r="F19" s="2">
        <f>IFERROR(D19*E19,0)</f>
        <v/>
      </c>
      <c r="H19" t="inlineStr"/>
      <c r="I19">
        <f>0</f>
        <v/>
      </c>
      <c r="K19">
        <f>0</f>
        <v/>
      </c>
      <c r="L19" s="2">
        <f>F19+I19+K19</f>
        <v/>
      </c>
    </row>
    <row r="20">
      <c r="F20" s="2">
        <f>IFERROR(D20*E20,0)</f>
        <v/>
      </c>
      <c r="H20" t="inlineStr"/>
      <c r="I20">
        <f>0</f>
        <v/>
      </c>
      <c r="K20">
        <f>0</f>
        <v/>
      </c>
      <c r="L20" s="2">
        <f>F20+I20+K20</f>
        <v/>
      </c>
    </row>
    <row r="21">
      <c r="F21" s="2">
        <f>IFERROR(D21*E21,0)</f>
        <v/>
      </c>
      <c r="H21" t="inlineStr"/>
      <c r="I21">
        <f>0</f>
        <v/>
      </c>
      <c r="K21">
        <f>0</f>
        <v/>
      </c>
      <c r="L21" s="2">
        <f>F21+I21+K21</f>
        <v/>
      </c>
    </row>
    <row r="22">
      <c r="F22" s="2">
        <f>IFERROR(D22*E22,0)</f>
        <v/>
      </c>
      <c r="H22" t="inlineStr"/>
      <c r="I22">
        <f>0</f>
        <v/>
      </c>
      <c r="K22">
        <f>0</f>
        <v/>
      </c>
      <c r="L22" s="2">
        <f>F22+I22+K22</f>
        <v/>
      </c>
    </row>
    <row r="23">
      <c r="F23" s="2">
        <f>IFERROR(D23*E23,0)</f>
        <v/>
      </c>
      <c r="H23" t="inlineStr"/>
      <c r="I23">
        <f>0</f>
        <v/>
      </c>
      <c r="K23">
        <f>0</f>
        <v/>
      </c>
      <c r="L23" s="2">
        <f>F23+I23+K23</f>
        <v/>
      </c>
    </row>
    <row r="24">
      <c r="F24" s="2">
        <f>IFERROR(D24*E24,0)</f>
        <v/>
      </c>
      <c r="H24" t="inlineStr"/>
      <c r="I24">
        <f>0</f>
        <v/>
      </c>
      <c r="K24">
        <f>0</f>
        <v/>
      </c>
      <c r="L24" s="2">
        <f>F24+I24+K24</f>
        <v/>
      </c>
    </row>
    <row r="25">
      <c r="F25" s="2">
        <f>IFERROR(D25*E25,0)</f>
        <v/>
      </c>
      <c r="H25" t="inlineStr"/>
      <c r="I25">
        <f>0</f>
        <v/>
      </c>
      <c r="K25">
        <f>0</f>
        <v/>
      </c>
      <c r="L25" s="2">
        <f>F25+I25+K25</f>
        <v/>
      </c>
    </row>
    <row r="26">
      <c r="F26" s="2">
        <f>IFERROR(D26*E26,0)</f>
        <v/>
      </c>
      <c r="H26" t="inlineStr"/>
      <c r="I26">
        <f>0</f>
        <v/>
      </c>
      <c r="K26">
        <f>0</f>
        <v/>
      </c>
      <c r="L26" s="2">
        <f>F26+I26+K26</f>
        <v/>
      </c>
    </row>
    <row r="27">
      <c r="F27" s="2">
        <f>IFERROR(D27*E27,0)</f>
        <v/>
      </c>
      <c r="H27" t="inlineStr"/>
      <c r="I27">
        <f>0</f>
        <v/>
      </c>
      <c r="K27">
        <f>0</f>
        <v/>
      </c>
      <c r="L27" s="2">
        <f>F27+I27+K27</f>
        <v/>
      </c>
    </row>
    <row r="28">
      <c r="F28" s="2">
        <f>IFERROR(D28*E28,0)</f>
        <v/>
      </c>
      <c r="H28" t="inlineStr"/>
      <c r="I28">
        <f>0</f>
        <v/>
      </c>
      <c r="K28">
        <f>0</f>
        <v/>
      </c>
      <c r="L28" s="2">
        <f>F28+I28+K28</f>
        <v/>
      </c>
    </row>
    <row r="29">
      <c r="F29" s="2">
        <f>IFERROR(D29*E29,0)</f>
        <v/>
      </c>
      <c r="H29" t="inlineStr"/>
      <c r="I29">
        <f>0</f>
        <v/>
      </c>
      <c r="K29">
        <f>0</f>
        <v/>
      </c>
      <c r="L29" s="2">
        <f>F29+I29+K29</f>
        <v/>
      </c>
    </row>
    <row r="30">
      <c r="F30" s="2">
        <f>IFERROR(D30*E30,0)</f>
        <v/>
      </c>
      <c r="H30" t="inlineStr"/>
      <c r="I30">
        <f>0</f>
        <v/>
      </c>
      <c r="K30">
        <f>0</f>
        <v/>
      </c>
      <c r="L30" s="2">
        <f>F30+I30+K30</f>
        <v/>
      </c>
    </row>
    <row r="31">
      <c r="F31" s="2">
        <f>IFERROR(D31*E31,0)</f>
        <v/>
      </c>
      <c r="H31" t="inlineStr"/>
      <c r="I31">
        <f>0</f>
        <v/>
      </c>
      <c r="K31">
        <f>0</f>
        <v/>
      </c>
      <c r="L31" s="2">
        <f>F31+I31+K31</f>
        <v/>
      </c>
    </row>
    <row r="32">
      <c r="F32" s="2">
        <f>IFERROR(D32*E32,0)</f>
        <v/>
      </c>
      <c r="H32" t="inlineStr"/>
      <c r="I32">
        <f>0</f>
        <v/>
      </c>
      <c r="K32">
        <f>0</f>
        <v/>
      </c>
      <c r="L32" s="2">
        <f>F32+I32+K32</f>
        <v/>
      </c>
    </row>
    <row r="33">
      <c r="F33" s="2">
        <f>IFERROR(D33*E33,0)</f>
        <v/>
      </c>
      <c r="H33" t="inlineStr"/>
      <c r="I33">
        <f>0</f>
        <v/>
      </c>
      <c r="K33">
        <f>0</f>
        <v/>
      </c>
      <c r="L33" s="2">
        <f>F33+I33+K33</f>
        <v/>
      </c>
    </row>
    <row r="34">
      <c r="F34" s="2">
        <f>IFERROR(D34*E34,0)</f>
        <v/>
      </c>
      <c r="H34" t="inlineStr"/>
      <c r="I34">
        <f>0</f>
        <v/>
      </c>
      <c r="K34">
        <f>0</f>
        <v/>
      </c>
      <c r="L34" s="2">
        <f>F34+I34+K34</f>
        <v/>
      </c>
    </row>
    <row r="35">
      <c r="F35" s="2">
        <f>IFERROR(D35*E35,0)</f>
        <v/>
      </c>
      <c r="H35" t="inlineStr"/>
      <c r="I35">
        <f>0</f>
        <v/>
      </c>
      <c r="K35">
        <f>0</f>
        <v/>
      </c>
      <c r="L35" s="2">
        <f>F35+I35+K35</f>
        <v/>
      </c>
    </row>
    <row r="36">
      <c r="F36" s="2">
        <f>IFERROR(D36*E36,0)</f>
        <v/>
      </c>
      <c r="H36" t="inlineStr"/>
      <c r="I36">
        <f>0</f>
        <v/>
      </c>
      <c r="K36">
        <f>0</f>
        <v/>
      </c>
      <c r="L36" s="2">
        <f>F36+I36+K36</f>
        <v/>
      </c>
    </row>
    <row r="37">
      <c r="F37" s="2">
        <f>IFERROR(D37*E37,0)</f>
        <v/>
      </c>
      <c r="H37" t="inlineStr"/>
      <c r="I37">
        <f>0</f>
        <v/>
      </c>
      <c r="K37">
        <f>0</f>
        <v/>
      </c>
      <c r="L37" s="2">
        <f>F37+I37+K37</f>
        <v/>
      </c>
    </row>
    <row r="38">
      <c r="F38" s="2">
        <f>IFERROR(D38*E38,0)</f>
        <v/>
      </c>
      <c r="H38" t="inlineStr"/>
      <c r="I38">
        <f>0</f>
        <v/>
      </c>
      <c r="K38">
        <f>0</f>
        <v/>
      </c>
      <c r="L38" s="2">
        <f>F38+I38+K38</f>
        <v/>
      </c>
    </row>
    <row r="39">
      <c r="F39" s="2">
        <f>IFERROR(D39*E39,0)</f>
        <v/>
      </c>
      <c r="H39" t="inlineStr"/>
      <c r="I39">
        <f>0</f>
        <v/>
      </c>
      <c r="K39">
        <f>0</f>
        <v/>
      </c>
      <c r="L39" s="2">
        <f>F39+I39+K39</f>
        <v/>
      </c>
    </row>
    <row r="40">
      <c r="F40" s="2">
        <f>IFERROR(D40*E40,0)</f>
        <v/>
      </c>
      <c r="H40" t="inlineStr"/>
      <c r="I40">
        <f>0</f>
        <v/>
      </c>
      <c r="K40">
        <f>0</f>
        <v/>
      </c>
      <c r="L40" s="2">
        <f>F40+I40+K40</f>
        <v/>
      </c>
    </row>
    <row r="41">
      <c r="F41" s="2">
        <f>IFERROR(D41*E41,0)</f>
        <v/>
      </c>
      <c r="H41" t="inlineStr"/>
      <c r="I41">
        <f>0</f>
        <v/>
      </c>
      <c r="K41">
        <f>0</f>
        <v/>
      </c>
      <c r="L41" s="2">
        <f>F41+I41+K41</f>
        <v/>
      </c>
    </row>
    <row r="42">
      <c r="F42" s="2">
        <f>IFERROR(D42*E42,0)</f>
        <v/>
      </c>
      <c r="H42" t="inlineStr"/>
      <c r="I42">
        <f>0</f>
        <v/>
      </c>
      <c r="K42">
        <f>0</f>
        <v/>
      </c>
      <c r="L42" s="2">
        <f>F42+I42+K42</f>
        <v/>
      </c>
    </row>
    <row r="43">
      <c r="F43" s="2">
        <f>IFERROR(D43*E43,0)</f>
        <v/>
      </c>
      <c r="H43" t="inlineStr"/>
      <c r="I43">
        <f>0</f>
        <v/>
      </c>
      <c r="K43">
        <f>0</f>
        <v/>
      </c>
      <c r="L43" s="2">
        <f>F43+I43+K43</f>
        <v/>
      </c>
    </row>
    <row r="44">
      <c r="F44" s="2">
        <f>IFERROR(D44*E44,0)</f>
        <v/>
      </c>
      <c r="H44" t="inlineStr"/>
      <c r="I44">
        <f>0</f>
        <v/>
      </c>
      <c r="K44">
        <f>0</f>
        <v/>
      </c>
      <c r="L44" s="2">
        <f>F44+I44+K44</f>
        <v/>
      </c>
    </row>
    <row r="45">
      <c r="F45" s="2">
        <f>IFERROR(D45*E45,0)</f>
        <v/>
      </c>
      <c r="H45" t="inlineStr"/>
      <c r="I45">
        <f>0</f>
        <v/>
      </c>
      <c r="K45">
        <f>0</f>
        <v/>
      </c>
      <c r="L45" s="2">
        <f>F45+I45+K45</f>
        <v/>
      </c>
    </row>
    <row r="46">
      <c r="F46" s="2">
        <f>IFERROR(D46*E46,0)</f>
        <v/>
      </c>
      <c r="H46" t="inlineStr"/>
      <c r="I46">
        <f>0</f>
        <v/>
      </c>
      <c r="K46">
        <f>0</f>
        <v/>
      </c>
      <c r="L46" s="2">
        <f>F46+I46+K46</f>
        <v/>
      </c>
    </row>
    <row r="47">
      <c r="F47" s="2">
        <f>IFERROR(D47*E47,0)</f>
        <v/>
      </c>
      <c r="H47" t="inlineStr"/>
      <c r="I47">
        <f>0</f>
        <v/>
      </c>
      <c r="K47">
        <f>0</f>
        <v/>
      </c>
      <c r="L47" s="2">
        <f>F47+I47+K47</f>
        <v/>
      </c>
    </row>
    <row r="48">
      <c r="F48" s="2">
        <f>IFERROR(D48*E48,0)</f>
        <v/>
      </c>
      <c r="H48" t="inlineStr"/>
      <c r="I48">
        <f>0</f>
        <v/>
      </c>
      <c r="K48">
        <f>0</f>
        <v/>
      </c>
      <c r="L48" s="2">
        <f>F48+I48+K48</f>
        <v/>
      </c>
    </row>
    <row r="49">
      <c r="F49" s="2">
        <f>IFERROR(D49*E49,0)</f>
        <v/>
      </c>
      <c r="H49" t="inlineStr"/>
      <c r="I49">
        <f>0</f>
        <v/>
      </c>
      <c r="K49">
        <f>0</f>
        <v/>
      </c>
      <c r="L49" s="2">
        <f>F49+I49+K49</f>
        <v/>
      </c>
    </row>
    <row r="50">
      <c r="F50" s="2">
        <f>IFERROR(D50*E50,0)</f>
        <v/>
      </c>
      <c r="H50" t="inlineStr"/>
      <c r="I50">
        <f>0</f>
        <v/>
      </c>
      <c r="K50">
        <f>0</f>
        <v/>
      </c>
      <c r="L50" s="2">
        <f>F50+I50+K50</f>
        <v/>
      </c>
    </row>
    <row r="51">
      <c r="F51" s="2">
        <f>IFERROR(D51*E51,0)</f>
        <v/>
      </c>
      <c r="H51" t="inlineStr"/>
      <c r="I51">
        <f>0</f>
        <v/>
      </c>
      <c r="K51">
        <f>0</f>
        <v/>
      </c>
      <c r="L51" s="2">
        <f>F51+I51+K51</f>
        <v/>
      </c>
    </row>
    <row r="52">
      <c r="F52" s="2">
        <f>IFERROR(D52*E52,0)</f>
        <v/>
      </c>
      <c r="H52" t="inlineStr"/>
      <c r="I52">
        <f>0</f>
        <v/>
      </c>
      <c r="K52">
        <f>0</f>
        <v/>
      </c>
      <c r="L52" s="2">
        <f>F52+I52+K52</f>
        <v/>
      </c>
    </row>
    <row r="53">
      <c r="F53" s="2">
        <f>IFERROR(D53*E53,0)</f>
        <v/>
      </c>
      <c r="H53" t="inlineStr"/>
      <c r="I53">
        <f>0</f>
        <v/>
      </c>
      <c r="K53">
        <f>0</f>
        <v/>
      </c>
      <c r="L53" s="2">
        <f>F53+I53+K53</f>
        <v/>
      </c>
    </row>
    <row r="54">
      <c r="F54" s="2">
        <f>IFERROR(D54*E54,0)</f>
        <v/>
      </c>
      <c r="H54" t="inlineStr"/>
      <c r="I54">
        <f>0</f>
        <v/>
      </c>
      <c r="K54">
        <f>0</f>
        <v/>
      </c>
      <c r="L54" s="2">
        <f>F54+I54+K54</f>
        <v/>
      </c>
    </row>
    <row r="55">
      <c r="F55" s="2">
        <f>IFERROR(D55*E55,0)</f>
        <v/>
      </c>
      <c r="H55" t="inlineStr"/>
      <c r="I55">
        <f>0</f>
        <v/>
      </c>
      <c r="K55">
        <f>0</f>
        <v/>
      </c>
      <c r="L55" s="2">
        <f>F55+I55+K55</f>
        <v/>
      </c>
    </row>
    <row r="56">
      <c r="F56" s="2">
        <f>IFERROR(D56*E56,0)</f>
        <v/>
      </c>
      <c r="H56" t="inlineStr"/>
      <c r="I56">
        <f>0</f>
        <v/>
      </c>
      <c r="K56">
        <f>0</f>
        <v/>
      </c>
      <c r="L56" s="2">
        <f>F56+I56+K56</f>
        <v/>
      </c>
    </row>
    <row r="57">
      <c r="F57" s="2">
        <f>IFERROR(D57*E57,0)</f>
        <v/>
      </c>
      <c r="H57" t="inlineStr"/>
      <c r="I57">
        <f>0</f>
        <v/>
      </c>
      <c r="K57">
        <f>0</f>
        <v/>
      </c>
      <c r="L57" s="2">
        <f>F57+I57+K57</f>
        <v/>
      </c>
    </row>
    <row r="58">
      <c r="F58" s="2">
        <f>IFERROR(D58*E58,0)</f>
        <v/>
      </c>
      <c r="H58" t="inlineStr"/>
      <c r="I58">
        <f>0</f>
        <v/>
      </c>
      <c r="K58">
        <f>0</f>
        <v/>
      </c>
      <c r="L58" s="2">
        <f>F58+I58+K58</f>
        <v/>
      </c>
    </row>
    <row r="59">
      <c r="F59" s="2">
        <f>IFERROR(D59*E59,0)</f>
        <v/>
      </c>
      <c r="H59" t="inlineStr"/>
      <c r="I59">
        <f>0</f>
        <v/>
      </c>
      <c r="K59">
        <f>0</f>
        <v/>
      </c>
      <c r="L59" s="2">
        <f>F59+I59+K59</f>
        <v/>
      </c>
    </row>
    <row r="60">
      <c r="F60" s="2">
        <f>IFERROR(D60*E60,0)</f>
        <v/>
      </c>
      <c r="H60" t="inlineStr"/>
      <c r="I60">
        <f>0</f>
        <v/>
      </c>
      <c r="K60">
        <f>0</f>
        <v/>
      </c>
      <c r="L60" s="2">
        <f>F60+I60+K60</f>
        <v/>
      </c>
    </row>
    <row r="61">
      <c r="F61" s="2">
        <f>IFERROR(D61*E61,0)</f>
        <v/>
      </c>
      <c r="H61" t="inlineStr"/>
      <c r="I61">
        <f>0</f>
        <v/>
      </c>
      <c r="K61">
        <f>0</f>
        <v/>
      </c>
      <c r="L61" s="2">
        <f>F61+I61+K61</f>
        <v/>
      </c>
    </row>
    <row r="62">
      <c r="F62" s="2">
        <f>IFERROR(D62*E62,0)</f>
        <v/>
      </c>
      <c r="H62" t="inlineStr"/>
      <c r="I62">
        <f>0</f>
        <v/>
      </c>
      <c r="K62">
        <f>0</f>
        <v/>
      </c>
      <c r="L62" s="2">
        <f>F62+I62+K62</f>
        <v/>
      </c>
    </row>
    <row r="63">
      <c r="F63" s="2">
        <f>IFERROR(D63*E63,0)</f>
        <v/>
      </c>
      <c r="H63" t="inlineStr"/>
      <c r="I63">
        <f>0</f>
        <v/>
      </c>
      <c r="K63">
        <f>0</f>
        <v/>
      </c>
      <c r="L63" s="2">
        <f>F63+I63+K63</f>
        <v/>
      </c>
    </row>
    <row r="64">
      <c r="F64" s="2">
        <f>IFERROR(D64*E64,0)</f>
        <v/>
      </c>
      <c r="H64" t="inlineStr"/>
      <c r="I64">
        <f>0</f>
        <v/>
      </c>
      <c r="K64">
        <f>0</f>
        <v/>
      </c>
      <c r="L64" s="2">
        <f>F64+I64+K64</f>
        <v/>
      </c>
    </row>
    <row r="65">
      <c r="F65" s="2">
        <f>IFERROR(D65*E65,0)</f>
        <v/>
      </c>
      <c r="H65" t="inlineStr"/>
      <c r="I65">
        <f>0</f>
        <v/>
      </c>
      <c r="K65">
        <f>0</f>
        <v/>
      </c>
      <c r="L65" s="2">
        <f>F65+I65+K65</f>
        <v/>
      </c>
    </row>
    <row r="66">
      <c r="F66" s="2">
        <f>IFERROR(D66*E66,0)</f>
        <v/>
      </c>
      <c r="H66" t="inlineStr"/>
      <c r="I66">
        <f>0</f>
        <v/>
      </c>
      <c r="K66">
        <f>0</f>
        <v/>
      </c>
      <c r="L66" s="2">
        <f>F66+I66+K66</f>
        <v/>
      </c>
    </row>
    <row r="67">
      <c r="F67" s="2">
        <f>IFERROR(D67*E67,0)</f>
        <v/>
      </c>
      <c r="H67" t="inlineStr"/>
      <c r="I67">
        <f>0</f>
        <v/>
      </c>
      <c r="K67">
        <f>0</f>
        <v/>
      </c>
      <c r="L67" s="2">
        <f>F67+I67+K67</f>
        <v/>
      </c>
    </row>
    <row r="68">
      <c r="F68" s="2">
        <f>IFERROR(D68*E68,0)</f>
        <v/>
      </c>
      <c r="H68" t="inlineStr"/>
      <c r="I68">
        <f>0</f>
        <v/>
      </c>
      <c r="K68">
        <f>0</f>
        <v/>
      </c>
      <c r="L68" s="2">
        <f>F68+I68+K68</f>
        <v/>
      </c>
    </row>
    <row r="69">
      <c r="F69" s="2">
        <f>IFERROR(D69*E69,0)</f>
        <v/>
      </c>
      <c r="H69" t="inlineStr"/>
      <c r="I69">
        <f>0</f>
        <v/>
      </c>
      <c r="K69">
        <f>0</f>
        <v/>
      </c>
      <c r="L69" s="2">
        <f>F69+I69+K69</f>
        <v/>
      </c>
    </row>
    <row r="70">
      <c r="F70" s="2">
        <f>IFERROR(D70*E70,0)</f>
        <v/>
      </c>
      <c r="H70" t="inlineStr"/>
      <c r="I70">
        <f>0</f>
        <v/>
      </c>
      <c r="K70">
        <f>0</f>
        <v/>
      </c>
      <c r="L70" s="2">
        <f>F70+I70+K70</f>
        <v/>
      </c>
    </row>
    <row r="71">
      <c r="F71" s="2">
        <f>IFERROR(D71*E71,0)</f>
        <v/>
      </c>
      <c r="H71" t="inlineStr"/>
      <c r="I71">
        <f>0</f>
        <v/>
      </c>
      <c r="K71">
        <f>0</f>
        <v/>
      </c>
      <c r="L71" s="2">
        <f>F71+I71+K71</f>
        <v/>
      </c>
    </row>
    <row r="72">
      <c r="F72" s="2">
        <f>IFERROR(D72*E72,0)</f>
        <v/>
      </c>
      <c r="H72" t="inlineStr"/>
      <c r="I72">
        <f>0</f>
        <v/>
      </c>
      <c r="K72">
        <f>0</f>
        <v/>
      </c>
      <c r="L72" s="2">
        <f>F72+I72+K72</f>
        <v/>
      </c>
    </row>
    <row r="73">
      <c r="F73" s="2">
        <f>IFERROR(D73*E73,0)</f>
        <v/>
      </c>
      <c r="H73" t="inlineStr"/>
      <c r="I73">
        <f>0</f>
        <v/>
      </c>
      <c r="K73">
        <f>0</f>
        <v/>
      </c>
      <c r="L73" s="2">
        <f>F73+I73+K73</f>
        <v/>
      </c>
    </row>
    <row r="74">
      <c r="F74" s="2">
        <f>IFERROR(D74*E74,0)</f>
        <v/>
      </c>
      <c r="H74" t="inlineStr"/>
      <c r="I74">
        <f>0</f>
        <v/>
      </c>
      <c r="K74">
        <f>0</f>
        <v/>
      </c>
      <c r="L74" s="2">
        <f>F74+I74+K74</f>
        <v/>
      </c>
    </row>
    <row r="75">
      <c r="F75" s="2">
        <f>IFERROR(D75*E75,0)</f>
        <v/>
      </c>
      <c r="H75" t="inlineStr"/>
      <c r="I75">
        <f>0</f>
        <v/>
      </c>
      <c r="K75">
        <f>0</f>
        <v/>
      </c>
      <c r="L75" s="2">
        <f>F75+I75+K75</f>
        <v/>
      </c>
    </row>
    <row r="76">
      <c r="F76" s="2">
        <f>IFERROR(D76*E76,0)</f>
        <v/>
      </c>
      <c r="H76" t="inlineStr"/>
      <c r="I76">
        <f>0</f>
        <v/>
      </c>
      <c r="K76">
        <f>0</f>
        <v/>
      </c>
      <c r="L76" s="2">
        <f>F76+I76+K76</f>
        <v/>
      </c>
    </row>
    <row r="77">
      <c r="F77" s="2">
        <f>IFERROR(D77*E77,0)</f>
        <v/>
      </c>
      <c r="H77" t="inlineStr"/>
      <c r="I77">
        <f>0</f>
        <v/>
      </c>
      <c r="K77">
        <f>0</f>
        <v/>
      </c>
      <c r="L77" s="2">
        <f>F77+I77+K77</f>
        <v/>
      </c>
    </row>
    <row r="78">
      <c r="F78" s="2">
        <f>IFERROR(D78*E78,0)</f>
        <v/>
      </c>
      <c r="H78" t="inlineStr"/>
      <c r="I78">
        <f>0</f>
        <v/>
      </c>
      <c r="K78">
        <f>0</f>
        <v/>
      </c>
      <c r="L78" s="2">
        <f>F78+I78+K78</f>
        <v/>
      </c>
    </row>
    <row r="79">
      <c r="F79" s="2">
        <f>IFERROR(D79*E79,0)</f>
        <v/>
      </c>
      <c r="H79" t="inlineStr"/>
      <c r="I79">
        <f>0</f>
        <v/>
      </c>
      <c r="K79">
        <f>0</f>
        <v/>
      </c>
      <c r="L79" s="2">
        <f>F79+I79+K79</f>
        <v/>
      </c>
    </row>
    <row r="80">
      <c r="F80" s="2">
        <f>IFERROR(D80*E80,0)</f>
        <v/>
      </c>
      <c r="H80" t="inlineStr"/>
      <c r="I80">
        <f>0</f>
        <v/>
      </c>
      <c r="K80">
        <f>0</f>
        <v/>
      </c>
      <c r="L80" s="2">
        <f>F80+I80+K80</f>
        <v/>
      </c>
    </row>
    <row r="81">
      <c r="F81" s="2">
        <f>IFERROR(D81*E81,0)</f>
        <v/>
      </c>
      <c r="H81" t="inlineStr"/>
      <c r="I81">
        <f>0</f>
        <v/>
      </c>
      <c r="K81">
        <f>0</f>
        <v/>
      </c>
      <c r="L81" s="2">
        <f>F81+I81+K81</f>
        <v/>
      </c>
    </row>
    <row r="82">
      <c r="F82" s="2">
        <f>IFERROR(D82*E82,0)</f>
        <v/>
      </c>
      <c r="H82" t="inlineStr"/>
      <c r="I82">
        <f>0</f>
        <v/>
      </c>
      <c r="K82">
        <f>0</f>
        <v/>
      </c>
      <c r="L82" s="2">
        <f>F82+I82+K82</f>
        <v/>
      </c>
    </row>
    <row r="83">
      <c r="F83" s="2">
        <f>IFERROR(D83*E83,0)</f>
        <v/>
      </c>
      <c r="H83" t="inlineStr"/>
      <c r="I83">
        <f>0</f>
        <v/>
      </c>
      <c r="K83">
        <f>0</f>
        <v/>
      </c>
      <c r="L83" s="2">
        <f>F83+I83+K83</f>
        <v/>
      </c>
    </row>
    <row r="84">
      <c r="F84" s="2">
        <f>IFERROR(D84*E84,0)</f>
        <v/>
      </c>
      <c r="H84" t="inlineStr"/>
      <c r="I84">
        <f>0</f>
        <v/>
      </c>
      <c r="K84">
        <f>0</f>
        <v/>
      </c>
      <c r="L84" s="2">
        <f>F84+I84+K84</f>
        <v/>
      </c>
    </row>
    <row r="85">
      <c r="F85" s="2">
        <f>IFERROR(D85*E85,0)</f>
        <v/>
      </c>
      <c r="H85" t="inlineStr"/>
      <c r="I85">
        <f>0</f>
        <v/>
      </c>
      <c r="K85">
        <f>0</f>
        <v/>
      </c>
      <c r="L85" s="2">
        <f>F85+I85+K85</f>
        <v/>
      </c>
    </row>
    <row r="86">
      <c r="F86" s="2">
        <f>IFERROR(D86*E86,0)</f>
        <v/>
      </c>
      <c r="H86" t="inlineStr"/>
      <c r="I86">
        <f>0</f>
        <v/>
      </c>
      <c r="K86">
        <f>0</f>
        <v/>
      </c>
      <c r="L86" s="2">
        <f>F86+I86+K86</f>
        <v/>
      </c>
    </row>
    <row r="87">
      <c r="F87" s="2">
        <f>IFERROR(D87*E87,0)</f>
        <v/>
      </c>
      <c r="H87" t="inlineStr"/>
      <c r="I87">
        <f>0</f>
        <v/>
      </c>
      <c r="K87">
        <f>0</f>
        <v/>
      </c>
      <c r="L87" s="2">
        <f>F87+I87+K87</f>
        <v/>
      </c>
    </row>
    <row r="88">
      <c r="F88" s="2">
        <f>IFERROR(D88*E88,0)</f>
        <v/>
      </c>
      <c r="H88" t="inlineStr"/>
      <c r="I88">
        <f>0</f>
        <v/>
      </c>
      <c r="K88">
        <f>0</f>
        <v/>
      </c>
      <c r="L88" s="2">
        <f>F88+I88+K88</f>
        <v/>
      </c>
    </row>
    <row r="89">
      <c r="F89" s="2">
        <f>IFERROR(D89*E89,0)</f>
        <v/>
      </c>
      <c r="H89" t="inlineStr"/>
      <c r="I89">
        <f>0</f>
        <v/>
      </c>
      <c r="K89">
        <f>0</f>
        <v/>
      </c>
      <c r="L89" s="2">
        <f>F89+I89+K89</f>
        <v/>
      </c>
    </row>
    <row r="90">
      <c r="F90" s="2">
        <f>IFERROR(D90*E90,0)</f>
        <v/>
      </c>
      <c r="H90" t="inlineStr"/>
      <c r="I90">
        <f>0</f>
        <v/>
      </c>
      <c r="K90">
        <f>0</f>
        <v/>
      </c>
      <c r="L90" s="2">
        <f>F90+I90+K90</f>
        <v/>
      </c>
    </row>
    <row r="91">
      <c r="F91" s="2">
        <f>IFERROR(D91*E91,0)</f>
        <v/>
      </c>
      <c r="H91" t="inlineStr"/>
      <c r="I91">
        <f>0</f>
        <v/>
      </c>
      <c r="K91">
        <f>0</f>
        <v/>
      </c>
      <c r="L91" s="2">
        <f>F91+I91+K91</f>
        <v/>
      </c>
    </row>
    <row r="92">
      <c r="F92" s="2">
        <f>IFERROR(D92*E92,0)</f>
        <v/>
      </c>
      <c r="H92" t="inlineStr"/>
      <c r="I92">
        <f>0</f>
        <v/>
      </c>
      <c r="K92">
        <f>0</f>
        <v/>
      </c>
      <c r="L92" s="2">
        <f>F92+I92+K92</f>
        <v/>
      </c>
    </row>
    <row r="93">
      <c r="F93" s="2">
        <f>IFERROR(D93*E93,0)</f>
        <v/>
      </c>
      <c r="H93" t="inlineStr"/>
      <c r="I93">
        <f>0</f>
        <v/>
      </c>
      <c r="K93">
        <f>0</f>
        <v/>
      </c>
      <c r="L93" s="2">
        <f>F93+I93+K93</f>
        <v/>
      </c>
    </row>
    <row r="94">
      <c r="F94" s="2">
        <f>IFERROR(D94*E94,0)</f>
        <v/>
      </c>
      <c r="H94" t="inlineStr"/>
      <c r="I94">
        <f>0</f>
        <v/>
      </c>
      <c r="K94">
        <f>0</f>
        <v/>
      </c>
      <c r="L94" s="2">
        <f>F94+I94+K94</f>
        <v/>
      </c>
    </row>
    <row r="95">
      <c r="F95" s="2">
        <f>IFERROR(D95*E95,0)</f>
        <v/>
      </c>
      <c r="H95" t="inlineStr"/>
      <c r="I95">
        <f>0</f>
        <v/>
      </c>
      <c r="K95">
        <f>0</f>
        <v/>
      </c>
      <c r="L95" s="2">
        <f>F95+I95+K95</f>
        <v/>
      </c>
    </row>
    <row r="96">
      <c r="F96" s="2">
        <f>IFERROR(D96*E96,0)</f>
        <v/>
      </c>
      <c r="H96" t="inlineStr"/>
      <c r="I96">
        <f>0</f>
        <v/>
      </c>
      <c r="K96">
        <f>0</f>
        <v/>
      </c>
      <c r="L96" s="2">
        <f>F96+I96+K96</f>
        <v/>
      </c>
    </row>
    <row r="97">
      <c r="F97" s="2">
        <f>IFERROR(D97*E97,0)</f>
        <v/>
      </c>
      <c r="H97" t="inlineStr"/>
      <c r="I97">
        <f>0</f>
        <v/>
      </c>
      <c r="K97">
        <f>0</f>
        <v/>
      </c>
      <c r="L97" s="2">
        <f>F97+I97+K97</f>
        <v/>
      </c>
    </row>
    <row r="98">
      <c r="F98" s="2">
        <f>IFERROR(D98*E98,0)</f>
        <v/>
      </c>
      <c r="H98" t="inlineStr"/>
      <c r="I98">
        <f>0</f>
        <v/>
      </c>
      <c r="K98">
        <f>0</f>
        <v/>
      </c>
      <c r="L98" s="2">
        <f>F98+I98+K98</f>
        <v/>
      </c>
    </row>
    <row r="99">
      <c r="F99" s="2">
        <f>IFERROR(D99*E99,0)</f>
        <v/>
      </c>
      <c r="H99" t="inlineStr"/>
      <c r="I99">
        <f>0</f>
        <v/>
      </c>
      <c r="K99">
        <f>0</f>
        <v/>
      </c>
      <c r="L99" s="2">
        <f>F99+I99+K99</f>
        <v/>
      </c>
    </row>
    <row r="100">
      <c r="F100" s="2">
        <f>IFERROR(D100*E100,0)</f>
        <v/>
      </c>
      <c r="H100" t="inlineStr"/>
      <c r="I100">
        <f>0</f>
        <v/>
      </c>
      <c r="K100">
        <f>0</f>
        <v/>
      </c>
      <c r="L100" s="2">
        <f>F100+I100+K100</f>
        <v/>
      </c>
    </row>
    <row r="101">
      <c r="F101" s="2">
        <f>IFERROR(D101*E101,0)</f>
        <v/>
      </c>
      <c r="H101" t="inlineStr"/>
      <c r="I101">
        <f>0</f>
        <v/>
      </c>
      <c r="K101">
        <f>0</f>
        <v/>
      </c>
      <c r="L101" s="2">
        <f>F101+I101+K101</f>
        <v/>
      </c>
    </row>
    <row r="102">
      <c r="F102" s="2">
        <f>IFERROR(D102*E102,0)</f>
        <v/>
      </c>
      <c r="H102" t="inlineStr"/>
      <c r="I102">
        <f>0</f>
        <v/>
      </c>
      <c r="K102">
        <f>0</f>
        <v/>
      </c>
      <c r="L102" s="2">
        <f>F102+I102+K102</f>
        <v/>
      </c>
    </row>
    <row r="103">
      <c r="F103" s="2">
        <f>IFERROR(D103*E103,0)</f>
        <v/>
      </c>
      <c r="H103" t="inlineStr"/>
      <c r="I103">
        <f>0</f>
        <v/>
      </c>
      <c r="K103">
        <f>0</f>
        <v/>
      </c>
      <c r="L103" s="2">
        <f>F103+I103+K103</f>
        <v/>
      </c>
    </row>
    <row r="104">
      <c r="F104" s="2">
        <f>IFERROR(D104*E104,0)</f>
        <v/>
      </c>
      <c r="H104" t="inlineStr"/>
      <c r="I104">
        <f>0</f>
        <v/>
      </c>
      <c r="K104">
        <f>0</f>
        <v/>
      </c>
      <c r="L104" s="2">
        <f>F104+I104+K104</f>
        <v/>
      </c>
    </row>
    <row r="105">
      <c r="F105" s="2">
        <f>IFERROR(D105*E105,0)</f>
        <v/>
      </c>
      <c r="H105" t="inlineStr"/>
      <c r="I105">
        <f>0</f>
        <v/>
      </c>
      <c r="K105">
        <f>0</f>
        <v/>
      </c>
      <c r="L105" s="2">
        <f>F105+I105+K105</f>
        <v/>
      </c>
    </row>
    <row r="106">
      <c r="F106" s="2">
        <f>IFERROR(D106*E106,0)</f>
        <v/>
      </c>
      <c r="H106" t="inlineStr"/>
      <c r="I106">
        <f>0</f>
        <v/>
      </c>
      <c r="K106">
        <f>0</f>
        <v/>
      </c>
      <c r="L106" s="2">
        <f>F106+I106+K106</f>
        <v/>
      </c>
    </row>
    <row r="107">
      <c r="F107" s="2">
        <f>IFERROR(D107*E107,0)</f>
        <v/>
      </c>
      <c r="H107" t="inlineStr"/>
      <c r="I107">
        <f>0</f>
        <v/>
      </c>
      <c r="K107">
        <f>0</f>
        <v/>
      </c>
      <c r="L107" s="2">
        <f>F107+I107+K107</f>
        <v/>
      </c>
    </row>
    <row r="108">
      <c r="F108" s="2">
        <f>IFERROR(D108*E108,0)</f>
        <v/>
      </c>
      <c r="H108" t="inlineStr"/>
      <c r="I108">
        <f>0</f>
        <v/>
      </c>
      <c r="K108">
        <f>0</f>
        <v/>
      </c>
      <c r="L108" s="2">
        <f>F108+I108+K108</f>
        <v/>
      </c>
    </row>
    <row r="109">
      <c r="F109" s="2">
        <f>IFERROR(D109*E109,0)</f>
        <v/>
      </c>
      <c r="H109" t="inlineStr"/>
      <c r="I109">
        <f>0</f>
        <v/>
      </c>
      <c r="K109">
        <f>0</f>
        <v/>
      </c>
      <c r="L109" s="2">
        <f>F109+I109+K109</f>
        <v/>
      </c>
    </row>
    <row r="110">
      <c r="F110" s="2">
        <f>IFERROR(D110*E110,0)</f>
        <v/>
      </c>
      <c r="H110" t="inlineStr"/>
      <c r="I110">
        <f>0</f>
        <v/>
      </c>
      <c r="K110">
        <f>0</f>
        <v/>
      </c>
      <c r="L110" s="2">
        <f>F110+I110+K110</f>
        <v/>
      </c>
    </row>
    <row r="111">
      <c r="F111" s="2">
        <f>IFERROR(D111*E111,0)</f>
        <v/>
      </c>
      <c r="H111" t="inlineStr"/>
      <c r="I111">
        <f>0</f>
        <v/>
      </c>
      <c r="K111">
        <f>0</f>
        <v/>
      </c>
      <c r="L111" s="2">
        <f>F111+I111+K111</f>
        <v/>
      </c>
    </row>
    <row r="112">
      <c r="F112" s="2">
        <f>IFERROR(D112*E112,0)</f>
        <v/>
      </c>
      <c r="H112" t="inlineStr"/>
      <c r="I112">
        <f>0</f>
        <v/>
      </c>
      <c r="K112">
        <f>0</f>
        <v/>
      </c>
      <c r="L112" s="2">
        <f>F112+I112+K112</f>
        <v/>
      </c>
    </row>
    <row r="113">
      <c r="F113" s="2">
        <f>IFERROR(D113*E113,0)</f>
        <v/>
      </c>
      <c r="H113" t="inlineStr"/>
      <c r="I113">
        <f>0</f>
        <v/>
      </c>
      <c r="K113">
        <f>0</f>
        <v/>
      </c>
      <c r="L113" s="2">
        <f>F113+I113+K113</f>
        <v/>
      </c>
    </row>
    <row r="114">
      <c r="F114" s="2">
        <f>IFERROR(D114*E114,0)</f>
        <v/>
      </c>
      <c r="H114" t="inlineStr"/>
      <c r="I114">
        <f>0</f>
        <v/>
      </c>
      <c r="K114">
        <f>0</f>
        <v/>
      </c>
      <c r="L114" s="2">
        <f>F114+I114+K114</f>
        <v/>
      </c>
    </row>
    <row r="115">
      <c r="F115" s="2">
        <f>IFERROR(D115*E115,0)</f>
        <v/>
      </c>
      <c r="H115" t="inlineStr"/>
      <c r="I115">
        <f>0</f>
        <v/>
      </c>
      <c r="K115">
        <f>0</f>
        <v/>
      </c>
      <c r="L115" s="2">
        <f>F115+I115+K115</f>
        <v/>
      </c>
    </row>
    <row r="116">
      <c r="F116" s="2">
        <f>IFERROR(D116*E116,0)</f>
        <v/>
      </c>
      <c r="H116" t="inlineStr"/>
      <c r="I116">
        <f>0</f>
        <v/>
      </c>
      <c r="K116">
        <f>0</f>
        <v/>
      </c>
      <c r="L116" s="2">
        <f>F116+I116+K116</f>
        <v/>
      </c>
    </row>
    <row r="117">
      <c r="F117" s="2">
        <f>IFERROR(D117*E117,0)</f>
        <v/>
      </c>
      <c r="H117" t="inlineStr"/>
      <c r="I117">
        <f>0</f>
        <v/>
      </c>
      <c r="K117">
        <f>0</f>
        <v/>
      </c>
      <c r="L117" s="2">
        <f>F117+I117+K117</f>
        <v/>
      </c>
    </row>
    <row r="118">
      <c r="F118" s="2">
        <f>IFERROR(D118*E118,0)</f>
        <v/>
      </c>
      <c r="H118" t="inlineStr"/>
      <c r="I118">
        <f>0</f>
        <v/>
      </c>
      <c r="K118">
        <f>0</f>
        <v/>
      </c>
      <c r="L118" s="2">
        <f>F118+I118+K118</f>
        <v/>
      </c>
    </row>
    <row r="119">
      <c r="F119" s="2">
        <f>IFERROR(D119*E119,0)</f>
        <v/>
      </c>
      <c r="H119" t="inlineStr"/>
      <c r="I119">
        <f>0</f>
        <v/>
      </c>
      <c r="K119">
        <f>0</f>
        <v/>
      </c>
      <c r="L119" s="2">
        <f>F119+I119+K119</f>
        <v/>
      </c>
    </row>
    <row r="120">
      <c r="F120" s="2">
        <f>IFERROR(D120*E120,0)</f>
        <v/>
      </c>
      <c r="H120" t="inlineStr"/>
      <c r="I120">
        <f>0</f>
        <v/>
      </c>
      <c r="K120">
        <f>0</f>
        <v/>
      </c>
      <c r="L120" s="2">
        <f>F120+I120+K120</f>
        <v/>
      </c>
    </row>
    <row r="121">
      <c r="F121" s="2">
        <f>IFERROR(D121*E121,0)</f>
        <v/>
      </c>
      <c r="H121" t="inlineStr"/>
      <c r="I121">
        <f>0</f>
        <v/>
      </c>
      <c r="K121">
        <f>0</f>
        <v/>
      </c>
      <c r="L121" s="2">
        <f>F121+I121+K121</f>
        <v/>
      </c>
    </row>
    <row r="122">
      <c r="F122" s="2">
        <f>IFERROR(D122*E122,0)</f>
        <v/>
      </c>
      <c r="H122" t="inlineStr"/>
      <c r="I122">
        <f>0</f>
        <v/>
      </c>
      <c r="K122">
        <f>0</f>
        <v/>
      </c>
      <c r="L122" s="2">
        <f>F122+I122+K122</f>
        <v/>
      </c>
    </row>
    <row r="123">
      <c r="F123" s="2">
        <f>IFERROR(D123*E123,0)</f>
        <v/>
      </c>
      <c r="H123" t="inlineStr"/>
      <c r="I123">
        <f>0</f>
        <v/>
      </c>
      <c r="K123">
        <f>0</f>
        <v/>
      </c>
      <c r="L123" s="2">
        <f>F123+I123+K123</f>
        <v/>
      </c>
    </row>
    <row r="124">
      <c r="F124" s="2">
        <f>IFERROR(D124*E124,0)</f>
        <v/>
      </c>
      <c r="H124" t="inlineStr"/>
      <c r="I124">
        <f>0</f>
        <v/>
      </c>
      <c r="K124">
        <f>0</f>
        <v/>
      </c>
      <c r="L124" s="2">
        <f>F124+I124+K124</f>
        <v/>
      </c>
    </row>
    <row r="125">
      <c r="F125" s="2">
        <f>IFERROR(D125*E125,0)</f>
        <v/>
      </c>
      <c r="H125" t="inlineStr"/>
      <c r="I125">
        <f>0</f>
        <v/>
      </c>
      <c r="K125">
        <f>0</f>
        <v/>
      </c>
      <c r="L125" s="2">
        <f>F125+I125+K125</f>
        <v/>
      </c>
    </row>
    <row r="126">
      <c r="F126" s="2">
        <f>IFERROR(D126*E126,0)</f>
        <v/>
      </c>
      <c r="H126" t="inlineStr"/>
      <c r="I126">
        <f>0</f>
        <v/>
      </c>
      <c r="K126">
        <f>0</f>
        <v/>
      </c>
      <c r="L126" s="2">
        <f>F126+I126+K126</f>
        <v/>
      </c>
    </row>
    <row r="127">
      <c r="F127" s="2">
        <f>IFERROR(D127*E127,0)</f>
        <v/>
      </c>
      <c r="H127" t="inlineStr"/>
      <c r="I127">
        <f>0</f>
        <v/>
      </c>
      <c r="K127">
        <f>0</f>
        <v/>
      </c>
      <c r="L127" s="2">
        <f>F127+I127+K127</f>
        <v/>
      </c>
    </row>
    <row r="128">
      <c r="F128" s="2">
        <f>IFERROR(D128*E128,0)</f>
        <v/>
      </c>
      <c r="H128" t="inlineStr"/>
      <c r="I128">
        <f>0</f>
        <v/>
      </c>
      <c r="K128">
        <f>0</f>
        <v/>
      </c>
      <c r="L128" s="2">
        <f>F128+I128+K128</f>
        <v/>
      </c>
    </row>
    <row r="129">
      <c r="F129" s="2">
        <f>IFERROR(D129*E129,0)</f>
        <v/>
      </c>
      <c r="H129" t="inlineStr"/>
      <c r="I129">
        <f>0</f>
        <v/>
      </c>
      <c r="K129">
        <f>0</f>
        <v/>
      </c>
      <c r="L129" s="2">
        <f>F129+I129+K129</f>
        <v/>
      </c>
    </row>
    <row r="130">
      <c r="F130" s="2">
        <f>IFERROR(D130*E130,0)</f>
        <v/>
      </c>
      <c r="H130" t="inlineStr"/>
      <c r="I130">
        <f>0</f>
        <v/>
      </c>
      <c r="K130">
        <f>0</f>
        <v/>
      </c>
      <c r="L130" s="2">
        <f>F130+I130+K130</f>
        <v/>
      </c>
    </row>
    <row r="131">
      <c r="F131" s="2">
        <f>IFERROR(D131*E131,0)</f>
        <v/>
      </c>
      <c r="H131" t="inlineStr"/>
      <c r="I131">
        <f>0</f>
        <v/>
      </c>
      <c r="K131">
        <f>0</f>
        <v/>
      </c>
      <c r="L131" s="2">
        <f>F131+I131+K131</f>
        <v/>
      </c>
    </row>
    <row r="132">
      <c r="F132" s="2">
        <f>IFERROR(D132*E132,0)</f>
        <v/>
      </c>
      <c r="H132" t="inlineStr"/>
      <c r="I132">
        <f>0</f>
        <v/>
      </c>
      <c r="K132">
        <f>0</f>
        <v/>
      </c>
      <c r="L132" s="2">
        <f>F132+I132+K132</f>
        <v/>
      </c>
    </row>
    <row r="133">
      <c r="F133" s="2">
        <f>IFERROR(D133*E133,0)</f>
        <v/>
      </c>
      <c r="H133" t="inlineStr"/>
      <c r="I133">
        <f>0</f>
        <v/>
      </c>
      <c r="K133">
        <f>0</f>
        <v/>
      </c>
      <c r="L133" s="2">
        <f>F133+I133+K133</f>
        <v/>
      </c>
    </row>
    <row r="134">
      <c r="F134" s="2">
        <f>IFERROR(D134*E134,0)</f>
        <v/>
      </c>
      <c r="H134" t="inlineStr"/>
      <c r="I134">
        <f>0</f>
        <v/>
      </c>
      <c r="K134">
        <f>0</f>
        <v/>
      </c>
      <c r="L134" s="2">
        <f>F134+I134+K134</f>
        <v/>
      </c>
    </row>
    <row r="135">
      <c r="F135" s="2">
        <f>IFERROR(D135*E135,0)</f>
        <v/>
      </c>
      <c r="H135" t="inlineStr"/>
      <c r="I135">
        <f>0</f>
        <v/>
      </c>
      <c r="K135">
        <f>0</f>
        <v/>
      </c>
      <c r="L135" s="2">
        <f>F135+I135+K135</f>
        <v/>
      </c>
    </row>
    <row r="136">
      <c r="F136" s="2">
        <f>IFERROR(D136*E136,0)</f>
        <v/>
      </c>
      <c r="H136" t="inlineStr"/>
      <c r="I136">
        <f>0</f>
        <v/>
      </c>
      <c r="K136">
        <f>0</f>
        <v/>
      </c>
      <c r="L136" s="2">
        <f>F136+I136+K136</f>
        <v/>
      </c>
    </row>
    <row r="137">
      <c r="F137" s="2">
        <f>IFERROR(D137*E137,0)</f>
        <v/>
      </c>
      <c r="H137" t="inlineStr"/>
      <c r="I137">
        <f>0</f>
        <v/>
      </c>
      <c r="K137">
        <f>0</f>
        <v/>
      </c>
      <c r="L137" s="2">
        <f>F137+I137+K137</f>
        <v/>
      </c>
    </row>
    <row r="138">
      <c r="F138" s="2">
        <f>IFERROR(D138*E138,0)</f>
        <v/>
      </c>
      <c r="H138" t="inlineStr"/>
      <c r="I138">
        <f>0</f>
        <v/>
      </c>
      <c r="K138">
        <f>0</f>
        <v/>
      </c>
      <c r="L138" s="2">
        <f>F138+I138+K138</f>
        <v/>
      </c>
    </row>
    <row r="139">
      <c r="F139" s="2">
        <f>IFERROR(D139*E139,0)</f>
        <v/>
      </c>
      <c r="H139" t="inlineStr"/>
      <c r="I139">
        <f>0</f>
        <v/>
      </c>
      <c r="K139">
        <f>0</f>
        <v/>
      </c>
      <c r="L139" s="2">
        <f>F139+I139+K139</f>
        <v/>
      </c>
    </row>
    <row r="140">
      <c r="F140" s="2">
        <f>IFERROR(D140*E140,0)</f>
        <v/>
      </c>
      <c r="H140" t="inlineStr"/>
      <c r="I140">
        <f>0</f>
        <v/>
      </c>
      <c r="K140">
        <f>0</f>
        <v/>
      </c>
      <c r="L140" s="2">
        <f>F140+I140+K140</f>
        <v/>
      </c>
    </row>
    <row r="141">
      <c r="F141" s="2">
        <f>IFERROR(D141*E141,0)</f>
        <v/>
      </c>
      <c r="H141" t="inlineStr"/>
      <c r="I141">
        <f>0</f>
        <v/>
      </c>
      <c r="K141">
        <f>0</f>
        <v/>
      </c>
      <c r="L141" s="2">
        <f>F141+I141+K141</f>
        <v/>
      </c>
    </row>
    <row r="142">
      <c r="F142" s="2">
        <f>IFERROR(D142*E142,0)</f>
        <v/>
      </c>
      <c r="H142" t="inlineStr"/>
      <c r="I142">
        <f>0</f>
        <v/>
      </c>
      <c r="K142">
        <f>0</f>
        <v/>
      </c>
      <c r="L142" s="2">
        <f>F142+I142+K142</f>
        <v/>
      </c>
    </row>
    <row r="143">
      <c r="F143" s="2">
        <f>IFERROR(D143*E143,0)</f>
        <v/>
      </c>
      <c r="H143" t="inlineStr"/>
      <c r="I143">
        <f>0</f>
        <v/>
      </c>
      <c r="K143">
        <f>0</f>
        <v/>
      </c>
      <c r="L143" s="2">
        <f>F143+I143+K143</f>
        <v/>
      </c>
    </row>
    <row r="144">
      <c r="F144" s="2">
        <f>IFERROR(D144*E144,0)</f>
        <v/>
      </c>
      <c r="H144" t="inlineStr"/>
      <c r="I144">
        <f>0</f>
        <v/>
      </c>
      <c r="K144">
        <f>0</f>
        <v/>
      </c>
      <c r="L144" s="2">
        <f>F144+I144+K144</f>
        <v/>
      </c>
    </row>
    <row r="145">
      <c r="F145" s="2">
        <f>IFERROR(D145*E145,0)</f>
        <v/>
      </c>
      <c r="H145" t="inlineStr"/>
      <c r="I145">
        <f>0</f>
        <v/>
      </c>
      <c r="K145">
        <f>0</f>
        <v/>
      </c>
      <c r="L145" s="2">
        <f>F145+I145+K145</f>
        <v/>
      </c>
    </row>
    <row r="146">
      <c r="F146" s="2">
        <f>IFERROR(D146*E146,0)</f>
        <v/>
      </c>
      <c r="H146" t="inlineStr"/>
      <c r="I146">
        <f>0</f>
        <v/>
      </c>
      <c r="K146">
        <f>0</f>
        <v/>
      </c>
      <c r="L146" s="2">
        <f>F146+I146+K146</f>
        <v/>
      </c>
    </row>
    <row r="147">
      <c r="F147" s="2">
        <f>IFERROR(D147*E147,0)</f>
        <v/>
      </c>
      <c r="H147" t="inlineStr"/>
      <c r="I147">
        <f>0</f>
        <v/>
      </c>
      <c r="K147">
        <f>0</f>
        <v/>
      </c>
      <c r="L147" s="2">
        <f>F147+I147+K147</f>
        <v/>
      </c>
    </row>
    <row r="148">
      <c r="F148" s="2">
        <f>IFERROR(D148*E148,0)</f>
        <v/>
      </c>
      <c r="H148" t="inlineStr"/>
      <c r="I148">
        <f>0</f>
        <v/>
      </c>
      <c r="K148">
        <f>0</f>
        <v/>
      </c>
      <c r="L148" s="2">
        <f>F148+I148+K148</f>
        <v/>
      </c>
    </row>
    <row r="149">
      <c r="F149" s="2">
        <f>IFERROR(D149*E149,0)</f>
        <v/>
      </c>
      <c r="H149" t="inlineStr"/>
      <c r="I149">
        <f>0</f>
        <v/>
      </c>
      <c r="K149">
        <f>0</f>
        <v/>
      </c>
      <c r="L149" s="2">
        <f>F149+I149+K149</f>
        <v/>
      </c>
    </row>
    <row r="150">
      <c r="F150" s="2">
        <f>IFERROR(D150*E150,0)</f>
        <v/>
      </c>
      <c r="H150" t="inlineStr"/>
      <c r="I150">
        <f>0</f>
        <v/>
      </c>
      <c r="K150">
        <f>0</f>
        <v/>
      </c>
      <c r="L150" s="2">
        <f>F150+I150+K150</f>
        <v/>
      </c>
    </row>
    <row r="151">
      <c r="F151" s="2">
        <f>IFERROR(D151*E151,0)</f>
        <v/>
      </c>
      <c r="H151" t="inlineStr"/>
      <c r="I151">
        <f>0</f>
        <v/>
      </c>
      <c r="K151">
        <f>0</f>
        <v/>
      </c>
      <c r="L151" s="2">
        <f>F151+I151+K151</f>
        <v/>
      </c>
    </row>
    <row r="152">
      <c r="F152" s="2">
        <f>IFERROR(D152*E152,0)</f>
        <v/>
      </c>
      <c r="H152" t="inlineStr"/>
      <c r="I152">
        <f>0</f>
        <v/>
      </c>
      <c r="K152">
        <f>0</f>
        <v/>
      </c>
      <c r="L152" s="2">
        <f>F152+I152+K152</f>
        <v/>
      </c>
    </row>
    <row r="153">
      <c r="F153" s="2">
        <f>IFERROR(D153*E153,0)</f>
        <v/>
      </c>
      <c r="H153" t="inlineStr"/>
      <c r="I153">
        <f>0</f>
        <v/>
      </c>
      <c r="K153">
        <f>0</f>
        <v/>
      </c>
      <c r="L153" s="2">
        <f>F153+I153+K153</f>
        <v/>
      </c>
    </row>
    <row r="154">
      <c r="F154" s="2">
        <f>IFERROR(D154*E154,0)</f>
        <v/>
      </c>
      <c r="H154" t="inlineStr"/>
      <c r="I154">
        <f>0</f>
        <v/>
      </c>
      <c r="K154">
        <f>0</f>
        <v/>
      </c>
      <c r="L154" s="2">
        <f>F154+I154+K154</f>
        <v/>
      </c>
    </row>
    <row r="155">
      <c r="F155" s="2">
        <f>IFERROR(D155*E155,0)</f>
        <v/>
      </c>
      <c r="H155" t="inlineStr"/>
      <c r="I155">
        <f>0</f>
        <v/>
      </c>
      <c r="K155">
        <f>0</f>
        <v/>
      </c>
      <c r="L155" s="2">
        <f>F155+I155+K155</f>
        <v/>
      </c>
    </row>
    <row r="156">
      <c r="F156" s="2">
        <f>IFERROR(D156*E156,0)</f>
        <v/>
      </c>
      <c r="H156" t="inlineStr"/>
      <c r="I156">
        <f>0</f>
        <v/>
      </c>
      <c r="K156">
        <f>0</f>
        <v/>
      </c>
      <c r="L156" s="2">
        <f>F156+I156+K156</f>
        <v/>
      </c>
    </row>
    <row r="157">
      <c r="F157" s="2">
        <f>IFERROR(D157*E157,0)</f>
        <v/>
      </c>
      <c r="H157" t="inlineStr"/>
      <c r="I157">
        <f>0</f>
        <v/>
      </c>
      <c r="K157">
        <f>0</f>
        <v/>
      </c>
      <c r="L157" s="2">
        <f>F157+I157+K157</f>
        <v/>
      </c>
    </row>
    <row r="158">
      <c r="F158" s="2">
        <f>IFERROR(D158*E158,0)</f>
        <v/>
      </c>
      <c r="H158" t="inlineStr"/>
      <c r="I158">
        <f>0</f>
        <v/>
      </c>
      <c r="K158">
        <f>0</f>
        <v/>
      </c>
      <c r="L158" s="2">
        <f>F158+I158+K158</f>
        <v/>
      </c>
    </row>
    <row r="159">
      <c r="F159" s="2">
        <f>IFERROR(D159*E159,0)</f>
        <v/>
      </c>
      <c r="H159" t="inlineStr"/>
      <c r="I159">
        <f>0</f>
        <v/>
      </c>
      <c r="K159">
        <f>0</f>
        <v/>
      </c>
      <c r="L159" s="2">
        <f>F159+I159+K159</f>
        <v/>
      </c>
    </row>
    <row r="160">
      <c r="F160" s="2">
        <f>IFERROR(D160*E160,0)</f>
        <v/>
      </c>
      <c r="H160" t="inlineStr"/>
      <c r="I160">
        <f>0</f>
        <v/>
      </c>
      <c r="K160">
        <f>0</f>
        <v/>
      </c>
      <c r="L160" s="2">
        <f>F160+I160+K160</f>
        <v/>
      </c>
    </row>
    <row r="161">
      <c r="F161" s="2">
        <f>IFERROR(D161*E161,0)</f>
        <v/>
      </c>
      <c r="H161" t="inlineStr"/>
      <c r="I161">
        <f>0</f>
        <v/>
      </c>
      <c r="K161">
        <f>0</f>
        <v/>
      </c>
      <c r="L161" s="2">
        <f>F161+I161+K161</f>
        <v/>
      </c>
    </row>
    <row r="162">
      <c r="F162" s="2">
        <f>IFERROR(D162*E162,0)</f>
        <v/>
      </c>
      <c r="H162" t="inlineStr"/>
      <c r="I162">
        <f>0</f>
        <v/>
      </c>
      <c r="K162">
        <f>0</f>
        <v/>
      </c>
      <c r="L162" s="2">
        <f>F162+I162+K162</f>
        <v/>
      </c>
    </row>
    <row r="163">
      <c r="F163" s="2">
        <f>IFERROR(D163*E163,0)</f>
        <v/>
      </c>
      <c r="H163" t="inlineStr"/>
      <c r="I163">
        <f>0</f>
        <v/>
      </c>
      <c r="K163">
        <f>0</f>
        <v/>
      </c>
      <c r="L163" s="2">
        <f>F163+I163+K163</f>
        <v/>
      </c>
    </row>
    <row r="164">
      <c r="F164" s="2">
        <f>IFERROR(D164*E164,0)</f>
        <v/>
      </c>
      <c r="H164" t="inlineStr"/>
      <c r="I164">
        <f>0</f>
        <v/>
      </c>
      <c r="K164">
        <f>0</f>
        <v/>
      </c>
      <c r="L164" s="2">
        <f>F164+I164+K164</f>
        <v/>
      </c>
    </row>
    <row r="165">
      <c r="F165" s="2">
        <f>IFERROR(D165*E165,0)</f>
        <v/>
      </c>
      <c r="H165" t="inlineStr"/>
      <c r="I165">
        <f>0</f>
        <v/>
      </c>
      <c r="K165">
        <f>0</f>
        <v/>
      </c>
      <c r="L165" s="2">
        <f>F165+I165+K165</f>
        <v/>
      </c>
    </row>
    <row r="166">
      <c r="F166" s="2">
        <f>IFERROR(D166*E166,0)</f>
        <v/>
      </c>
      <c r="H166" t="inlineStr"/>
      <c r="I166">
        <f>0</f>
        <v/>
      </c>
      <c r="K166">
        <f>0</f>
        <v/>
      </c>
      <c r="L166" s="2">
        <f>F166+I166+K166</f>
        <v/>
      </c>
    </row>
    <row r="167">
      <c r="F167" s="2">
        <f>IFERROR(D167*E167,0)</f>
        <v/>
      </c>
      <c r="H167" t="inlineStr"/>
      <c r="I167">
        <f>0</f>
        <v/>
      </c>
      <c r="K167">
        <f>0</f>
        <v/>
      </c>
      <c r="L167" s="2">
        <f>F167+I167+K167</f>
        <v/>
      </c>
    </row>
    <row r="168">
      <c r="F168" s="2">
        <f>IFERROR(D168*E168,0)</f>
        <v/>
      </c>
      <c r="H168" t="inlineStr"/>
      <c r="I168">
        <f>0</f>
        <v/>
      </c>
      <c r="K168">
        <f>0</f>
        <v/>
      </c>
      <c r="L168" s="2">
        <f>F168+I168+K168</f>
        <v/>
      </c>
    </row>
    <row r="169">
      <c r="F169" s="2">
        <f>IFERROR(D169*E169,0)</f>
        <v/>
      </c>
      <c r="H169" t="inlineStr"/>
      <c r="I169">
        <f>0</f>
        <v/>
      </c>
      <c r="K169">
        <f>0</f>
        <v/>
      </c>
      <c r="L169" s="2">
        <f>F169+I169+K169</f>
        <v/>
      </c>
    </row>
    <row r="170">
      <c r="F170" s="2">
        <f>IFERROR(D170*E170,0)</f>
        <v/>
      </c>
      <c r="H170" t="inlineStr"/>
      <c r="I170">
        <f>0</f>
        <v/>
      </c>
      <c r="K170">
        <f>0</f>
        <v/>
      </c>
      <c r="L170" s="2">
        <f>F170+I170+K170</f>
        <v/>
      </c>
    </row>
    <row r="171">
      <c r="F171" s="2">
        <f>IFERROR(D171*E171,0)</f>
        <v/>
      </c>
      <c r="H171" t="inlineStr"/>
      <c r="I171">
        <f>0</f>
        <v/>
      </c>
      <c r="K171">
        <f>0</f>
        <v/>
      </c>
      <c r="L171" s="2">
        <f>F171+I171+K171</f>
        <v/>
      </c>
    </row>
    <row r="172">
      <c r="F172" s="2">
        <f>IFERROR(D172*E172,0)</f>
        <v/>
      </c>
      <c r="H172" t="inlineStr"/>
      <c r="I172">
        <f>0</f>
        <v/>
      </c>
      <c r="K172">
        <f>0</f>
        <v/>
      </c>
      <c r="L172" s="2">
        <f>F172+I172+K172</f>
        <v/>
      </c>
    </row>
    <row r="173">
      <c r="F173" s="2">
        <f>IFERROR(D173*E173,0)</f>
        <v/>
      </c>
      <c r="H173" t="inlineStr"/>
      <c r="I173">
        <f>0</f>
        <v/>
      </c>
      <c r="K173">
        <f>0</f>
        <v/>
      </c>
      <c r="L173" s="2">
        <f>F173+I173+K173</f>
        <v/>
      </c>
    </row>
    <row r="174">
      <c r="F174" s="2">
        <f>IFERROR(D174*E174,0)</f>
        <v/>
      </c>
      <c r="H174" t="inlineStr"/>
      <c r="I174">
        <f>0</f>
        <v/>
      </c>
      <c r="K174">
        <f>0</f>
        <v/>
      </c>
      <c r="L174" s="2">
        <f>F174+I174+K174</f>
        <v/>
      </c>
    </row>
    <row r="175">
      <c r="F175" s="2">
        <f>IFERROR(D175*E175,0)</f>
        <v/>
      </c>
      <c r="H175" t="inlineStr"/>
      <c r="I175">
        <f>0</f>
        <v/>
      </c>
      <c r="K175">
        <f>0</f>
        <v/>
      </c>
      <c r="L175" s="2">
        <f>F175+I175+K175</f>
        <v/>
      </c>
    </row>
    <row r="176">
      <c r="F176" s="2">
        <f>IFERROR(D176*E176,0)</f>
        <v/>
      </c>
      <c r="H176" t="inlineStr"/>
      <c r="I176">
        <f>0</f>
        <v/>
      </c>
      <c r="K176">
        <f>0</f>
        <v/>
      </c>
      <c r="L176" s="2">
        <f>F176+I176+K176</f>
        <v/>
      </c>
    </row>
    <row r="177">
      <c r="F177" s="2">
        <f>IFERROR(D177*E177,0)</f>
        <v/>
      </c>
      <c r="H177" t="inlineStr"/>
      <c r="I177">
        <f>0</f>
        <v/>
      </c>
      <c r="K177">
        <f>0</f>
        <v/>
      </c>
      <c r="L177" s="2">
        <f>F177+I177+K177</f>
        <v/>
      </c>
    </row>
    <row r="178">
      <c r="F178" s="2">
        <f>IFERROR(D178*E178,0)</f>
        <v/>
      </c>
      <c r="H178" t="inlineStr"/>
      <c r="I178">
        <f>0</f>
        <v/>
      </c>
      <c r="K178">
        <f>0</f>
        <v/>
      </c>
      <c r="L178" s="2">
        <f>F178+I178+K178</f>
        <v/>
      </c>
    </row>
    <row r="179">
      <c r="F179" s="2">
        <f>IFERROR(D179*E179,0)</f>
        <v/>
      </c>
      <c r="H179" t="inlineStr"/>
      <c r="I179">
        <f>0</f>
        <v/>
      </c>
      <c r="K179">
        <f>0</f>
        <v/>
      </c>
      <c r="L179" s="2">
        <f>F179+I179+K179</f>
        <v/>
      </c>
    </row>
    <row r="180">
      <c r="F180" s="2">
        <f>IFERROR(D180*E180,0)</f>
        <v/>
      </c>
      <c r="H180" t="inlineStr"/>
      <c r="I180">
        <f>0</f>
        <v/>
      </c>
      <c r="K180">
        <f>0</f>
        <v/>
      </c>
      <c r="L180" s="2">
        <f>F180+I180+K180</f>
        <v/>
      </c>
    </row>
    <row r="181">
      <c r="F181" s="2">
        <f>IFERROR(D181*E181,0)</f>
        <v/>
      </c>
      <c r="H181" t="inlineStr"/>
      <c r="I181">
        <f>0</f>
        <v/>
      </c>
      <c r="K181">
        <f>0</f>
        <v/>
      </c>
      <c r="L181" s="2">
        <f>F181+I181+K181</f>
        <v/>
      </c>
    </row>
    <row r="182">
      <c r="F182" s="2">
        <f>IFERROR(D182*E182,0)</f>
        <v/>
      </c>
      <c r="H182" t="inlineStr"/>
      <c r="I182">
        <f>0</f>
        <v/>
      </c>
      <c r="K182">
        <f>0</f>
        <v/>
      </c>
      <c r="L182" s="2">
        <f>F182+I182+K182</f>
        <v/>
      </c>
    </row>
    <row r="183">
      <c r="F183" s="2">
        <f>IFERROR(D183*E183,0)</f>
        <v/>
      </c>
      <c r="H183" t="inlineStr"/>
      <c r="I183">
        <f>0</f>
        <v/>
      </c>
      <c r="K183">
        <f>0</f>
        <v/>
      </c>
      <c r="L183" s="2">
        <f>F183+I183+K183</f>
        <v/>
      </c>
    </row>
    <row r="184">
      <c r="F184" s="2">
        <f>IFERROR(D184*E184,0)</f>
        <v/>
      </c>
      <c r="H184" t="inlineStr"/>
      <c r="I184">
        <f>0</f>
        <v/>
      </c>
      <c r="K184">
        <f>0</f>
        <v/>
      </c>
      <c r="L184" s="2">
        <f>F184+I184+K184</f>
        <v/>
      </c>
    </row>
    <row r="185">
      <c r="F185" s="2">
        <f>IFERROR(D185*E185,0)</f>
        <v/>
      </c>
      <c r="H185" t="inlineStr"/>
      <c r="I185">
        <f>0</f>
        <v/>
      </c>
      <c r="K185">
        <f>0</f>
        <v/>
      </c>
      <c r="L185" s="2">
        <f>F185+I185+K185</f>
        <v/>
      </c>
    </row>
    <row r="186">
      <c r="F186" s="2">
        <f>IFERROR(D186*E186,0)</f>
        <v/>
      </c>
      <c r="H186" t="inlineStr"/>
      <c r="I186">
        <f>0</f>
        <v/>
      </c>
      <c r="K186">
        <f>0</f>
        <v/>
      </c>
      <c r="L186" s="2">
        <f>F186+I186+K186</f>
        <v/>
      </c>
    </row>
    <row r="187">
      <c r="F187" s="2">
        <f>IFERROR(D187*E187,0)</f>
        <v/>
      </c>
      <c r="H187" t="inlineStr"/>
      <c r="I187">
        <f>0</f>
        <v/>
      </c>
      <c r="K187">
        <f>0</f>
        <v/>
      </c>
      <c r="L187" s="2">
        <f>F187+I187+K187</f>
        <v/>
      </c>
    </row>
    <row r="188">
      <c r="F188" s="2">
        <f>IFERROR(D188*E188,0)</f>
        <v/>
      </c>
      <c r="H188" t="inlineStr"/>
      <c r="I188">
        <f>0</f>
        <v/>
      </c>
      <c r="K188">
        <f>0</f>
        <v/>
      </c>
      <c r="L188" s="2">
        <f>F188+I188+K188</f>
        <v/>
      </c>
    </row>
    <row r="189">
      <c r="F189" s="2">
        <f>IFERROR(D189*E189,0)</f>
        <v/>
      </c>
      <c r="H189" t="inlineStr"/>
      <c r="I189">
        <f>0</f>
        <v/>
      </c>
      <c r="K189">
        <f>0</f>
        <v/>
      </c>
      <c r="L189" s="2">
        <f>F189+I189+K189</f>
        <v/>
      </c>
    </row>
    <row r="190">
      <c r="F190" s="2">
        <f>IFERROR(D190*E190,0)</f>
        <v/>
      </c>
      <c r="H190" t="inlineStr"/>
      <c r="I190">
        <f>0</f>
        <v/>
      </c>
      <c r="K190">
        <f>0</f>
        <v/>
      </c>
      <c r="L190" s="2">
        <f>F190+I190+K190</f>
        <v/>
      </c>
    </row>
    <row r="191">
      <c r="F191" s="2">
        <f>IFERROR(D191*E191,0)</f>
        <v/>
      </c>
      <c r="H191" t="inlineStr"/>
      <c r="I191">
        <f>0</f>
        <v/>
      </c>
      <c r="K191">
        <f>0</f>
        <v/>
      </c>
      <c r="L191" s="2">
        <f>F191+I191+K191</f>
        <v/>
      </c>
    </row>
    <row r="192">
      <c r="F192" s="2">
        <f>IFERROR(D192*E192,0)</f>
        <v/>
      </c>
      <c r="H192" t="inlineStr"/>
      <c r="I192">
        <f>0</f>
        <v/>
      </c>
      <c r="K192">
        <f>0</f>
        <v/>
      </c>
      <c r="L192" s="2">
        <f>F192+I192+K192</f>
        <v/>
      </c>
    </row>
    <row r="193">
      <c r="F193" s="2">
        <f>IFERROR(D193*E193,0)</f>
        <v/>
      </c>
      <c r="H193" t="inlineStr"/>
      <c r="I193">
        <f>0</f>
        <v/>
      </c>
      <c r="K193">
        <f>0</f>
        <v/>
      </c>
      <c r="L193" s="2">
        <f>F193+I193+K193</f>
        <v/>
      </c>
    </row>
    <row r="194">
      <c r="F194" s="2">
        <f>IFERROR(D194*E194,0)</f>
        <v/>
      </c>
      <c r="H194" t="inlineStr"/>
      <c r="I194">
        <f>0</f>
        <v/>
      </c>
      <c r="K194">
        <f>0</f>
        <v/>
      </c>
      <c r="L194" s="2">
        <f>F194+I194+K194</f>
        <v/>
      </c>
    </row>
    <row r="195">
      <c r="F195" s="2">
        <f>IFERROR(D195*E195,0)</f>
        <v/>
      </c>
      <c r="H195" t="inlineStr"/>
      <c r="I195">
        <f>0</f>
        <v/>
      </c>
      <c r="K195">
        <f>0</f>
        <v/>
      </c>
      <c r="L195" s="2">
        <f>F195+I195+K195</f>
        <v/>
      </c>
    </row>
    <row r="196">
      <c r="F196" s="2">
        <f>IFERROR(D196*E196,0)</f>
        <v/>
      </c>
      <c r="H196" t="inlineStr"/>
      <c r="I196">
        <f>0</f>
        <v/>
      </c>
      <c r="K196">
        <f>0</f>
        <v/>
      </c>
      <c r="L196" s="2">
        <f>F196+I196+K196</f>
        <v/>
      </c>
    </row>
    <row r="197">
      <c r="F197" s="2">
        <f>IFERROR(D197*E197,0)</f>
        <v/>
      </c>
      <c r="H197" t="inlineStr"/>
      <c r="I197">
        <f>0</f>
        <v/>
      </c>
      <c r="K197">
        <f>0</f>
        <v/>
      </c>
      <c r="L197" s="2">
        <f>F197+I197+K197</f>
        <v/>
      </c>
    </row>
    <row r="198">
      <c r="F198" s="2">
        <f>IFERROR(D198*E198,0)</f>
        <v/>
      </c>
      <c r="H198" t="inlineStr"/>
      <c r="I198">
        <f>0</f>
        <v/>
      </c>
      <c r="K198">
        <f>0</f>
        <v/>
      </c>
      <c r="L198" s="2">
        <f>F198+I198+K198</f>
        <v/>
      </c>
    </row>
    <row r="199">
      <c r="F199" s="2">
        <f>IFERROR(D199*E199,0)</f>
        <v/>
      </c>
      <c r="H199" t="inlineStr"/>
      <c r="I199">
        <f>0</f>
        <v/>
      </c>
      <c r="K199">
        <f>0</f>
        <v/>
      </c>
      <c r="L199" s="2">
        <f>F199+I199+K199</f>
        <v/>
      </c>
    </row>
    <row r="200">
      <c r="F200" s="2">
        <f>IFERROR(D200*E200,0)</f>
        <v/>
      </c>
      <c r="H200" t="inlineStr"/>
      <c r="I200">
        <f>0</f>
        <v/>
      </c>
      <c r="K200">
        <f>0</f>
        <v/>
      </c>
      <c r="L200" s="2">
        <f>F200+I200+K200</f>
        <v/>
      </c>
    </row>
    <row r="201">
      <c r="F201" s="2">
        <f>IFERROR(D201*E201,0)</f>
        <v/>
      </c>
      <c r="H201" t="inlineStr"/>
      <c r="I201">
        <f>0</f>
        <v/>
      </c>
      <c r="K201">
        <f>0</f>
        <v/>
      </c>
      <c r="L201" s="2">
        <f>F201+I201+K201</f>
        <v/>
      </c>
    </row>
    <row r="202">
      <c r="F202" s="2">
        <f>IFERROR(D202*E202,0)</f>
        <v/>
      </c>
      <c r="H202" t="inlineStr"/>
      <c r="I202">
        <f>0</f>
        <v/>
      </c>
      <c r="K202">
        <f>0</f>
        <v/>
      </c>
      <c r="L202" s="2">
        <f>F202+I202+K202</f>
        <v/>
      </c>
    </row>
    <row r="203">
      <c r="F203" s="2">
        <f>IFERROR(D203*E203,0)</f>
        <v/>
      </c>
      <c r="H203" t="inlineStr"/>
      <c r="I203">
        <f>0</f>
        <v/>
      </c>
      <c r="K203">
        <f>0</f>
        <v/>
      </c>
      <c r="L203" s="2">
        <f>F203+I203+K203</f>
        <v/>
      </c>
    </row>
    <row r="204">
      <c r="F204" s="2">
        <f>IFERROR(D204*E204,0)</f>
        <v/>
      </c>
      <c r="H204" t="inlineStr"/>
      <c r="I204">
        <f>0</f>
        <v/>
      </c>
      <c r="K204">
        <f>0</f>
        <v/>
      </c>
      <c r="L204" s="2">
        <f>F204+I204+K204</f>
        <v/>
      </c>
    </row>
    <row r="205">
      <c r="F205" s="2">
        <f>IFERROR(D205*E205,0)</f>
        <v/>
      </c>
      <c r="H205" t="inlineStr"/>
      <c r="I205">
        <f>0</f>
        <v/>
      </c>
      <c r="K205">
        <f>0</f>
        <v/>
      </c>
      <c r="L205" s="2">
        <f>F205+I205+K205</f>
        <v/>
      </c>
    </row>
    <row r="206">
      <c r="F206" s="2">
        <f>IFERROR(D206*E206,0)</f>
        <v/>
      </c>
      <c r="H206" t="inlineStr"/>
      <c r="I206">
        <f>0</f>
        <v/>
      </c>
      <c r="K206">
        <f>0</f>
        <v/>
      </c>
      <c r="L206" s="2">
        <f>F206+I206+K206</f>
        <v/>
      </c>
    </row>
    <row r="207">
      <c r="F207" s="2">
        <f>IFERROR(D207*E207,0)</f>
        <v/>
      </c>
      <c r="H207" t="inlineStr"/>
      <c r="I207">
        <f>0</f>
        <v/>
      </c>
      <c r="K207">
        <f>0</f>
        <v/>
      </c>
      <c r="L207" s="2">
        <f>F207+I207+K207</f>
        <v/>
      </c>
    </row>
    <row r="208">
      <c r="F208" s="2">
        <f>IFERROR(D208*E208,0)</f>
        <v/>
      </c>
      <c r="H208" t="inlineStr"/>
      <c r="I208">
        <f>0</f>
        <v/>
      </c>
      <c r="K208">
        <f>0</f>
        <v/>
      </c>
      <c r="L208" s="2">
        <f>F208+I208+K208</f>
        <v/>
      </c>
    </row>
    <row r="209">
      <c r="F209" s="2">
        <f>IFERROR(D209*E209,0)</f>
        <v/>
      </c>
      <c r="H209" t="inlineStr"/>
      <c r="I209">
        <f>0</f>
        <v/>
      </c>
      <c r="K209">
        <f>0</f>
        <v/>
      </c>
      <c r="L209" s="2">
        <f>F209+I209+K209</f>
        <v/>
      </c>
    </row>
    <row r="210">
      <c r="F210" s="2">
        <f>IFERROR(D210*E210,0)</f>
        <v/>
      </c>
      <c r="H210" t="inlineStr"/>
      <c r="I210">
        <f>0</f>
        <v/>
      </c>
      <c r="K210">
        <f>0</f>
        <v/>
      </c>
      <c r="L210" s="2">
        <f>F210+I210+K210</f>
        <v/>
      </c>
    </row>
    <row r="211">
      <c r="F211" s="2">
        <f>IFERROR(D211*E211,0)</f>
        <v/>
      </c>
      <c r="H211" t="inlineStr"/>
      <c r="I211">
        <f>0</f>
        <v/>
      </c>
      <c r="K211">
        <f>0</f>
        <v/>
      </c>
      <c r="L211" s="2">
        <f>F211+I211+K211</f>
        <v/>
      </c>
    </row>
    <row r="212">
      <c r="F212" s="2">
        <f>IFERROR(D212*E212,0)</f>
        <v/>
      </c>
      <c r="H212" t="inlineStr"/>
      <c r="I212">
        <f>0</f>
        <v/>
      </c>
      <c r="K212">
        <f>0</f>
        <v/>
      </c>
      <c r="L212" s="2">
        <f>F212+I212+K212</f>
        <v/>
      </c>
    </row>
    <row r="213">
      <c r="F213" s="2">
        <f>IFERROR(D213*E213,0)</f>
        <v/>
      </c>
      <c r="H213" t="inlineStr"/>
      <c r="I213">
        <f>0</f>
        <v/>
      </c>
      <c r="K213">
        <f>0</f>
        <v/>
      </c>
      <c r="L213" s="2">
        <f>F213+I213+K213</f>
        <v/>
      </c>
    </row>
    <row r="214">
      <c r="F214" s="2">
        <f>IFERROR(D214*E214,0)</f>
        <v/>
      </c>
      <c r="H214" t="inlineStr"/>
      <c r="I214">
        <f>0</f>
        <v/>
      </c>
      <c r="K214">
        <f>0</f>
        <v/>
      </c>
      <c r="L214" s="2">
        <f>F214+I214+K214</f>
        <v/>
      </c>
    </row>
    <row r="215">
      <c r="F215" s="2">
        <f>IFERROR(D215*E215,0)</f>
        <v/>
      </c>
      <c r="H215" t="inlineStr"/>
      <c r="I215">
        <f>0</f>
        <v/>
      </c>
      <c r="K215">
        <f>0</f>
        <v/>
      </c>
      <c r="L215" s="2">
        <f>F215+I215+K215</f>
        <v/>
      </c>
    </row>
    <row r="216">
      <c r="F216" s="2">
        <f>IFERROR(D216*E216,0)</f>
        <v/>
      </c>
      <c r="H216" t="inlineStr"/>
      <c r="I216">
        <f>0</f>
        <v/>
      </c>
      <c r="K216">
        <f>0</f>
        <v/>
      </c>
      <c r="L216" s="2">
        <f>F216+I216+K216</f>
        <v/>
      </c>
    </row>
    <row r="217">
      <c r="F217" s="2">
        <f>IFERROR(D217*E217,0)</f>
        <v/>
      </c>
      <c r="H217" t="inlineStr"/>
      <c r="I217">
        <f>0</f>
        <v/>
      </c>
      <c r="K217">
        <f>0</f>
        <v/>
      </c>
      <c r="L217" s="2">
        <f>F217+I217+K217</f>
        <v/>
      </c>
    </row>
    <row r="218">
      <c r="F218" s="2">
        <f>IFERROR(D218*E218,0)</f>
        <v/>
      </c>
      <c r="H218" t="inlineStr"/>
      <c r="I218">
        <f>0</f>
        <v/>
      </c>
      <c r="K218">
        <f>0</f>
        <v/>
      </c>
      <c r="L218" s="2">
        <f>F218+I218+K218</f>
        <v/>
      </c>
    </row>
    <row r="219">
      <c r="F219" s="2">
        <f>IFERROR(D219*E219,0)</f>
        <v/>
      </c>
      <c r="H219" t="inlineStr"/>
      <c r="I219">
        <f>0</f>
        <v/>
      </c>
      <c r="K219">
        <f>0</f>
        <v/>
      </c>
      <c r="L219" s="2">
        <f>F219+I219+K219</f>
        <v/>
      </c>
    </row>
    <row r="220">
      <c r="F220" s="2">
        <f>IFERROR(D220*E220,0)</f>
        <v/>
      </c>
      <c r="H220" t="inlineStr"/>
      <c r="I220">
        <f>0</f>
        <v/>
      </c>
      <c r="K220">
        <f>0</f>
        <v/>
      </c>
      <c r="L220" s="2">
        <f>F220+I220+K220</f>
        <v/>
      </c>
    </row>
    <row r="221">
      <c r="F221" s="2">
        <f>IFERROR(D221*E221,0)</f>
        <v/>
      </c>
      <c r="H221" t="inlineStr"/>
      <c r="I221">
        <f>0</f>
        <v/>
      </c>
      <c r="K221">
        <f>0</f>
        <v/>
      </c>
      <c r="L221" s="2">
        <f>F221+I221+K221</f>
        <v/>
      </c>
    </row>
    <row r="222">
      <c r="F222" s="2">
        <f>IFERROR(D222*E222,0)</f>
        <v/>
      </c>
      <c r="H222" t="inlineStr"/>
      <c r="I222">
        <f>0</f>
        <v/>
      </c>
      <c r="K222">
        <f>0</f>
        <v/>
      </c>
      <c r="L222" s="2">
        <f>F222+I222+K222</f>
        <v/>
      </c>
    </row>
    <row r="223">
      <c r="F223" s="2">
        <f>IFERROR(D223*E223,0)</f>
        <v/>
      </c>
      <c r="H223" t="inlineStr"/>
      <c r="I223">
        <f>0</f>
        <v/>
      </c>
      <c r="K223">
        <f>0</f>
        <v/>
      </c>
      <c r="L223" s="2">
        <f>F223+I223+K223</f>
        <v/>
      </c>
    </row>
    <row r="224">
      <c r="F224" s="2">
        <f>IFERROR(D224*E224,0)</f>
        <v/>
      </c>
      <c r="H224" t="inlineStr"/>
      <c r="I224">
        <f>0</f>
        <v/>
      </c>
      <c r="K224">
        <f>0</f>
        <v/>
      </c>
      <c r="L224" s="2">
        <f>F224+I224+K224</f>
        <v/>
      </c>
    </row>
    <row r="225">
      <c r="F225" s="2">
        <f>IFERROR(D225*E225,0)</f>
        <v/>
      </c>
      <c r="H225" t="inlineStr"/>
      <c r="I225">
        <f>0</f>
        <v/>
      </c>
      <c r="K225">
        <f>0</f>
        <v/>
      </c>
      <c r="L225" s="2">
        <f>F225+I225+K225</f>
        <v/>
      </c>
    </row>
    <row r="226">
      <c r="F226" s="2">
        <f>IFERROR(D226*E226,0)</f>
        <v/>
      </c>
      <c r="H226" t="inlineStr"/>
      <c r="I226">
        <f>0</f>
        <v/>
      </c>
      <c r="K226">
        <f>0</f>
        <v/>
      </c>
      <c r="L226" s="2">
        <f>F226+I226+K226</f>
        <v/>
      </c>
    </row>
    <row r="227">
      <c r="F227" s="2">
        <f>IFERROR(D227*E227,0)</f>
        <v/>
      </c>
      <c r="H227" t="inlineStr"/>
      <c r="I227">
        <f>0</f>
        <v/>
      </c>
      <c r="K227">
        <f>0</f>
        <v/>
      </c>
      <c r="L227" s="2">
        <f>F227+I227+K227</f>
        <v/>
      </c>
    </row>
    <row r="228">
      <c r="F228" s="2">
        <f>IFERROR(D228*E228,0)</f>
        <v/>
      </c>
      <c r="H228" t="inlineStr"/>
      <c r="I228">
        <f>0</f>
        <v/>
      </c>
      <c r="K228">
        <f>0</f>
        <v/>
      </c>
      <c r="L228" s="2">
        <f>F228+I228+K228</f>
        <v/>
      </c>
    </row>
    <row r="229">
      <c r="F229" s="2">
        <f>IFERROR(D229*E229,0)</f>
        <v/>
      </c>
      <c r="H229" t="inlineStr"/>
      <c r="I229">
        <f>0</f>
        <v/>
      </c>
      <c r="K229">
        <f>0</f>
        <v/>
      </c>
      <c r="L229" s="2">
        <f>F229+I229+K229</f>
        <v/>
      </c>
    </row>
    <row r="230">
      <c r="F230" s="2">
        <f>IFERROR(D230*E230,0)</f>
        <v/>
      </c>
      <c r="H230" t="inlineStr"/>
      <c r="I230">
        <f>0</f>
        <v/>
      </c>
      <c r="K230">
        <f>0</f>
        <v/>
      </c>
      <c r="L230" s="2">
        <f>F230+I230+K230</f>
        <v/>
      </c>
    </row>
    <row r="231">
      <c r="F231" s="2">
        <f>IFERROR(D231*E231,0)</f>
        <v/>
      </c>
      <c r="H231" t="inlineStr"/>
      <c r="I231">
        <f>0</f>
        <v/>
      </c>
      <c r="K231">
        <f>0</f>
        <v/>
      </c>
      <c r="L231" s="2">
        <f>F231+I231+K231</f>
        <v/>
      </c>
    </row>
    <row r="232">
      <c r="F232" s="2">
        <f>IFERROR(D232*E232,0)</f>
        <v/>
      </c>
      <c r="H232" t="inlineStr"/>
      <c r="I232">
        <f>0</f>
        <v/>
      </c>
      <c r="K232">
        <f>0</f>
        <v/>
      </c>
      <c r="L232" s="2">
        <f>F232+I232+K232</f>
        <v/>
      </c>
    </row>
    <row r="233">
      <c r="F233" s="2">
        <f>IFERROR(D233*E233,0)</f>
        <v/>
      </c>
      <c r="H233" t="inlineStr"/>
      <c r="I233">
        <f>0</f>
        <v/>
      </c>
      <c r="K233">
        <f>0</f>
        <v/>
      </c>
      <c r="L233" s="2">
        <f>F233+I233+K233</f>
        <v/>
      </c>
    </row>
    <row r="234">
      <c r="F234" s="2">
        <f>IFERROR(D234*E234,0)</f>
        <v/>
      </c>
      <c r="H234" t="inlineStr"/>
      <c r="I234">
        <f>0</f>
        <v/>
      </c>
      <c r="K234">
        <f>0</f>
        <v/>
      </c>
      <c r="L234" s="2">
        <f>F234+I234+K234</f>
        <v/>
      </c>
    </row>
    <row r="235">
      <c r="F235" s="2">
        <f>IFERROR(D235*E235,0)</f>
        <v/>
      </c>
      <c r="H235" t="inlineStr"/>
      <c r="I235">
        <f>0</f>
        <v/>
      </c>
      <c r="K235">
        <f>0</f>
        <v/>
      </c>
      <c r="L235" s="2">
        <f>F235+I235+K235</f>
        <v/>
      </c>
    </row>
    <row r="236">
      <c r="F236" s="2">
        <f>IFERROR(D236*E236,0)</f>
        <v/>
      </c>
      <c r="H236" t="inlineStr"/>
      <c r="I236">
        <f>0</f>
        <v/>
      </c>
      <c r="K236">
        <f>0</f>
        <v/>
      </c>
      <c r="L236" s="2">
        <f>F236+I236+K236</f>
        <v/>
      </c>
    </row>
    <row r="237">
      <c r="F237" s="2">
        <f>IFERROR(D237*E237,0)</f>
        <v/>
      </c>
      <c r="H237" t="inlineStr"/>
      <c r="I237">
        <f>0</f>
        <v/>
      </c>
      <c r="K237">
        <f>0</f>
        <v/>
      </c>
      <c r="L237" s="2">
        <f>F237+I237+K237</f>
        <v/>
      </c>
    </row>
    <row r="238">
      <c r="F238" s="2">
        <f>IFERROR(D238*E238,0)</f>
        <v/>
      </c>
      <c r="H238" t="inlineStr"/>
      <c r="I238">
        <f>0</f>
        <v/>
      </c>
      <c r="K238">
        <f>0</f>
        <v/>
      </c>
      <c r="L238" s="2">
        <f>F238+I238+K238</f>
        <v/>
      </c>
    </row>
    <row r="239">
      <c r="F239" s="2">
        <f>IFERROR(D239*E239,0)</f>
        <v/>
      </c>
      <c r="H239" t="inlineStr"/>
      <c r="I239">
        <f>0</f>
        <v/>
      </c>
      <c r="K239">
        <f>0</f>
        <v/>
      </c>
      <c r="L239" s="2">
        <f>F239+I239+K239</f>
        <v/>
      </c>
    </row>
    <row r="240">
      <c r="F240" s="2">
        <f>IFERROR(D240*E240,0)</f>
        <v/>
      </c>
      <c r="H240" t="inlineStr"/>
      <c r="I240">
        <f>0</f>
        <v/>
      </c>
      <c r="K240">
        <f>0</f>
        <v/>
      </c>
      <c r="L240" s="2">
        <f>F240+I240+K240</f>
        <v/>
      </c>
    </row>
    <row r="241">
      <c r="F241" s="2">
        <f>IFERROR(D241*E241,0)</f>
        <v/>
      </c>
      <c r="H241" t="inlineStr"/>
      <c r="I241">
        <f>0</f>
        <v/>
      </c>
      <c r="K241">
        <f>0</f>
        <v/>
      </c>
      <c r="L241" s="2">
        <f>F241+I241+K241</f>
        <v/>
      </c>
    </row>
    <row r="242">
      <c r="F242" s="2">
        <f>IFERROR(D242*E242,0)</f>
        <v/>
      </c>
      <c r="H242" t="inlineStr"/>
      <c r="I242">
        <f>0</f>
        <v/>
      </c>
      <c r="K242">
        <f>0</f>
        <v/>
      </c>
      <c r="L242" s="2">
        <f>F242+I242+K242</f>
        <v/>
      </c>
    </row>
    <row r="243">
      <c r="F243" s="2">
        <f>IFERROR(D243*E243,0)</f>
        <v/>
      </c>
      <c r="H243" t="inlineStr"/>
      <c r="I243">
        <f>0</f>
        <v/>
      </c>
      <c r="K243">
        <f>0</f>
        <v/>
      </c>
      <c r="L243" s="2">
        <f>F243+I243+K243</f>
        <v/>
      </c>
    </row>
    <row r="244">
      <c r="F244" s="2">
        <f>IFERROR(D244*E244,0)</f>
        <v/>
      </c>
      <c r="H244" t="inlineStr"/>
      <c r="I244">
        <f>0</f>
        <v/>
      </c>
      <c r="K244">
        <f>0</f>
        <v/>
      </c>
      <c r="L244" s="2">
        <f>F244+I244+K244</f>
        <v/>
      </c>
    </row>
    <row r="245">
      <c r="F245" s="2">
        <f>IFERROR(D245*E245,0)</f>
        <v/>
      </c>
      <c r="H245" t="inlineStr"/>
      <c r="I245">
        <f>0</f>
        <v/>
      </c>
      <c r="K245">
        <f>0</f>
        <v/>
      </c>
      <c r="L245" s="2">
        <f>F245+I245+K245</f>
        <v/>
      </c>
    </row>
    <row r="246">
      <c r="F246" s="2">
        <f>IFERROR(D246*E246,0)</f>
        <v/>
      </c>
      <c r="H246" t="inlineStr"/>
      <c r="I246">
        <f>0</f>
        <v/>
      </c>
      <c r="K246">
        <f>0</f>
        <v/>
      </c>
      <c r="L246" s="2">
        <f>F246+I246+K246</f>
        <v/>
      </c>
    </row>
    <row r="247">
      <c r="F247" s="2">
        <f>IFERROR(D247*E247,0)</f>
        <v/>
      </c>
      <c r="H247" t="inlineStr"/>
      <c r="I247">
        <f>0</f>
        <v/>
      </c>
      <c r="K247">
        <f>0</f>
        <v/>
      </c>
      <c r="L247" s="2">
        <f>F247+I247+K247</f>
        <v/>
      </c>
    </row>
    <row r="248">
      <c r="F248" s="2">
        <f>IFERROR(D248*E248,0)</f>
        <v/>
      </c>
      <c r="H248" t="inlineStr"/>
      <c r="I248">
        <f>0</f>
        <v/>
      </c>
      <c r="K248">
        <f>0</f>
        <v/>
      </c>
      <c r="L248" s="2">
        <f>F248+I248+K248</f>
        <v/>
      </c>
    </row>
    <row r="249">
      <c r="F249" s="2">
        <f>IFERROR(D249*E249,0)</f>
        <v/>
      </c>
      <c r="H249" t="inlineStr"/>
      <c r="I249">
        <f>0</f>
        <v/>
      </c>
      <c r="K249">
        <f>0</f>
        <v/>
      </c>
      <c r="L249" s="2">
        <f>F249+I249+K249</f>
        <v/>
      </c>
    </row>
    <row r="250">
      <c r="F250" s="2">
        <f>IFERROR(D250*E250,0)</f>
        <v/>
      </c>
      <c r="H250" t="inlineStr"/>
      <c r="I250">
        <f>0</f>
        <v/>
      </c>
      <c r="K250">
        <f>0</f>
        <v/>
      </c>
      <c r="L250" s="2">
        <f>F250+I250+K250</f>
        <v/>
      </c>
    </row>
    <row r="251">
      <c r="F251" s="2">
        <f>IFERROR(D251*E251,0)</f>
        <v/>
      </c>
      <c r="H251" t="inlineStr"/>
      <c r="I251">
        <f>0</f>
        <v/>
      </c>
      <c r="K251">
        <f>0</f>
        <v/>
      </c>
      <c r="L251" s="2">
        <f>F251+I251+K251</f>
        <v/>
      </c>
    </row>
    <row r="252">
      <c r="F252" s="2">
        <f>IFERROR(D252*E252,0)</f>
        <v/>
      </c>
      <c r="H252" t="inlineStr"/>
      <c r="I252">
        <f>0</f>
        <v/>
      </c>
      <c r="K252">
        <f>0</f>
        <v/>
      </c>
      <c r="L252" s="2">
        <f>F252+I252+K252</f>
        <v/>
      </c>
    </row>
    <row r="253">
      <c r="F253" s="2">
        <f>IFERROR(D253*E253,0)</f>
        <v/>
      </c>
      <c r="H253" t="inlineStr"/>
      <c r="I253">
        <f>0</f>
        <v/>
      </c>
      <c r="K253">
        <f>0</f>
        <v/>
      </c>
      <c r="L253" s="2">
        <f>F253+I253+K253</f>
        <v/>
      </c>
    </row>
    <row r="254">
      <c r="F254" s="2">
        <f>IFERROR(D254*E254,0)</f>
        <v/>
      </c>
      <c r="H254" t="inlineStr"/>
      <c r="I254">
        <f>0</f>
        <v/>
      </c>
      <c r="K254">
        <f>0</f>
        <v/>
      </c>
      <c r="L254" s="2">
        <f>F254+I254+K254</f>
        <v/>
      </c>
    </row>
    <row r="255">
      <c r="F255" s="2">
        <f>IFERROR(D255*E255,0)</f>
        <v/>
      </c>
      <c r="H255" t="inlineStr"/>
      <c r="I255">
        <f>0</f>
        <v/>
      </c>
      <c r="K255">
        <f>0</f>
        <v/>
      </c>
      <c r="L255" s="2">
        <f>F255+I255+K255</f>
        <v/>
      </c>
    </row>
    <row r="256">
      <c r="F256" s="2">
        <f>IFERROR(D256*E256,0)</f>
        <v/>
      </c>
      <c r="H256" t="inlineStr"/>
      <c r="I256">
        <f>0</f>
        <v/>
      </c>
      <c r="K256">
        <f>0</f>
        <v/>
      </c>
      <c r="L256" s="2">
        <f>F256+I256+K256</f>
        <v/>
      </c>
    </row>
    <row r="257">
      <c r="F257" s="2">
        <f>IFERROR(D257*E257,0)</f>
        <v/>
      </c>
      <c r="H257" t="inlineStr"/>
      <c r="I257">
        <f>0</f>
        <v/>
      </c>
      <c r="K257">
        <f>0</f>
        <v/>
      </c>
      <c r="L257" s="2">
        <f>F257+I257+K257</f>
        <v/>
      </c>
    </row>
    <row r="258">
      <c r="F258" s="2">
        <f>IFERROR(D258*E258,0)</f>
        <v/>
      </c>
      <c r="H258" t="inlineStr"/>
      <c r="I258">
        <f>0</f>
        <v/>
      </c>
      <c r="K258">
        <f>0</f>
        <v/>
      </c>
      <c r="L258" s="2">
        <f>F258+I258+K258</f>
        <v/>
      </c>
    </row>
    <row r="259">
      <c r="F259" s="2">
        <f>IFERROR(D259*E259,0)</f>
        <v/>
      </c>
      <c r="H259" t="inlineStr"/>
      <c r="I259">
        <f>0</f>
        <v/>
      </c>
      <c r="K259">
        <f>0</f>
        <v/>
      </c>
      <c r="L259" s="2">
        <f>F259+I259+K259</f>
        <v/>
      </c>
    </row>
    <row r="260">
      <c r="F260" s="2">
        <f>IFERROR(D260*E260,0)</f>
        <v/>
      </c>
      <c r="H260" t="inlineStr"/>
      <c r="I260">
        <f>0</f>
        <v/>
      </c>
      <c r="K260">
        <f>0</f>
        <v/>
      </c>
      <c r="L260" s="2">
        <f>F260+I260+K260</f>
        <v/>
      </c>
    </row>
    <row r="261">
      <c r="F261" s="2">
        <f>IFERROR(D261*E261,0)</f>
        <v/>
      </c>
      <c r="H261" t="inlineStr"/>
      <c r="I261">
        <f>0</f>
        <v/>
      </c>
      <c r="K261">
        <f>0</f>
        <v/>
      </c>
      <c r="L261" s="2">
        <f>F261+I261+K261</f>
        <v/>
      </c>
    </row>
    <row r="262">
      <c r="F262" s="2">
        <f>IFERROR(D262*E262,0)</f>
        <v/>
      </c>
      <c r="H262" t="inlineStr"/>
      <c r="I262">
        <f>0</f>
        <v/>
      </c>
      <c r="K262">
        <f>0</f>
        <v/>
      </c>
      <c r="L262" s="2">
        <f>F262+I262+K262</f>
        <v/>
      </c>
    </row>
    <row r="263">
      <c r="F263" s="2">
        <f>IFERROR(D263*E263,0)</f>
        <v/>
      </c>
      <c r="H263" t="inlineStr"/>
      <c r="I263">
        <f>0</f>
        <v/>
      </c>
      <c r="K263">
        <f>0</f>
        <v/>
      </c>
      <c r="L263" s="2">
        <f>F263+I263+K263</f>
        <v/>
      </c>
    </row>
    <row r="264">
      <c r="F264" s="2">
        <f>IFERROR(D264*E264,0)</f>
        <v/>
      </c>
      <c r="H264" t="inlineStr"/>
      <c r="I264">
        <f>0</f>
        <v/>
      </c>
      <c r="K264">
        <f>0</f>
        <v/>
      </c>
      <c r="L264" s="2">
        <f>F264+I264+K264</f>
        <v/>
      </c>
    </row>
    <row r="265">
      <c r="F265" s="2">
        <f>IFERROR(D265*E265,0)</f>
        <v/>
      </c>
      <c r="H265" t="inlineStr"/>
      <c r="I265">
        <f>0</f>
        <v/>
      </c>
      <c r="K265">
        <f>0</f>
        <v/>
      </c>
      <c r="L265" s="2">
        <f>F265+I265+K265</f>
        <v/>
      </c>
    </row>
    <row r="266">
      <c r="F266" s="2">
        <f>IFERROR(D266*E266,0)</f>
        <v/>
      </c>
      <c r="H266" t="inlineStr"/>
      <c r="I266">
        <f>0</f>
        <v/>
      </c>
      <c r="K266">
        <f>0</f>
        <v/>
      </c>
      <c r="L266" s="2">
        <f>F266+I266+K266</f>
        <v/>
      </c>
    </row>
    <row r="267">
      <c r="F267" s="2">
        <f>IFERROR(D267*E267,0)</f>
        <v/>
      </c>
      <c r="H267" t="inlineStr"/>
      <c r="I267">
        <f>0</f>
        <v/>
      </c>
      <c r="K267">
        <f>0</f>
        <v/>
      </c>
      <c r="L267" s="2">
        <f>F267+I267+K267</f>
        <v/>
      </c>
    </row>
    <row r="268">
      <c r="F268" s="2">
        <f>IFERROR(D268*E268,0)</f>
        <v/>
      </c>
      <c r="H268" t="inlineStr"/>
      <c r="I268">
        <f>0</f>
        <v/>
      </c>
      <c r="K268">
        <f>0</f>
        <v/>
      </c>
      <c r="L268" s="2">
        <f>F268+I268+K268</f>
        <v/>
      </c>
    </row>
    <row r="269">
      <c r="F269" s="2">
        <f>IFERROR(D269*E269,0)</f>
        <v/>
      </c>
      <c r="H269" t="inlineStr"/>
      <c r="I269">
        <f>0</f>
        <v/>
      </c>
      <c r="K269">
        <f>0</f>
        <v/>
      </c>
      <c r="L269" s="2">
        <f>F269+I269+K269</f>
        <v/>
      </c>
    </row>
    <row r="270">
      <c r="F270" s="2">
        <f>IFERROR(D270*E270,0)</f>
        <v/>
      </c>
      <c r="H270" t="inlineStr"/>
      <c r="I270">
        <f>0</f>
        <v/>
      </c>
      <c r="K270">
        <f>0</f>
        <v/>
      </c>
      <c r="L270" s="2">
        <f>F270+I270+K270</f>
        <v/>
      </c>
    </row>
    <row r="271">
      <c r="F271" s="2">
        <f>IFERROR(D271*E271,0)</f>
        <v/>
      </c>
      <c r="H271" t="inlineStr"/>
      <c r="I271">
        <f>0</f>
        <v/>
      </c>
      <c r="K271">
        <f>0</f>
        <v/>
      </c>
      <c r="L271" s="2">
        <f>F271+I271+K271</f>
        <v/>
      </c>
    </row>
    <row r="272">
      <c r="F272" s="2">
        <f>IFERROR(D272*E272,0)</f>
        <v/>
      </c>
      <c r="H272" t="inlineStr"/>
      <c r="I272">
        <f>0</f>
        <v/>
      </c>
      <c r="K272">
        <f>0</f>
        <v/>
      </c>
      <c r="L272" s="2">
        <f>F272+I272+K272</f>
        <v/>
      </c>
    </row>
    <row r="273">
      <c r="F273" s="2">
        <f>IFERROR(D273*E273,0)</f>
        <v/>
      </c>
      <c r="H273" t="inlineStr"/>
      <c r="I273">
        <f>0</f>
        <v/>
      </c>
      <c r="K273">
        <f>0</f>
        <v/>
      </c>
      <c r="L273" s="2">
        <f>F273+I273+K273</f>
        <v/>
      </c>
    </row>
    <row r="274">
      <c r="F274" s="2">
        <f>IFERROR(D274*E274,0)</f>
        <v/>
      </c>
      <c r="H274" t="inlineStr"/>
      <c r="I274">
        <f>0</f>
        <v/>
      </c>
      <c r="K274">
        <f>0</f>
        <v/>
      </c>
      <c r="L274" s="2">
        <f>F274+I274+K274</f>
        <v/>
      </c>
    </row>
    <row r="275">
      <c r="F275" s="2">
        <f>IFERROR(D275*E275,0)</f>
        <v/>
      </c>
      <c r="H275" t="inlineStr"/>
      <c r="I275">
        <f>0</f>
        <v/>
      </c>
      <c r="K275">
        <f>0</f>
        <v/>
      </c>
      <c r="L275" s="2">
        <f>F275+I275+K275</f>
        <v/>
      </c>
    </row>
    <row r="276">
      <c r="F276" s="2">
        <f>IFERROR(D276*E276,0)</f>
        <v/>
      </c>
      <c r="H276" t="inlineStr"/>
      <c r="I276">
        <f>0</f>
        <v/>
      </c>
      <c r="K276">
        <f>0</f>
        <v/>
      </c>
      <c r="L276" s="2">
        <f>F276+I276+K276</f>
        <v/>
      </c>
    </row>
    <row r="277">
      <c r="F277" s="2">
        <f>IFERROR(D277*E277,0)</f>
        <v/>
      </c>
      <c r="H277" t="inlineStr"/>
      <c r="I277">
        <f>0</f>
        <v/>
      </c>
      <c r="K277">
        <f>0</f>
        <v/>
      </c>
      <c r="L277" s="2">
        <f>F277+I277+K277</f>
        <v/>
      </c>
    </row>
    <row r="278">
      <c r="F278" s="2">
        <f>IFERROR(D278*E278,0)</f>
        <v/>
      </c>
      <c r="H278" t="inlineStr"/>
      <c r="I278">
        <f>0</f>
        <v/>
      </c>
      <c r="K278">
        <f>0</f>
        <v/>
      </c>
      <c r="L278" s="2">
        <f>F278+I278+K278</f>
        <v/>
      </c>
    </row>
    <row r="279">
      <c r="F279" s="2">
        <f>IFERROR(D279*E279,0)</f>
        <v/>
      </c>
      <c r="H279" t="inlineStr"/>
      <c r="I279">
        <f>0</f>
        <v/>
      </c>
      <c r="K279">
        <f>0</f>
        <v/>
      </c>
      <c r="L279" s="2">
        <f>F279+I279+K279</f>
        <v/>
      </c>
    </row>
    <row r="280">
      <c r="F280" s="2">
        <f>IFERROR(D280*E280,0)</f>
        <v/>
      </c>
      <c r="H280" t="inlineStr"/>
      <c r="I280">
        <f>0</f>
        <v/>
      </c>
      <c r="K280">
        <f>0</f>
        <v/>
      </c>
      <c r="L280" s="2">
        <f>F280+I280+K280</f>
        <v/>
      </c>
    </row>
    <row r="281">
      <c r="F281" s="2">
        <f>IFERROR(D281*E281,0)</f>
        <v/>
      </c>
      <c r="H281" t="inlineStr"/>
      <c r="I281">
        <f>0</f>
        <v/>
      </c>
      <c r="K281">
        <f>0</f>
        <v/>
      </c>
      <c r="L281" s="2">
        <f>F281+I281+K281</f>
        <v/>
      </c>
    </row>
    <row r="282">
      <c r="F282" s="2">
        <f>IFERROR(D282*E282,0)</f>
        <v/>
      </c>
      <c r="H282" t="inlineStr"/>
      <c r="I282">
        <f>0</f>
        <v/>
      </c>
      <c r="K282">
        <f>0</f>
        <v/>
      </c>
      <c r="L282" s="2">
        <f>F282+I282+K282</f>
        <v/>
      </c>
    </row>
    <row r="283">
      <c r="F283" s="2">
        <f>IFERROR(D283*E283,0)</f>
        <v/>
      </c>
      <c r="H283" t="inlineStr"/>
      <c r="I283">
        <f>0</f>
        <v/>
      </c>
      <c r="K283">
        <f>0</f>
        <v/>
      </c>
      <c r="L283" s="2">
        <f>F283+I283+K283</f>
        <v/>
      </c>
    </row>
    <row r="284">
      <c r="F284" s="2">
        <f>IFERROR(D284*E284,0)</f>
        <v/>
      </c>
      <c r="H284" t="inlineStr"/>
      <c r="I284">
        <f>0</f>
        <v/>
      </c>
      <c r="K284">
        <f>0</f>
        <v/>
      </c>
      <c r="L284" s="2">
        <f>F284+I284+K284</f>
        <v/>
      </c>
    </row>
    <row r="285">
      <c r="F285" s="2">
        <f>IFERROR(D285*E285,0)</f>
        <v/>
      </c>
      <c r="H285" t="inlineStr"/>
      <c r="I285">
        <f>0</f>
        <v/>
      </c>
      <c r="K285">
        <f>0</f>
        <v/>
      </c>
      <c r="L285" s="2">
        <f>F285+I285+K285</f>
        <v/>
      </c>
    </row>
    <row r="286">
      <c r="F286" s="2">
        <f>IFERROR(D286*E286,0)</f>
        <v/>
      </c>
      <c r="H286" t="inlineStr"/>
      <c r="I286">
        <f>0</f>
        <v/>
      </c>
      <c r="K286">
        <f>0</f>
        <v/>
      </c>
      <c r="L286" s="2">
        <f>F286+I286+K286</f>
        <v/>
      </c>
    </row>
    <row r="287">
      <c r="F287" s="2">
        <f>IFERROR(D287*E287,0)</f>
        <v/>
      </c>
      <c r="H287" t="inlineStr"/>
      <c r="I287">
        <f>0</f>
        <v/>
      </c>
      <c r="K287">
        <f>0</f>
        <v/>
      </c>
      <c r="L287" s="2">
        <f>F287+I287+K287</f>
        <v/>
      </c>
    </row>
    <row r="288">
      <c r="F288" s="2">
        <f>IFERROR(D288*E288,0)</f>
        <v/>
      </c>
      <c r="H288" t="inlineStr"/>
      <c r="I288">
        <f>0</f>
        <v/>
      </c>
      <c r="K288">
        <f>0</f>
        <v/>
      </c>
      <c r="L288" s="2">
        <f>F288+I288+K288</f>
        <v/>
      </c>
    </row>
    <row r="289">
      <c r="F289" s="2">
        <f>IFERROR(D289*E289,0)</f>
        <v/>
      </c>
      <c r="H289" t="inlineStr"/>
      <c r="I289">
        <f>0</f>
        <v/>
      </c>
      <c r="K289">
        <f>0</f>
        <v/>
      </c>
      <c r="L289" s="2">
        <f>F289+I289+K289</f>
        <v/>
      </c>
    </row>
    <row r="290">
      <c r="F290" s="2">
        <f>IFERROR(D290*E290,0)</f>
        <v/>
      </c>
      <c r="H290" t="inlineStr"/>
      <c r="I290">
        <f>0</f>
        <v/>
      </c>
      <c r="K290">
        <f>0</f>
        <v/>
      </c>
      <c r="L290" s="2">
        <f>F290+I290+K290</f>
        <v/>
      </c>
    </row>
    <row r="291">
      <c r="F291" s="2">
        <f>IFERROR(D291*E291,0)</f>
        <v/>
      </c>
      <c r="H291" t="inlineStr"/>
      <c r="I291">
        <f>0</f>
        <v/>
      </c>
      <c r="K291">
        <f>0</f>
        <v/>
      </c>
      <c r="L291" s="2">
        <f>F291+I291+K291</f>
        <v/>
      </c>
    </row>
    <row r="292">
      <c r="F292" s="2">
        <f>IFERROR(D292*E292,0)</f>
        <v/>
      </c>
      <c r="H292" t="inlineStr"/>
      <c r="I292">
        <f>0</f>
        <v/>
      </c>
      <c r="K292">
        <f>0</f>
        <v/>
      </c>
      <c r="L292" s="2">
        <f>F292+I292+K292</f>
        <v/>
      </c>
    </row>
    <row r="293">
      <c r="F293" s="2">
        <f>IFERROR(D293*E293,0)</f>
        <v/>
      </c>
      <c r="H293" t="inlineStr"/>
      <c r="I293">
        <f>0</f>
        <v/>
      </c>
      <c r="K293">
        <f>0</f>
        <v/>
      </c>
      <c r="L293" s="2">
        <f>F293+I293+K293</f>
        <v/>
      </c>
    </row>
    <row r="294">
      <c r="F294" s="2">
        <f>IFERROR(D294*E294,0)</f>
        <v/>
      </c>
      <c r="H294" t="inlineStr"/>
      <c r="I294">
        <f>0</f>
        <v/>
      </c>
      <c r="K294">
        <f>0</f>
        <v/>
      </c>
      <c r="L294" s="2">
        <f>F294+I294+K294</f>
        <v/>
      </c>
    </row>
    <row r="295">
      <c r="F295" s="2">
        <f>IFERROR(D295*E295,0)</f>
        <v/>
      </c>
      <c r="H295" t="inlineStr"/>
      <c r="I295">
        <f>0</f>
        <v/>
      </c>
      <c r="K295">
        <f>0</f>
        <v/>
      </c>
      <c r="L295" s="2">
        <f>F295+I295+K295</f>
        <v/>
      </c>
    </row>
    <row r="296">
      <c r="F296" s="2">
        <f>IFERROR(D296*E296,0)</f>
        <v/>
      </c>
      <c r="H296" t="inlineStr"/>
      <c r="I296">
        <f>0</f>
        <v/>
      </c>
      <c r="K296">
        <f>0</f>
        <v/>
      </c>
      <c r="L296" s="2">
        <f>F296+I296+K296</f>
        <v/>
      </c>
    </row>
    <row r="297">
      <c r="F297" s="2">
        <f>IFERROR(D297*E297,0)</f>
        <v/>
      </c>
      <c r="H297" t="inlineStr"/>
      <c r="I297">
        <f>0</f>
        <v/>
      </c>
      <c r="K297">
        <f>0</f>
        <v/>
      </c>
      <c r="L297" s="2">
        <f>F297+I297+K297</f>
        <v/>
      </c>
    </row>
    <row r="298">
      <c r="F298" s="2">
        <f>IFERROR(D298*E298,0)</f>
        <v/>
      </c>
      <c r="H298" t="inlineStr"/>
      <c r="I298">
        <f>0</f>
        <v/>
      </c>
      <c r="K298">
        <f>0</f>
        <v/>
      </c>
      <c r="L298" s="2">
        <f>F298+I298+K298</f>
        <v/>
      </c>
    </row>
    <row r="299">
      <c r="F299" s="2">
        <f>IFERROR(D299*E299,0)</f>
        <v/>
      </c>
      <c r="H299" t="inlineStr"/>
      <c r="I299">
        <f>0</f>
        <v/>
      </c>
      <c r="K299">
        <f>0</f>
        <v/>
      </c>
      <c r="L299" s="2">
        <f>F299+I299+K299</f>
        <v/>
      </c>
    </row>
    <row r="300">
      <c r="F300" s="2">
        <f>IFERROR(D300*E300,0)</f>
        <v/>
      </c>
      <c r="H300" t="inlineStr"/>
      <c r="I300">
        <f>0</f>
        <v/>
      </c>
      <c r="K300">
        <f>0</f>
        <v/>
      </c>
      <c r="L300" s="2">
        <f>F300+I300+K300</f>
        <v/>
      </c>
    </row>
    <row r="301">
      <c r="F301" s="2">
        <f>IFERROR(D301*E301,0)</f>
        <v/>
      </c>
      <c r="H301" t="inlineStr"/>
      <c r="I301">
        <f>0</f>
        <v/>
      </c>
      <c r="K301">
        <f>0</f>
        <v/>
      </c>
      <c r="L301" s="2">
        <f>F301+I301+K301</f>
        <v/>
      </c>
    </row>
    <row r="302">
      <c r="F302" s="2">
        <f>IFERROR(D302*E302,0)</f>
        <v/>
      </c>
      <c r="H302" t="inlineStr"/>
      <c r="I302">
        <f>0</f>
        <v/>
      </c>
      <c r="K302">
        <f>0</f>
        <v/>
      </c>
      <c r="L302" s="2">
        <f>F302+I302+K302</f>
        <v/>
      </c>
    </row>
    <row r="303">
      <c r="F303" s="2">
        <f>IFERROR(D303*E303,0)</f>
        <v/>
      </c>
      <c r="H303" t="inlineStr"/>
      <c r="I303">
        <f>0</f>
        <v/>
      </c>
      <c r="K303">
        <f>0</f>
        <v/>
      </c>
      <c r="L303" s="2">
        <f>F303+I303+K303</f>
        <v/>
      </c>
    </row>
    <row r="304">
      <c r="F304" s="2">
        <f>IFERROR(D304*E304,0)</f>
        <v/>
      </c>
      <c r="H304" t="inlineStr"/>
      <c r="I304">
        <f>0</f>
        <v/>
      </c>
      <c r="K304">
        <f>0</f>
        <v/>
      </c>
      <c r="L304" s="2">
        <f>F304+I304+K304</f>
        <v/>
      </c>
    </row>
    <row r="305">
      <c r="F305" s="2">
        <f>IFERROR(D305*E305,0)</f>
        <v/>
      </c>
      <c r="H305" t="inlineStr"/>
      <c r="I305">
        <f>0</f>
        <v/>
      </c>
      <c r="K305">
        <f>0</f>
        <v/>
      </c>
      <c r="L305" s="2">
        <f>F305+I305+K305</f>
        <v/>
      </c>
    </row>
    <row r="306">
      <c r="F306" s="2">
        <f>IFERROR(D306*E306,0)</f>
        <v/>
      </c>
      <c r="H306" t="inlineStr"/>
      <c r="I306">
        <f>0</f>
        <v/>
      </c>
      <c r="K306">
        <f>0</f>
        <v/>
      </c>
      <c r="L306" s="2">
        <f>F306+I306+K306</f>
        <v/>
      </c>
    </row>
    <row r="307">
      <c r="F307" s="2">
        <f>IFERROR(D307*E307,0)</f>
        <v/>
      </c>
      <c r="H307" t="inlineStr"/>
      <c r="I307">
        <f>0</f>
        <v/>
      </c>
      <c r="K307">
        <f>0</f>
        <v/>
      </c>
      <c r="L307" s="2">
        <f>F307+I307+K307</f>
        <v/>
      </c>
    </row>
    <row r="308">
      <c r="F308" s="2">
        <f>IFERROR(D308*E308,0)</f>
        <v/>
      </c>
      <c r="H308" t="inlineStr"/>
      <c r="I308">
        <f>0</f>
        <v/>
      </c>
      <c r="K308">
        <f>0</f>
        <v/>
      </c>
      <c r="L308" s="2">
        <f>F308+I308+K308</f>
        <v/>
      </c>
    </row>
    <row r="309">
      <c r="F309" s="2">
        <f>IFERROR(D309*E309,0)</f>
        <v/>
      </c>
      <c r="H309" t="inlineStr"/>
      <c r="I309">
        <f>0</f>
        <v/>
      </c>
      <c r="K309">
        <f>0</f>
        <v/>
      </c>
      <c r="L309" s="2">
        <f>F309+I309+K309</f>
        <v/>
      </c>
    </row>
    <row r="310">
      <c r="F310" s="2">
        <f>IFERROR(D310*E310,0)</f>
        <v/>
      </c>
      <c r="H310" t="inlineStr"/>
      <c r="I310">
        <f>0</f>
        <v/>
      </c>
      <c r="K310">
        <f>0</f>
        <v/>
      </c>
      <c r="L310" s="2">
        <f>F310+I310+K310</f>
        <v/>
      </c>
    </row>
    <row r="311">
      <c r="F311" s="2">
        <f>IFERROR(D311*E311,0)</f>
        <v/>
      </c>
      <c r="H311" t="inlineStr"/>
      <c r="I311">
        <f>0</f>
        <v/>
      </c>
      <c r="K311">
        <f>0</f>
        <v/>
      </c>
      <c r="L311" s="2">
        <f>F311+I311+K311</f>
        <v/>
      </c>
    </row>
    <row r="312">
      <c r="F312" s="2">
        <f>IFERROR(D312*E312,0)</f>
        <v/>
      </c>
      <c r="H312" t="inlineStr"/>
      <c r="I312">
        <f>0</f>
        <v/>
      </c>
      <c r="K312">
        <f>0</f>
        <v/>
      </c>
      <c r="L312" s="2">
        <f>F312+I312+K312</f>
        <v/>
      </c>
    </row>
    <row r="313">
      <c r="F313" s="2">
        <f>IFERROR(D313*E313,0)</f>
        <v/>
      </c>
      <c r="H313" t="inlineStr"/>
      <c r="I313">
        <f>0</f>
        <v/>
      </c>
      <c r="K313">
        <f>0</f>
        <v/>
      </c>
      <c r="L313" s="2">
        <f>F313+I313+K313</f>
        <v/>
      </c>
    </row>
    <row r="314">
      <c r="F314" s="2">
        <f>IFERROR(D314*E314,0)</f>
        <v/>
      </c>
      <c r="H314" t="inlineStr"/>
      <c r="I314">
        <f>0</f>
        <v/>
      </c>
      <c r="K314">
        <f>0</f>
        <v/>
      </c>
      <c r="L314" s="2">
        <f>F314+I314+K314</f>
        <v/>
      </c>
    </row>
    <row r="315">
      <c r="F315" s="2">
        <f>IFERROR(D315*E315,0)</f>
        <v/>
      </c>
      <c r="H315" t="inlineStr"/>
      <c r="I315">
        <f>0</f>
        <v/>
      </c>
      <c r="K315">
        <f>0</f>
        <v/>
      </c>
      <c r="L315" s="2">
        <f>F315+I315+K315</f>
        <v/>
      </c>
    </row>
    <row r="316">
      <c r="F316" s="2">
        <f>IFERROR(D316*E316,0)</f>
        <v/>
      </c>
      <c r="H316" t="inlineStr"/>
      <c r="I316">
        <f>0</f>
        <v/>
      </c>
      <c r="K316">
        <f>0</f>
        <v/>
      </c>
      <c r="L316" s="2">
        <f>F316+I316+K316</f>
        <v/>
      </c>
    </row>
    <row r="317">
      <c r="F317" s="2">
        <f>IFERROR(D317*E317,0)</f>
        <v/>
      </c>
      <c r="H317" t="inlineStr"/>
      <c r="I317">
        <f>0</f>
        <v/>
      </c>
      <c r="K317">
        <f>0</f>
        <v/>
      </c>
      <c r="L317" s="2">
        <f>F317+I317+K317</f>
        <v/>
      </c>
    </row>
    <row r="318">
      <c r="F318" s="2">
        <f>IFERROR(D318*E318,0)</f>
        <v/>
      </c>
      <c r="H318" t="inlineStr"/>
      <c r="I318">
        <f>0</f>
        <v/>
      </c>
      <c r="K318">
        <f>0</f>
        <v/>
      </c>
      <c r="L318" s="2">
        <f>F318+I318+K318</f>
        <v/>
      </c>
    </row>
    <row r="319">
      <c r="F319" s="2">
        <f>IFERROR(D319*E319,0)</f>
        <v/>
      </c>
      <c r="H319" t="inlineStr"/>
      <c r="I319">
        <f>0</f>
        <v/>
      </c>
      <c r="K319">
        <f>0</f>
        <v/>
      </c>
      <c r="L319" s="2">
        <f>F319+I319+K319</f>
        <v/>
      </c>
    </row>
    <row r="320">
      <c r="F320" s="2">
        <f>IFERROR(D320*E320,0)</f>
        <v/>
      </c>
      <c r="H320" t="inlineStr"/>
      <c r="I320">
        <f>0</f>
        <v/>
      </c>
      <c r="K320">
        <f>0</f>
        <v/>
      </c>
      <c r="L320" s="2">
        <f>F320+I320+K320</f>
        <v/>
      </c>
    </row>
    <row r="321">
      <c r="F321" s="2">
        <f>IFERROR(D321*E321,0)</f>
        <v/>
      </c>
      <c r="H321" t="inlineStr"/>
      <c r="I321">
        <f>0</f>
        <v/>
      </c>
      <c r="K321">
        <f>0</f>
        <v/>
      </c>
      <c r="L321" s="2">
        <f>F321+I321+K321</f>
        <v/>
      </c>
    </row>
    <row r="322">
      <c r="F322" s="2">
        <f>IFERROR(D322*E322,0)</f>
        <v/>
      </c>
      <c r="H322" t="inlineStr"/>
      <c r="I322">
        <f>0</f>
        <v/>
      </c>
      <c r="K322">
        <f>0</f>
        <v/>
      </c>
      <c r="L322" s="2">
        <f>F322+I322+K322</f>
        <v/>
      </c>
    </row>
    <row r="323">
      <c r="F323" s="2">
        <f>IFERROR(D323*E323,0)</f>
        <v/>
      </c>
      <c r="H323" t="inlineStr"/>
      <c r="I323">
        <f>0</f>
        <v/>
      </c>
      <c r="K323">
        <f>0</f>
        <v/>
      </c>
      <c r="L323" s="2">
        <f>F323+I323+K323</f>
        <v/>
      </c>
    </row>
    <row r="324">
      <c r="F324" s="2">
        <f>IFERROR(D324*E324,0)</f>
        <v/>
      </c>
      <c r="H324" t="inlineStr"/>
      <c r="I324">
        <f>0</f>
        <v/>
      </c>
      <c r="K324">
        <f>0</f>
        <v/>
      </c>
      <c r="L324" s="2">
        <f>F324+I324+K324</f>
        <v/>
      </c>
    </row>
    <row r="325">
      <c r="F325" s="2">
        <f>IFERROR(D325*E325,0)</f>
        <v/>
      </c>
      <c r="H325" t="inlineStr"/>
      <c r="I325">
        <f>0</f>
        <v/>
      </c>
      <c r="K325">
        <f>0</f>
        <v/>
      </c>
      <c r="L325" s="2">
        <f>F325+I325+K325</f>
        <v/>
      </c>
    </row>
    <row r="326">
      <c r="F326" s="2">
        <f>IFERROR(D326*E326,0)</f>
        <v/>
      </c>
      <c r="H326" t="inlineStr"/>
      <c r="I326">
        <f>0</f>
        <v/>
      </c>
      <c r="K326">
        <f>0</f>
        <v/>
      </c>
      <c r="L326" s="2">
        <f>F326+I326+K326</f>
        <v/>
      </c>
    </row>
    <row r="327">
      <c r="F327" s="2">
        <f>IFERROR(D327*E327,0)</f>
        <v/>
      </c>
      <c r="H327" t="inlineStr"/>
      <c r="I327">
        <f>0</f>
        <v/>
      </c>
      <c r="K327">
        <f>0</f>
        <v/>
      </c>
      <c r="L327" s="2">
        <f>F327+I327+K327</f>
        <v/>
      </c>
    </row>
    <row r="328">
      <c r="F328" s="2">
        <f>IFERROR(D328*E328,0)</f>
        <v/>
      </c>
      <c r="H328" t="inlineStr"/>
      <c r="I328">
        <f>0</f>
        <v/>
      </c>
      <c r="K328">
        <f>0</f>
        <v/>
      </c>
      <c r="L328" s="2">
        <f>F328+I328+K328</f>
        <v/>
      </c>
    </row>
    <row r="329">
      <c r="F329" s="2">
        <f>IFERROR(D329*E329,0)</f>
        <v/>
      </c>
      <c r="H329" t="inlineStr"/>
      <c r="I329">
        <f>0</f>
        <v/>
      </c>
      <c r="K329">
        <f>0</f>
        <v/>
      </c>
      <c r="L329" s="2">
        <f>F329+I329+K329</f>
        <v/>
      </c>
    </row>
    <row r="330">
      <c r="F330" s="2">
        <f>IFERROR(D330*E330,0)</f>
        <v/>
      </c>
      <c r="H330" t="inlineStr"/>
      <c r="I330">
        <f>0</f>
        <v/>
      </c>
      <c r="K330">
        <f>0</f>
        <v/>
      </c>
      <c r="L330" s="2">
        <f>F330+I330+K330</f>
        <v/>
      </c>
    </row>
    <row r="331">
      <c r="F331" s="2">
        <f>IFERROR(D331*E331,0)</f>
        <v/>
      </c>
      <c r="H331" t="inlineStr"/>
      <c r="I331">
        <f>0</f>
        <v/>
      </c>
      <c r="K331">
        <f>0</f>
        <v/>
      </c>
      <c r="L331" s="2">
        <f>F331+I331+K331</f>
        <v/>
      </c>
    </row>
    <row r="332">
      <c r="F332" s="2">
        <f>IFERROR(D332*E332,0)</f>
        <v/>
      </c>
      <c r="H332" t="inlineStr"/>
      <c r="I332">
        <f>0</f>
        <v/>
      </c>
      <c r="K332">
        <f>0</f>
        <v/>
      </c>
      <c r="L332" s="2">
        <f>F332+I332+K332</f>
        <v/>
      </c>
    </row>
    <row r="333">
      <c r="F333" s="2">
        <f>IFERROR(D333*E333,0)</f>
        <v/>
      </c>
      <c r="H333" t="inlineStr"/>
      <c r="I333">
        <f>0</f>
        <v/>
      </c>
      <c r="K333">
        <f>0</f>
        <v/>
      </c>
      <c r="L333" s="2">
        <f>F333+I333+K333</f>
        <v/>
      </c>
    </row>
    <row r="334">
      <c r="F334" s="2">
        <f>IFERROR(D334*E334,0)</f>
        <v/>
      </c>
      <c r="H334" t="inlineStr"/>
      <c r="I334">
        <f>0</f>
        <v/>
      </c>
      <c r="K334">
        <f>0</f>
        <v/>
      </c>
      <c r="L334" s="2">
        <f>F334+I334+K334</f>
        <v/>
      </c>
    </row>
    <row r="335">
      <c r="F335" s="2">
        <f>IFERROR(D335*E335,0)</f>
        <v/>
      </c>
      <c r="H335" t="inlineStr"/>
      <c r="I335">
        <f>0</f>
        <v/>
      </c>
      <c r="K335">
        <f>0</f>
        <v/>
      </c>
      <c r="L335" s="2">
        <f>F335+I335+K335</f>
        <v/>
      </c>
    </row>
    <row r="336">
      <c r="F336" s="2">
        <f>IFERROR(D336*E336,0)</f>
        <v/>
      </c>
      <c r="H336" t="inlineStr"/>
      <c r="I336">
        <f>0</f>
        <v/>
      </c>
      <c r="K336">
        <f>0</f>
        <v/>
      </c>
      <c r="L336" s="2">
        <f>F336+I336+K336</f>
        <v/>
      </c>
    </row>
    <row r="337">
      <c r="F337" s="2">
        <f>IFERROR(D337*E337,0)</f>
        <v/>
      </c>
      <c r="H337" t="inlineStr"/>
      <c r="I337">
        <f>0</f>
        <v/>
      </c>
      <c r="K337">
        <f>0</f>
        <v/>
      </c>
      <c r="L337" s="2">
        <f>F337+I337+K337</f>
        <v/>
      </c>
    </row>
    <row r="338">
      <c r="F338" s="2">
        <f>IFERROR(D338*E338,0)</f>
        <v/>
      </c>
      <c r="H338" t="inlineStr"/>
      <c r="I338">
        <f>0</f>
        <v/>
      </c>
      <c r="K338">
        <f>0</f>
        <v/>
      </c>
      <c r="L338" s="2">
        <f>F338+I338+K338</f>
        <v/>
      </c>
    </row>
    <row r="339">
      <c r="F339" s="2">
        <f>IFERROR(D339*E339,0)</f>
        <v/>
      </c>
      <c r="H339" t="inlineStr"/>
      <c r="I339">
        <f>0</f>
        <v/>
      </c>
      <c r="K339">
        <f>0</f>
        <v/>
      </c>
      <c r="L339" s="2">
        <f>F339+I339+K339</f>
        <v/>
      </c>
    </row>
    <row r="340">
      <c r="F340" s="2">
        <f>IFERROR(D340*E340,0)</f>
        <v/>
      </c>
      <c r="H340" t="inlineStr"/>
      <c r="I340">
        <f>0</f>
        <v/>
      </c>
      <c r="K340">
        <f>0</f>
        <v/>
      </c>
      <c r="L340" s="2">
        <f>F340+I340+K340</f>
        <v/>
      </c>
    </row>
    <row r="341">
      <c r="F341" s="2">
        <f>IFERROR(D341*E341,0)</f>
        <v/>
      </c>
      <c r="H341" t="inlineStr"/>
      <c r="I341">
        <f>0</f>
        <v/>
      </c>
      <c r="K341">
        <f>0</f>
        <v/>
      </c>
      <c r="L341" s="2">
        <f>F341+I341+K341</f>
        <v/>
      </c>
    </row>
    <row r="342">
      <c r="F342" s="2">
        <f>IFERROR(D342*E342,0)</f>
        <v/>
      </c>
      <c r="H342" t="inlineStr"/>
      <c r="I342">
        <f>0</f>
        <v/>
      </c>
      <c r="K342">
        <f>0</f>
        <v/>
      </c>
      <c r="L342" s="2">
        <f>F342+I342+K342</f>
        <v/>
      </c>
    </row>
    <row r="343">
      <c r="F343" s="2">
        <f>IFERROR(D343*E343,0)</f>
        <v/>
      </c>
      <c r="H343" t="inlineStr"/>
      <c r="I343">
        <f>0</f>
        <v/>
      </c>
      <c r="K343">
        <f>0</f>
        <v/>
      </c>
      <c r="L343" s="2">
        <f>F343+I343+K343</f>
        <v/>
      </c>
    </row>
    <row r="344">
      <c r="F344" s="2">
        <f>IFERROR(D344*E344,0)</f>
        <v/>
      </c>
      <c r="H344" t="inlineStr"/>
      <c r="I344">
        <f>0</f>
        <v/>
      </c>
      <c r="K344">
        <f>0</f>
        <v/>
      </c>
      <c r="L344" s="2">
        <f>F344+I344+K344</f>
        <v/>
      </c>
    </row>
    <row r="345">
      <c r="F345" s="2">
        <f>IFERROR(D345*E345,0)</f>
        <v/>
      </c>
      <c r="H345" t="inlineStr"/>
      <c r="I345">
        <f>0</f>
        <v/>
      </c>
      <c r="K345">
        <f>0</f>
        <v/>
      </c>
      <c r="L345" s="2">
        <f>F345+I345+K345</f>
        <v/>
      </c>
    </row>
    <row r="346">
      <c r="F346" s="2">
        <f>IFERROR(D346*E346,0)</f>
        <v/>
      </c>
      <c r="H346" t="inlineStr"/>
      <c r="I346">
        <f>0</f>
        <v/>
      </c>
      <c r="K346">
        <f>0</f>
        <v/>
      </c>
      <c r="L346" s="2">
        <f>F346+I346+K346</f>
        <v/>
      </c>
    </row>
    <row r="347">
      <c r="F347" s="2">
        <f>IFERROR(D347*E347,0)</f>
        <v/>
      </c>
      <c r="H347" t="inlineStr"/>
      <c r="I347">
        <f>0</f>
        <v/>
      </c>
      <c r="K347">
        <f>0</f>
        <v/>
      </c>
      <c r="L347" s="2">
        <f>F347+I347+K347</f>
        <v/>
      </c>
    </row>
    <row r="348">
      <c r="F348" s="2">
        <f>IFERROR(D348*E348,0)</f>
        <v/>
      </c>
      <c r="H348" t="inlineStr"/>
      <c r="I348">
        <f>0</f>
        <v/>
      </c>
      <c r="K348">
        <f>0</f>
        <v/>
      </c>
      <c r="L348" s="2">
        <f>F348+I348+K348</f>
        <v/>
      </c>
    </row>
    <row r="349">
      <c r="F349" s="2">
        <f>IFERROR(D349*E349,0)</f>
        <v/>
      </c>
      <c r="H349" t="inlineStr"/>
      <c r="I349">
        <f>0</f>
        <v/>
      </c>
      <c r="K349">
        <f>0</f>
        <v/>
      </c>
      <c r="L349" s="2">
        <f>F349+I349+K349</f>
        <v/>
      </c>
    </row>
    <row r="350">
      <c r="F350" s="2">
        <f>IFERROR(D350*E350,0)</f>
        <v/>
      </c>
      <c r="H350" t="inlineStr"/>
      <c r="I350">
        <f>0</f>
        <v/>
      </c>
      <c r="K350">
        <f>0</f>
        <v/>
      </c>
      <c r="L350" s="2">
        <f>F350+I350+K350</f>
        <v/>
      </c>
    </row>
    <row r="351">
      <c r="F351" s="2">
        <f>IFERROR(D351*E351,0)</f>
        <v/>
      </c>
      <c r="H351" t="inlineStr"/>
      <c r="I351">
        <f>0</f>
        <v/>
      </c>
      <c r="K351">
        <f>0</f>
        <v/>
      </c>
      <c r="L351" s="2">
        <f>F351+I351+K351</f>
        <v/>
      </c>
    </row>
    <row r="352">
      <c r="F352" s="2">
        <f>IFERROR(D352*E352,0)</f>
        <v/>
      </c>
      <c r="H352" t="inlineStr"/>
      <c r="I352">
        <f>0</f>
        <v/>
      </c>
      <c r="K352">
        <f>0</f>
        <v/>
      </c>
      <c r="L352" s="2">
        <f>F352+I352+K352</f>
        <v/>
      </c>
    </row>
    <row r="353">
      <c r="F353" s="2">
        <f>IFERROR(D353*E353,0)</f>
        <v/>
      </c>
      <c r="H353" t="inlineStr"/>
      <c r="I353">
        <f>0</f>
        <v/>
      </c>
      <c r="K353">
        <f>0</f>
        <v/>
      </c>
      <c r="L353" s="2">
        <f>F353+I353+K353</f>
        <v/>
      </c>
    </row>
    <row r="354">
      <c r="F354" s="2">
        <f>IFERROR(D354*E354,0)</f>
        <v/>
      </c>
      <c r="H354" t="inlineStr"/>
      <c r="I354">
        <f>0</f>
        <v/>
      </c>
      <c r="K354">
        <f>0</f>
        <v/>
      </c>
      <c r="L354" s="2">
        <f>F354+I354+K354</f>
        <v/>
      </c>
    </row>
    <row r="355">
      <c r="F355" s="2">
        <f>IFERROR(D355*E355,0)</f>
        <v/>
      </c>
      <c r="H355" t="inlineStr"/>
      <c r="I355">
        <f>0</f>
        <v/>
      </c>
      <c r="K355">
        <f>0</f>
        <v/>
      </c>
      <c r="L355" s="2">
        <f>F355+I355+K355</f>
        <v/>
      </c>
    </row>
    <row r="356">
      <c r="F356" s="2">
        <f>IFERROR(D356*E356,0)</f>
        <v/>
      </c>
      <c r="H356" t="inlineStr"/>
      <c r="I356">
        <f>0</f>
        <v/>
      </c>
      <c r="K356">
        <f>0</f>
        <v/>
      </c>
      <c r="L356" s="2">
        <f>F356+I356+K356</f>
        <v/>
      </c>
    </row>
    <row r="357">
      <c r="F357" s="2">
        <f>IFERROR(D357*E357,0)</f>
        <v/>
      </c>
      <c r="H357" t="inlineStr"/>
      <c r="I357">
        <f>0</f>
        <v/>
      </c>
      <c r="K357">
        <f>0</f>
        <v/>
      </c>
      <c r="L357" s="2">
        <f>F357+I357+K357</f>
        <v/>
      </c>
    </row>
    <row r="358">
      <c r="F358" s="2">
        <f>IFERROR(D358*E358,0)</f>
        <v/>
      </c>
      <c r="H358" t="inlineStr"/>
      <c r="I358">
        <f>0</f>
        <v/>
      </c>
      <c r="K358">
        <f>0</f>
        <v/>
      </c>
      <c r="L358" s="2">
        <f>F358+I358+K358</f>
        <v/>
      </c>
    </row>
    <row r="359">
      <c r="F359" s="2">
        <f>IFERROR(D359*E359,0)</f>
        <v/>
      </c>
      <c r="H359" t="inlineStr"/>
      <c r="I359">
        <f>0</f>
        <v/>
      </c>
      <c r="K359">
        <f>0</f>
        <v/>
      </c>
      <c r="L359" s="2">
        <f>F359+I359+K359</f>
        <v/>
      </c>
    </row>
    <row r="360">
      <c r="F360" s="2">
        <f>IFERROR(D360*E360,0)</f>
        <v/>
      </c>
      <c r="H360" t="inlineStr"/>
      <c r="I360">
        <f>0</f>
        <v/>
      </c>
      <c r="K360">
        <f>0</f>
        <v/>
      </c>
      <c r="L360" s="2">
        <f>F360+I360+K360</f>
        <v/>
      </c>
    </row>
    <row r="361">
      <c r="F361" s="2">
        <f>IFERROR(D361*E361,0)</f>
        <v/>
      </c>
      <c r="H361" t="inlineStr"/>
      <c r="I361">
        <f>0</f>
        <v/>
      </c>
      <c r="K361">
        <f>0</f>
        <v/>
      </c>
      <c r="L361" s="2">
        <f>F361+I361+K361</f>
        <v/>
      </c>
    </row>
    <row r="362">
      <c r="F362" s="2">
        <f>IFERROR(D362*E362,0)</f>
        <v/>
      </c>
      <c r="H362" t="inlineStr"/>
      <c r="I362">
        <f>0</f>
        <v/>
      </c>
      <c r="K362">
        <f>0</f>
        <v/>
      </c>
      <c r="L362" s="2">
        <f>F362+I362+K362</f>
        <v/>
      </c>
    </row>
    <row r="363">
      <c r="F363" s="2">
        <f>IFERROR(D363*E363,0)</f>
        <v/>
      </c>
      <c r="H363" t="inlineStr"/>
      <c r="I363">
        <f>0</f>
        <v/>
      </c>
      <c r="K363">
        <f>0</f>
        <v/>
      </c>
      <c r="L363" s="2">
        <f>F363+I363+K363</f>
        <v/>
      </c>
    </row>
    <row r="364">
      <c r="F364" s="2">
        <f>IFERROR(D364*E364,0)</f>
        <v/>
      </c>
      <c r="H364" t="inlineStr"/>
      <c r="I364">
        <f>0</f>
        <v/>
      </c>
      <c r="K364">
        <f>0</f>
        <v/>
      </c>
      <c r="L364" s="2">
        <f>F364+I364+K364</f>
        <v/>
      </c>
    </row>
    <row r="365">
      <c r="F365" s="2">
        <f>IFERROR(D365*E365,0)</f>
        <v/>
      </c>
      <c r="H365" t="inlineStr"/>
      <c r="I365">
        <f>0</f>
        <v/>
      </c>
      <c r="K365">
        <f>0</f>
        <v/>
      </c>
      <c r="L365" s="2">
        <f>F365+I365+K365</f>
        <v/>
      </c>
    </row>
    <row r="366">
      <c r="F366" s="2">
        <f>IFERROR(D366*E366,0)</f>
        <v/>
      </c>
      <c r="H366" t="inlineStr"/>
      <c r="I366">
        <f>0</f>
        <v/>
      </c>
      <c r="K366">
        <f>0</f>
        <v/>
      </c>
      <c r="L366" s="2">
        <f>F366+I366+K366</f>
        <v/>
      </c>
    </row>
    <row r="367">
      <c r="F367" s="2">
        <f>IFERROR(D367*E367,0)</f>
        <v/>
      </c>
      <c r="H367" t="inlineStr"/>
      <c r="I367">
        <f>0</f>
        <v/>
      </c>
      <c r="K367">
        <f>0</f>
        <v/>
      </c>
      <c r="L367" s="2">
        <f>F367+I367+K367</f>
        <v/>
      </c>
    </row>
    <row r="368">
      <c r="F368" s="2">
        <f>IFERROR(D368*E368,0)</f>
        <v/>
      </c>
      <c r="H368" t="inlineStr"/>
      <c r="I368">
        <f>0</f>
        <v/>
      </c>
      <c r="K368">
        <f>0</f>
        <v/>
      </c>
      <c r="L368" s="2">
        <f>F368+I368+K368</f>
        <v/>
      </c>
    </row>
    <row r="369">
      <c r="F369" s="2">
        <f>IFERROR(D369*E369,0)</f>
        <v/>
      </c>
      <c r="H369" t="inlineStr"/>
      <c r="I369">
        <f>0</f>
        <v/>
      </c>
      <c r="K369">
        <f>0</f>
        <v/>
      </c>
      <c r="L369" s="2">
        <f>F369+I369+K369</f>
        <v/>
      </c>
    </row>
    <row r="370">
      <c r="F370" s="2">
        <f>IFERROR(D370*E370,0)</f>
        <v/>
      </c>
      <c r="H370" t="inlineStr"/>
      <c r="I370">
        <f>0</f>
        <v/>
      </c>
      <c r="K370">
        <f>0</f>
        <v/>
      </c>
      <c r="L370" s="2">
        <f>F370+I370+K370</f>
        <v/>
      </c>
    </row>
    <row r="371">
      <c r="F371" s="2">
        <f>IFERROR(D371*E371,0)</f>
        <v/>
      </c>
      <c r="H371" t="inlineStr"/>
      <c r="I371">
        <f>0</f>
        <v/>
      </c>
      <c r="K371">
        <f>0</f>
        <v/>
      </c>
      <c r="L371" s="2">
        <f>F371+I371+K371</f>
        <v/>
      </c>
    </row>
    <row r="372">
      <c r="F372" s="2">
        <f>IFERROR(D372*E372,0)</f>
        <v/>
      </c>
      <c r="H372" t="inlineStr"/>
      <c r="I372">
        <f>0</f>
        <v/>
      </c>
      <c r="K372">
        <f>0</f>
        <v/>
      </c>
      <c r="L372" s="2">
        <f>F372+I372+K372</f>
        <v/>
      </c>
    </row>
    <row r="373">
      <c r="F373" s="2">
        <f>IFERROR(D373*E373,0)</f>
        <v/>
      </c>
      <c r="H373" t="inlineStr"/>
      <c r="I373">
        <f>0</f>
        <v/>
      </c>
      <c r="K373">
        <f>0</f>
        <v/>
      </c>
      <c r="L373" s="2">
        <f>F373+I373+K373</f>
        <v/>
      </c>
    </row>
    <row r="374">
      <c r="F374" s="2">
        <f>IFERROR(D374*E374,0)</f>
        <v/>
      </c>
      <c r="H374" t="inlineStr"/>
      <c r="I374">
        <f>0</f>
        <v/>
      </c>
      <c r="K374">
        <f>0</f>
        <v/>
      </c>
      <c r="L374" s="2">
        <f>F374+I374+K374</f>
        <v/>
      </c>
    </row>
    <row r="375">
      <c r="F375" s="2">
        <f>IFERROR(D375*E375,0)</f>
        <v/>
      </c>
      <c r="H375" t="inlineStr"/>
      <c r="I375">
        <f>0</f>
        <v/>
      </c>
      <c r="K375">
        <f>0</f>
        <v/>
      </c>
      <c r="L375" s="2">
        <f>F375+I375+K375</f>
        <v/>
      </c>
    </row>
    <row r="376">
      <c r="F376" s="2">
        <f>IFERROR(D376*E376,0)</f>
        <v/>
      </c>
      <c r="H376" t="inlineStr"/>
      <c r="I376">
        <f>0</f>
        <v/>
      </c>
      <c r="K376">
        <f>0</f>
        <v/>
      </c>
      <c r="L376" s="2">
        <f>F376+I376+K376</f>
        <v/>
      </c>
    </row>
    <row r="377">
      <c r="F377" s="2">
        <f>IFERROR(D377*E377,0)</f>
        <v/>
      </c>
      <c r="H377" t="inlineStr"/>
      <c r="I377">
        <f>0</f>
        <v/>
      </c>
      <c r="K377">
        <f>0</f>
        <v/>
      </c>
      <c r="L377" s="2">
        <f>F377+I377+K377</f>
        <v/>
      </c>
    </row>
    <row r="378">
      <c r="F378" s="2">
        <f>IFERROR(D378*E378,0)</f>
        <v/>
      </c>
      <c r="H378" t="inlineStr"/>
      <c r="I378">
        <f>0</f>
        <v/>
      </c>
      <c r="K378">
        <f>0</f>
        <v/>
      </c>
      <c r="L378" s="2">
        <f>F378+I378+K378</f>
        <v/>
      </c>
    </row>
    <row r="379">
      <c r="F379" s="2">
        <f>IFERROR(D379*E379,0)</f>
        <v/>
      </c>
      <c r="H379" t="inlineStr"/>
      <c r="I379">
        <f>0</f>
        <v/>
      </c>
      <c r="K379">
        <f>0</f>
        <v/>
      </c>
      <c r="L379" s="2">
        <f>F379+I379+K379</f>
        <v/>
      </c>
    </row>
    <row r="380">
      <c r="F380" s="2">
        <f>IFERROR(D380*E380,0)</f>
        <v/>
      </c>
      <c r="H380" t="inlineStr"/>
      <c r="I380">
        <f>0</f>
        <v/>
      </c>
      <c r="K380">
        <f>0</f>
        <v/>
      </c>
      <c r="L380" s="2">
        <f>F380+I380+K380</f>
        <v/>
      </c>
    </row>
    <row r="381">
      <c r="F381" s="2">
        <f>IFERROR(D381*E381,0)</f>
        <v/>
      </c>
      <c r="H381" t="inlineStr"/>
      <c r="I381">
        <f>0</f>
        <v/>
      </c>
      <c r="K381">
        <f>0</f>
        <v/>
      </c>
      <c r="L381" s="2">
        <f>F381+I381+K381</f>
        <v/>
      </c>
    </row>
    <row r="382">
      <c r="F382" s="2">
        <f>IFERROR(D382*E382,0)</f>
        <v/>
      </c>
      <c r="H382" t="inlineStr"/>
      <c r="I382">
        <f>0</f>
        <v/>
      </c>
      <c r="K382">
        <f>0</f>
        <v/>
      </c>
      <c r="L382" s="2">
        <f>F382+I382+K382</f>
        <v/>
      </c>
    </row>
    <row r="383">
      <c r="F383" s="2">
        <f>IFERROR(D383*E383,0)</f>
        <v/>
      </c>
      <c r="H383" t="inlineStr"/>
      <c r="I383">
        <f>0</f>
        <v/>
      </c>
      <c r="K383">
        <f>0</f>
        <v/>
      </c>
      <c r="L383" s="2">
        <f>F383+I383+K383</f>
        <v/>
      </c>
    </row>
    <row r="384">
      <c r="F384" s="2">
        <f>IFERROR(D384*E384,0)</f>
        <v/>
      </c>
      <c r="H384" t="inlineStr"/>
      <c r="I384">
        <f>0</f>
        <v/>
      </c>
      <c r="K384">
        <f>0</f>
        <v/>
      </c>
      <c r="L384" s="2">
        <f>F384+I384+K384</f>
        <v/>
      </c>
    </row>
    <row r="385">
      <c r="F385" s="2">
        <f>IFERROR(D385*E385,0)</f>
        <v/>
      </c>
      <c r="H385" t="inlineStr"/>
      <c r="I385">
        <f>0</f>
        <v/>
      </c>
      <c r="K385">
        <f>0</f>
        <v/>
      </c>
      <c r="L385" s="2">
        <f>F385+I385+K385</f>
        <v/>
      </c>
    </row>
    <row r="386">
      <c r="F386" s="2">
        <f>IFERROR(D386*E386,0)</f>
        <v/>
      </c>
      <c r="H386" t="inlineStr"/>
      <c r="I386">
        <f>0</f>
        <v/>
      </c>
      <c r="K386">
        <f>0</f>
        <v/>
      </c>
      <c r="L386" s="2">
        <f>F386+I386+K386</f>
        <v/>
      </c>
    </row>
    <row r="387">
      <c r="F387" s="2">
        <f>IFERROR(D387*E387,0)</f>
        <v/>
      </c>
      <c r="H387" t="inlineStr"/>
      <c r="I387">
        <f>0</f>
        <v/>
      </c>
      <c r="K387">
        <f>0</f>
        <v/>
      </c>
      <c r="L387" s="2">
        <f>F387+I387+K387</f>
        <v/>
      </c>
    </row>
    <row r="388">
      <c r="F388" s="2">
        <f>IFERROR(D388*E388,0)</f>
        <v/>
      </c>
      <c r="H388" t="inlineStr"/>
      <c r="I388">
        <f>0</f>
        <v/>
      </c>
      <c r="K388">
        <f>0</f>
        <v/>
      </c>
      <c r="L388" s="2">
        <f>F388+I388+K388</f>
        <v/>
      </c>
    </row>
    <row r="389">
      <c r="F389" s="2">
        <f>IFERROR(D389*E389,0)</f>
        <v/>
      </c>
      <c r="H389" t="inlineStr"/>
      <c r="I389">
        <f>0</f>
        <v/>
      </c>
      <c r="K389">
        <f>0</f>
        <v/>
      </c>
      <c r="L389" s="2">
        <f>F389+I389+K389</f>
        <v/>
      </c>
    </row>
    <row r="390">
      <c r="F390" s="2">
        <f>IFERROR(D390*E390,0)</f>
        <v/>
      </c>
      <c r="H390" t="inlineStr"/>
      <c r="I390">
        <f>0</f>
        <v/>
      </c>
      <c r="K390">
        <f>0</f>
        <v/>
      </c>
      <c r="L390" s="2">
        <f>F390+I390+K390</f>
        <v/>
      </c>
    </row>
    <row r="391">
      <c r="F391" s="2">
        <f>IFERROR(D391*E391,0)</f>
        <v/>
      </c>
      <c r="H391" t="inlineStr"/>
      <c r="I391">
        <f>0</f>
        <v/>
      </c>
      <c r="K391">
        <f>0</f>
        <v/>
      </c>
      <c r="L391" s="2">
        <f>F391+I391+K391</f>
        <v/>
      </c>
    </row>
    <row r="392">
      <c r="F392" s="2">
        <f>IFERROR(D392*E392,0)</f>
        <v/>
      </c>
      <c r="H392" t="inlineStr"/>
      <c r="I392">
        <f>0</f>
        <v/>
      </c>
      <c r="K392">
        <f>0</f>
        <v/>
      </c>
      <c r="L392" s="2">
        <f>F392+I392+K392</f>
        <v/>
      </c>
    </row>
    <row r="393">
      <c r="F393" s="2">
        <f>IFERROR(D393*E393,0)</f>
        <v/>
      </c>
      <c r="H393" t="inlineStr"/>
      <c r="I393">
        <f>0</f>
        <v/>
      </c>
      <c r="K393">
        <f>0</f>
        <v/>
      </c>
      <c r="L393" s="2">
        <f>F393+I393+K393</f>
        <v/>
      </c>
    </row>
    <row r="394">
      <c r="F394" s="2">
        <f>IFERROR(D394*E394,0)</f>
        <v/>
      </c>
      <c r="H394" t="inlineStr"/>
      <c r="I394">
        <f>0</f>
        <v/>
      </c>
      <c r="K394">
        <f>0</f>
        <v/>
      </c>
      <c r="L394" s="2">
        <f>F394+I394+K394</f>
        <v/>
      </c>
    </row>
    <row r="395">
      <c r="F395" s="2">
        <f>IFERROR(D395*E395,0)</f>
        <v/>
      </c>
      <c r="H395" t="inlineStr"/>
      <c r="I395">
        <f>0</f>
        <v/>
      </c>
      <c r="K395">
        <f>0</f>
        <v/>
      </c>
      <c r="L395" s="2">
        <f>F395+I395+K395</f>
        <v/>
      </c>
    </row>
    <row r="396">
      <c r="F396" s="2">
        <f>IFERROR(D396*E396,0)</f>
        <v/>
      </c>
      <c r="H396" t="inlineStr"/>
      <c r="I396">
        <f>0</f>
        <v/>
      </c>
      <c r="K396">
        <f>0</f>
        <v/>
      </c>
      <c r="L396" s="2">
        <f>F396+I396+K396</f>
        <v/>
      </c>
    </row>
    <row r="397">
      <c r="F397" s="2">
        <f>IFERROR(D397*E397,0)</f>
        <v/>
      </c>
      <c r="H397" t="inlineStr"/>
      <c r="I397">
        <f>0</f>
        <v/>
      </c>
      <c r="K397">
        <f>0</f>
        <v/>
      </c>
      <c r="L397" s="2">
        <f>F397+I397+K397</f>
        <v/>
      </c>
    </row>
    <row r="398">
      <c r="F398" s="2">
        <f>IFERROR(D398*E398,0)</f>
        <v/>
      </c>
      <c r="H398" t="inlineStr"/>
      <c r="I398">
        <f>0</f>
        <v/>
      </c>
      <c r="K398">
        <f>0</f>
        <v/>
      </c>
      <c r="L398" s="2">
        <f>F398+I398+K398</f>
        <v/>
      </c>
    </row>
    <row r="399">
      <c r="F399" s="2">
        <f>IFERROR(D399*E399,0)</f>
        <v/>
      </c>
      <c r="H399" t="inlineStr"/>
      <c r="I399">
        <f>0</f>
        <v/>
      </c>
      <c r="K399">
        <f>0</f>
        <v/>
      </c>
      <c r="L399" s="2">
        <f>F399+I399+K399</f>
        <v/>
      </c>
    </row>
    <row r="400">
      <c r="F400" s="2">
        <f>IFERROR(D400*E400,0)</f>
        <v/>
      </c>
      <c r="H400" t="inlineStr"/>
      <c r="I400">
        <f>0</f>
        <v/>
      </c>
      <c r="K400">
        <f>0</f>
        <v/>
      </c>
      <c r="L400" s="2">
        <f>F400+I400+K400</f>
        <v/>
      </c>
    </row>
    <row r="401">
      <c r="F401" s="2">
        <f>IFERROR(D401*E401,0)</f>
        <v/>
      </c>
      <c r="H401" t="inlineStr"/>
      <c r="I401">
        <f>0</f>
        <v/>
      </c>
      <c r="K401">
        <f>0</f>
        <v/>
      </c>
      <c r="L401" s="2">
        <f>F401+I401+K401</f>
        <v/>
      </c>
    </row>
    <row r="402">
      <c r="F402" s="2">
        <f>IFERROR(D402*E402,0)</f>
        <v/>
      </c>
      <c r="H402" t="inlineStr"/>
      <c r="I402">
        <f>0</f>
        <v/>
      </c>
      <c r="K402">
        <f>0</f>
        <v/>
      </c>
      <c r="L402" s="2">
        <f>F402+I402+K402</f>
        <v/>
      </c>
    </row>
    <row r="403">
      <c r="F403" s="2">
        <f>IFERROR(D403*E403,0)</f>
        <v/>
      </c>
      <c r="H403" t="inlineStr"/>
      <c r="I403">
        <f>0</f>
        <v/>
      </c>
      <c r="K403">
        <f>0</f>
        <v/>
      </c>
      <c r="L403" s="2">
        <f>F403+I403+K403</f>
        <v/>
      </c>
    </row>
    <row r="404">
      <c r="F404" s="2">
        <f>IFERROR(D404*E404,0)</f>
        <v/>
      </c>
      <c r="H404" t="inlineStr"/>
      <c r="I404">
        <f>0</f>
        <v/>
      </c>
      <c r="K404">
        <f>0</f>
        <v/>
      </c>
      <c r="L404" s="2">
        <f>F404+I404+K404</f>
        <v/>
      </c>
    </row>
    <row r="405">
      <c r="F405" s="2">
        <f>IFERROR(D405*E405,0)</f>
        <v/>
      </c>
      <c r="H405" t="inlineStr"/>
      <c r="I405">
        <f>0</f>
        <v/>
      </c>
      <c r="K405">
        <f>0</f>
        <v/>
      </c>
      <c r="L405" s="2">
        <f>F405+I405+K405</f>
        <v/>
      </c>
    </row>
    <row r="406">
      <c r="F406" s="2">
        <f>IFERROR(D406*E406,0)</f>
        <v/>
      </c>
      <c r="H406" t="inlineStr"/>
      <c r="I406">
        <f>0</f>
        <v/>
      </c>
      <c r="K406">
        <f>0</f>
        <v/>
      </c>
      <c r="L406" s="2">
        <f>F406+I406+K406</f>
        <v/>
      </c>
    </row>
    <row r="407">
      <c r="F407" s="2">
        <f>IFERROR(D407*E407,0)</f>
        <v/>
      </c>
      <c r="H407" t="inlineStr"/>
      <c r="I407">
        <f>0</f>
        <v/>
      </c>
      <c r="K407">
        <f>0</f>
        <v/>
      </c>
      <c r="L407" s="2">
        <f>F407+I407+K407</f>
        <v/>
      </c>
    </row>
    <row r="408">
      <c r="F408" s="2">
        <f>IFERROR(D408*E408,0)</f>
        <v/>
      </c>
      <c r="H408" t="inlineStr"/>
      <c r="I408">
        <f>0</f>
        <v/>
      </c>
      <c r="K408">
        <f>0</f>
        <v/>
      </c>
      <c r="L408" s="2">
        <f>F408+I408+K408</f>
        <v/>
      </c>
    </row>
    <row r="409">
      <c r="F409" s="2">
        <f>IFERROR(D409*E409,0)</f>
        <v/>
      </c>
      <c r="H409" t="inlineStr"/>
      <c r="I409">
        <f>0</f>
        <v/>
      </c>
      <c r="K409">
        <f>0</f>
        <v/>
      </c>
      <c r="L409" s="2">
        <f>F409+I409+K409</f>
        <v/>
      </c>
    </row>
    <row r="410">
      <c r="F410" s="2">
        <f>IFERROR(D410*E410,0)</f>
        <v/>
      </c>
      <c r="H410" t="inlineStr"/>
      <c r="I410">
        <f>0</f>
        <v/>
      </c>
      <c r="K410">
        <f>0</f>
        <v/>
      </c>
      <c r="L410" s="2">
        <f>F410+I410+K410</f>
        <v/>
      </c>
    </row>
    <row r="411">
      <c r="F411" s="2">
        <f>IFERROR(D411*E411,0)</f>
        <v/>
      </c>
      <c r="H411" t="inlineStr"/>
      <c r="I411">
        <f>0</f>
        <v/>
      </c>
      <c r="K411">
        <f>0</f>
        <v/>
      </c>
      <c r="L411" s="2">
        <f>F411+I411+K411</f>
        <v/>
      </c>
    </row>
    <row r="412">
      <c r="F412" s="2">
        <f>IFERROR(D412*E412,0)</f>
        <v/>
      </c>
      <c r="H412" t="inlineStr"/>
      <c r="I412">
        <f>0</f>
        <v/>
      </c>
      <c r="K412">
        <f>0</f>
        <v/>
      </c>
      <c r="L412" s="2">
        <f>F412+I412+K412</f>
        <v/>
      </c>
    </row>
    <row r="413">
      <c r="F413" s="2">
        <f>IFERROR(D413*E413,0)</f>
        <v/>
      </c>
      <c r="H413" t="inlineStr"/>
      <c r="I413">
        <f>0</f>
        <v/>
      </c>
      <c r="K413">
        <f>0</f>
        <v/>
      </c>
      <c r="L413" s="2">
        <f>F413+I413+K413</f>
        <v/>
      </c>
    </row>
    <row r="414">
      <c r="F414" s="2">
        <f>IFERROR(D414*E414,0)</f>
        <v/>
      </c>
      <c r="H414" t="inlineStr"/>
      <c r="I414">
        <f>0</f>
        <v/>
      </c>
      <c r="K414">
        <f>0</f>
        <v/>
      </c>
      <c r="L414" s="2">
        <f>F414+I414+K414</f>
        <v/>
      </c>
    </row>
    <row r="415">
      <c r="F415" s="2">
        <f>IFERROR(D415*E415,0)</f>
        <v/>
      </c>
      <c r="H415" t="inlineStr"/>
      <c r="I415">
        <f>0</f>
        <v/>
      </c>
      <c r="K415">
        <f>0</f>
        <v/>
      </c>
      <c r="L415" s="2">
        <f>F415+I415+K415</f>
        <v/>
      </c>
    </row>
    <row r="416">
      <c r="F416" s="2">
        <f>IFERROR(D416*E416,0)</f>
        <v/>
      </c>
      <c r="H416" t="inlineStr"/>
      <c r="I416">
        <f>0</f>
        <v/>
      </c>
      <c r="K416">
        <f>0</f>
        <v/>
      </c>
      <c r="L416" s="2">
        <f>F416+I416+K416</f>
        <v/>
      </c>
    </row>
    <row r="417">
      <c r="F417" s="2">
        <f>IFERROR(D417*E417,0)</f>
        <v/>
      </c>
      <c r="H417" t="inlineStr"/>
      <c r="I417">
        <f>0</f>
        <v/>
      </c>
      <c r="K417">
        <f>0</f>
        <v/>
      </c>
      <c r="L417" s="2">
        <f>F417+I417+K417</f>
        <v/>
      </c>
    </row>
    <row r="418">
      <c r="F418" s="2">
        <f>IFERROR(D418*E418,0)</f>
        <v/>
      </c>
      <c r="H418" t="inlineStr"/>
      <c r="I418">
        <f>0</f>
        <v/>
      </c>
      <c r="K418">
        <f>0</f>
        <v/>
      </c>
      <c r="L418" s="2">
        <f>F418+I418+K418</f>
        <v/>
      </c>
    </row>
    <row r="419">
      <c r="F419" s="2">
        <f>IFERROR(D419*E419,0)</f>
        <v/>
      </c>
      <c r="H419" t="inlineStr"/>
      <c r="I419">
        <f>0</f>
        <v/>
      </c>
      <c r="K419">
        <f>0</f>
        <v/>
      </c>
      <c r="L419" s="2">
        <f>F419+I419+K419</f>
        <v/>
      </c>
    </row>
    <row r="420">
      <c r="F420" s="2">
        <f>IFERROR(D420*E420,0)</f>
        <v/>
      </c>
      <c r="H420" t="inlineStr"/>
      <c r="I420">
        <f>0</f>
        <v/>
      </c>
      <c r="K420">
        <f>0</f>
        <v/>
      </c>
      <c r="L420" s="2">
        <f>F420+I420+K420</f>
        <v/>
      </c>
    </row>
    <row r="421">
      <c r="F421" s="2">
        <f>IFERROR(D421*E421,0)</f>
        <v/>
      </c>
      <c r="H421" t="inlineStr"/>
      <c r="I421">
        <f>0</f>
        <v/>
      </c>
      <c r="K421">
        <f>0</f>
        <v/>
      </c>
      <c r="L421" s="2">
        <f>F421+I421+K421</f>
        <v/>
      </c>
    </row>
    <row r="422">
      <c r="F422" s="2">
        <f>IFERROR(D422*E422,0)</f>
        <v/>
      </c>
      <c r="H422" t="inlineStr"/>
      <c r="I422">
        <f>0</f>
        <v/>
      </c>
      <c r="K422">
        <f>0</f>
        <v/>
      </c>
      <c r="L422" s="2">
        <f>F422+I422+K422</f>
        <v/>
      </c>
    </row>
    <row r="423">
      <c r="F423" s="2">
        <f>IFERROR(D423*E423,0)</f>
        <v/>
      </c>
      <c r="H423" t="inlineStr"/>
      <c r="I423">
        <f>0</f>
        <v/>
      </c>
      <c r="K423">
        <f>0</f>
        <v/>
      </c>
      <c r="L423" s="2">
        <f>F423+I423+K423</f>
        <v/>
      </c>
    </row>
    <row r="424">
      <c r="F424" s="2">
        <f>IFERROR(D424*E424,0)</f>
        <v/>
      </c>
      <c r="H424" t="inlineStr"/>
      <c r="I424">
        <f>0</f>
        <v/>
      </c>
      <c r="K424">
        <f>0</f>
        <v/>
      </c>
      <c r="L424" s="2">
        <f>F424+I424+K424</f>
        <v/>
      </c>
    </row>
    <row r="425">
      <c r="F425" s="2">
        <f>IFERROR(D425*E425,0)</f>
        <v/>
      </c>
      <c r="H425" t="inlineStr"/>
      <c r="I425">
        <f>0</f>
        <v/>
      </c>
      <c r="K425">
        <f>0</f>
        <v/>
      </c>
      <c r="L425" s="2">
        <f>F425+I425+K425</f>
        <v/>
      </c>
    </row>
    <row r="426">
      <c r="F426" s="2">
        <f>IFERROR(D426*E426,0)</f>
        <v/>
      </c>
      <c r="H426" t="inlineStr"/>
      <c r="I426">
        <f>0</f>
        <v/>
      </c>
      <c r="K426">
        <f>0</f>
        <v/>
      </c>
      <c r="L426" s="2">
        <f>F426+I426+K426</f>
        <v/>
      </c>
    </row>
    <row r="427">
      <c r="F427" s="2">
        <f>IFERROR(D427*E427,0)</f>
        <v/>
      </c>
      <c r="H427" t="inlineStr"/>
      <c r="I427">
        <f>0</f>
        <v/>
      </c>
      <c r="K427">
        <f>0</f>
        <v/>
      </c>
      <c r="L427" s="2">
        <f>F427+I427+K427</f>
        <v/>
      </c>
    </row>
    <row r="428">
      <c r="F428" s="2">
        <f>IFERROR(D428*E428,0)</f>
        <v/>
      </c>
      <c r="H428" t="inlineStr"/>
      <c r="I428">
        <f>0</f>
        <v/>
      </c>
      <c r="K428">
        <f>0</f>
        <v/>
      </c>
      <c r="L428" s="2">
        <f>F428+I428+K428</f>
        <v/>
      </c>
    </row>
    <row r="429">
      <c r="F429" s="2">
        <f>IFERROR(D429*E429,0)</f>
        <v/>
      </c>
      <c r="H429" t="inlineStr"/>
      <c r="I429">
        <f>0</f>
        <v/>
      </c>
      <c r="K429">
        <f>0</f>
        <v/>
      </c>
      <c r="L429" s="2">
        <f>F429+I429+K429</f>
        <v/>
      </c>
    </row>
    <row r="430">
      <c r="F430" s="2">
        <f>IFERROR(D430*E430,0)</f>
        <v/>
      </c>
      <c r="H430" t="inlineStr"/>
      <c r="I430">
        <f>0</f>
        <v/>
      </c>
      <c r="K430">
        <f>0</f>
        <v/>
      </c>
      <c r="L430" s="2">
        <f>F430+I430+K430</f>
        <v/>
      </c>
    </row>
    <row r="431">
      <c r="F431" s="2">
        <f>IFERROR(D431*E431,0)</f>
        <v/>
      </c>
      <c r="H431" t="inlineStr"/>
      <c r="I431">
        <f>0</f>
        <v/>
      </c>
      <c r="K431">
        <f>0</f>
        <v/>
      </c>
      <c r="L431" s="2">
        <f>F431+I431+K431</f>
        <v/>
      </c>
    </row>
    <row r="432">
      <c r="F432" s="2">
        <f>IFERROR(D432*E432,0)</f>
        <v/>
      </c>
      <c r="H432" t="inlineStr"/>
      <c r="I432">
        <f>0</f>
        <v/>
      </c>
      <c r="K432">
        <f>0</f>
        <v/>
      </c>
      <c r="L432" s="2">
        <f>F432+I432+K432</f>
        <v/>
      </c>
    </row>
    <row r="433">
      <c r="F433" s="2">
        <f>IFERROR(D433*E433,0)</f>
        <v/>
      </c>
      <c r="H433" t="inlineStr"/>
      <c r="I433">
        <f>0</f>
        <v/>
      </c>
      <c r="K433">
        <f>0</f>
        <v/>
      </c>
      <c r="L433" s="2">
        <f>F433+I433+K433</f>
        <v/>
      </c>
    </row>
    <row r="434">
      <c r="F434" s="2">
        <f>IFERROR(D434*E434,0)</f>
        <v/>
      </c>
      <c r="H434" t="inlineStr"/>
      <c r="I434">
        <f>0</f>
        <v/>
      </c>
      <c r="K434">
        <f>0</f>
        <v/>
      </c>
      <c r="L434" s="2">
        <f>F434+I434+K434</f>
        <v/>
      </c>
    </row>
    <row r="435">
      <c r="F435" s="2">
        <f>IFERROR(D435*E435,0)</f>
        <v/>
      </c>
      <c r="H435" t="inlineStr"/>
      <c r="I435">
        <f>0</f>
        <v/>
      </c>
      <c r="K435">
        <f>0</f>
        <v/>
      </c>
      <c r="L435" s="2">
        <f>F435+I435+K435</f>
        <v/>
      </c>
    </row>
    <row r="436">
      <c r="F436" s="2">
        <f>IFERROR(D436*E436,0)</f>
        <v/>
      </c>
      <c r="H436" t="inlineStr"/>
      <c r="I436">
        <f>0</f>
        <v/>
      </c>
      <c r="K436">
        <f>0</f>
        <v/>
      </c>
      <c r="L436" s="2">
        <f>F436+I436+K436</f>
        <v/>
      </c>
    </row>
    <row r="437">
      <c r="F437" s="2">
        <f>IFERROR(D437*E437,0)</f>
        <v/>
      </c>
      <c r="H437" t="inlineStr"/>
      <c r="I437">
        <f>0</f>
        <v/>
      </c>
      <c r="K437">
        <f>0</f>
        <v/>
      </c>
      <c r="L437" s="2">
        <f>F437+I437+K437</f>
        <v/>
      </c>
    </row>
    <row r="438">
      <c r="F438" s="2">
        <f>IFERROR(D438*E438,0)</f>
        <v/>
      </c>
      <c r="H438" t="inlineStr"/>
      <c r="I438">
        <f>0</f>
        <v/>
      </c>
      <c r="K438">
        <f>0</f>
        <v/>
      </c>
      <c r="L438" s="2">
        <f>F438+I438+K438</f>
        <v/>
      </c>
    </row>
    <row r="439">
      <c r="F439" s="2">
        <f>IFERROR(D439*E439,0)</f>
        <v/>
      </c>
      <c r="H439" t="inlineStr"/>
      <c r="I439">
        <f>0</f>
        <v/>
      </c>
      <c r="K439">
        <f>0</f>
        <v/>
      </c>
      <c r="L439" s="2">
        <f>F439+I439+K439</f>
        <v/>
      </c>
    </row>
    <row r="440">
      <c r="F440" s="2">
        <f>IFERROR(D440*E440,0)</f>
        <v/>
      </c>
      <c r="H440" t="inlineStr"/>
      <c r="I440">
        <f>0</f>
        <v/>
      </c>
      <c r="K440">
        <f>0</f>
        <v/>
      </c>
      <c r="L440" s="2">
        <f>F440+I440+K440</f>
        <v/>
      </c>
    </row>
    <row r="441">
      <c r="F441" s="2">
        <f>IFERROR(D441*E441,0)</f>
        <v/>
      </c>
      <c r="H441" t="inlineStr"/>
      <c r="I441">
        <f>0</f>
        <v/>
      </c>
      <c r="K441">
        <f>0</f>
        <v/>
      </c>
      <c r="L441" s="2">
        <f>F441+I441+K441</f>
        <v/>
      </c>
    </row>
    <row r="442">
      <c r="F442" s="2">
        <f>IFERROR(D442*E442,0)</f>
        <v/>
      </c>
      <c r="H442" t="inlineStr"/>
      <c r="I442">
        <f>0</f>
        <v/>
      </c>
      <c r="K442">
        <f>0</f>
        <v/>
      </c>
      <c r="L442" s="2">
        <f>F442+I442+K442</f>
        <v/>
      </c>
    </row>
    <row r="443">
      <c r="F443" s="2">
        <f>IFERROR(D443*E443,0)</f>
        <v/>
      </c>
      <c r="H443" t="inlineStr"/>
      <c r="I443">
        <f>0</f>
        <v/>
      </c>
      <c r="K443">
        <f>0</f>
        <v/>
      </c>
      <c r="L443" s="2">
        <f>F443+I443+K443</f>
        <v/>
      </c>
    </row>
    <row r="444">
      <c r="F444" s="2">
        <f>IFERROR(D444*E444,0)</f>
        <v/>
      </c>
      <c r="H444" t="inlineStr"/>
      <c r="I444">
        <f>0</f>
        <v/>
      </c>
      <c r="K444">
        <f>0</f>
        <v/>
      </c>
      <c r="L444" s="2">
        <f>F444+I444+K444</f>
        <v/>
      </c>
    </row>
    <row r="445">
      <c r="F445" s="2">
        <f>IFERROR(D445*E445,0)</f>
        <v/>
      </c>
      <c r="H445" t="inlineStr"/>
      <c r="I445">
        <f>0</f>
        <v/>
      </c>
      <c r="K445">
        <f>0</f>
        <v/>
      </c>
      <c r="L445" s="2">
        <f>F445+I445+K445</f>
        <v/>
      </c>
    </row>
    <row r="446">
      <c r="F446" s="2">
        <f>IFERROR(D446*E446,0)</f>
        <v/>
      </c>
      <c r="H446" t="inlineStr"/>
      <c r="I446">
        <f>0</f>
        <v/>
      </c>
      <c r="K446">
        <f>0</f>
        <v/>
      </c>
      <c r="L446" s="2">
        <f>F446+I446+K446</f>
        <v/>
      </c>
    </row>
    <row r="447">
      <c r="F447" s="2">
        <f>IFERROR(D447*E447,0)</f>
        <v/>
      </c>
      <c r="H447" t="inlineStr"/>
      <c r="I447">
        <f>0</f>
        <v/>
      </c>
      <c r="K447">
        <f>0</f>
        <v/>
      </c>
      <c r="L447" s="2">
        <f>F447+I447+K447</f>
        <v/>
      </c>
    </row>
    <row r="448">
      <c r="F448" s="2">
        <f>IFERROR(D448*E448,0)</f>
        <v/>
      </c>
      <c r="H448" t="inlineStr"/>
      <c r="I448">
        <f>0</f>
        <v/>
      </c>
      <c r="K448">
        <f>0</f>
        <v/>
      </c>
      <c r="L448" s="2">
        <f>F448+I448+K448</f>
        <v/>
      </c>
    </row>
    <row r="449">
      <c r="F449" s="2">
        <f>IFERROR(D449*E449,0)</f>
        <v/>
      </c>
      <c r="H449" t="inlineStr"/>
      <c r="I449">
        <f>0</f>
        <v/>
      </c>
      <c r="K449">
        <f>0</f>
        <v/>
      </c>
      <c r="L449" s="2">
        <f>F449+I449+K449</f>
        <v/>
      </c>
    </row>
    <row r="450">
      <c r="F450" s="2">
        <f>IFERROR(D450*E450,0)</f>
        <v/>
      </c>
      <c r="H450" t="inlineStr"/>
      <c r="I450">
        <f>0</f>
        <v/>
      </c>
      <c r="K450">
        <f>0</f>
        <v/>
      </c>
      <c r="L450" s="2">
        <f>F450+I450+K450</f>
        <v/>
      </c>
    </row>
    <row r="451">
      <c r="F451" s="2">
        <f>IFERROR(D451*E451,0)</f>
        <v/>
      </c>
      <c r="H451" t="inlineStr"/>
      <c r="I451">
        <f>0</f>
        <v/>
      </c>
      <c r="K451">
        <f>0</f>
        <v/>
      </c>
      <c r="L451" s="2">
        <f>F451+I451+K451</f>
        <v/>
      </c>
    </row>
    <row r="452">
      <c r="F452" s="2">
        <f>IFERROR(D452*E452,0)</f>
        <v/>
      </c>
      <c r="H452" t="inlineStr"/>
      <c r="I452">
        <f>0</f>
        <v/>
      </c>
      <c r="K452">
        <f>0</f>
        <v/>
      </c>
      <c r="L452" s="2">
        <f>F452+I452+K452</f>
        <v/>
      </c>
    </row>
    <row r="453">
      <c r="F453" s="2">
        <f>IFERROR(D453*E453,0)</f>
        <v/>
      </c>
      <c r="H453" t="inlineStr"/>
      <c r="I453">
        <f>0</f>
        <v/>
      </c>
      <c r="K453">
        <f>0</f>
        <v/>
      </c>
      <c r="L453" s="2">
        <f>F453+I453+K453</f>
        <v/>
      </c>
    </row>
    <row r="454">
      <c r="F454" s="2">
        <f>IFERROR(D454*E454,0)</f>
        <v/>
      </c>
      <c r="H454" t="inlineStr"/>
      <c r="I454">
        <f>0</f>
        <v/>
      </c>
      <c r="K454">
        <f>0</f>
        <v/>
      </c>
      <c r="L454" s="2">
        <f>F454+I454+K454</f>
        <v/>
      </c>
    </row>
    <row r="455">
      <c r="F455" s="2">
        <f>IFERROR(D455*E455,0)</f>
        <v/>
      </c>
      <c r="H455" t="inlineStr"/>
      <c r="I455">
        <f>0</f>
        <v/>
      </c>
      <c r="K455">
        <f>0</f>
        <v/>
      </c>
      <c r="L455" s="2">
        <f>F455+I455+K455</f>
        <v/>
      </c>
    </row>
    <row r="456">
      <c r="F456" s="2">
        <f>IFERROR(D456*E456,0)</f>
        <v/>
      </c>
      <c r="H456" t="inlineStr"/>
      <c r="I456">
        <f>0</f>
        <v/>
      </c>
      <c r="K456">
        <f>0</f>
        <v/>
      </c>
      <c r="L456" s="2">
        <f>F456+I456+K456</f>
        <v/>
      </c>
    </row>
    <row r="457">
      <c r="F457" s="2">
        <f>IFERROR(D457*E457,0)</f>
        <v/>
      </c>
      <c r="H457" t="inlineStr"/>
      <c r="I457">
        <f>0</f>
        <v/>
      </c>
      <c r="K457">
        <f>0</f>
        <v/>
      </c>
      <c r="L457" s="2">
        <f>F457+I457+K457</f>
        <v/>
      </c>
    </row>
    <row r="458">
      <c r="F458" s="2">
        <f>IFERROR(D458*E458,0)</f>
        <v/>
      </c>
      <c r="H458" t="inlineStr"/>
      <c r="I458">
        <f>0</f>
        <v/>
      </c>
      <c r="K458">
        <f>0</f>
        <v/>
      </c>
      <c r="L458" s="2">
        <f>F458+I458+K458</f>
        <v/>
      </c>
    </row>
    <row r="459">
      <c r="F459" s="2">
        <f>IFERROR(D459*E459,0)</f>
        <v/>
      </c>
      <c r="H459" t="inlineStr"/>
      <c r="I459">
        <f>0</f>
        <v/>
      </c>
      <c r="K459">
        <f>0</f>
        <v/>
      </c>
      <c r="L459" s="2">
        <f>F459+I459+K459</f>
        <v/>
      </c>
    </row>
    <row r="460">
      <c r="F460" s="2">
        <f>IFERROR(D460*E460,0)</f>
        <v/>
      </c>
      <c r="H460" t="inlineStr"/>
      <c r="I460">
        <f>0</f>
        <v/>
      </c>
      <c r="K460">
        <f>0</f>
        <v/>
      </c>
      <c r="L460" s="2">
        <f>F460+I460+K460</f>
        <v/>
      </c>
    </row>
    <row r="461">
      <c r="F461" s="2">
        <f>IFERROR(D461*E461,0)</f>
        <v/>
      </c>
      <c r="H461" t="inlineStr"/>
      <c r="I461">
        <f>0</f>
        <v/>
      </c>
      <c r="K461">
        <f>0</f>
        <v/>
      </c>
      <c r="L461" s="2">
        <f>F461+I461+K461</f>
        <v/>
      </c>
    </row>
    <row r="462">
      <c r="F462" s="2">
        <f>IFERROR(D462*E462,0)</f>
        <v/>
      </c>
      <c r="H462" t="inlineStr"/>
      <c r="I462">
        <f>0</f>
        <v/>
      </c>
      <c r="K462">
        <f>0</f>
        <v/>
      </c>
      <c r="L462" s="2">
        <f>F462+I462+K462</f>
        <v/>
      </c>
    </row>
    <row r="463">
      <c r="F463" s="2">
        <f>IFERROR(D463*E463,0)</f>
        <v/>
      </c>
      <c r="H463" t="inlineStr"/>
      <c r="I463">
        <f>0</f>
        <v/>
      </c>
      <c r="K463">
        <f>0</f>
        <v/>
      </c>
      <c r="L463" s="2">
        <f>F463+I463+K463</f>
        <v/>
      </c>
    </row>
    <row r="464">
      <c r="F464" s="2">
        <f>IFERROR(D464*E464,0)</f>
        <v/>
      </c>
      <c r="H464" t="inlineStr"/>
      <c r="I464">
        <f>0</f>
        <v/>
      </c>
      <c r="K464">
        <f>0</f>
        <v/>
      </c>
      <c r="L464" s="2">
        <f>F464+I464+K464</f>
        <v/>
      </c>
    </row>
    <row r="465">
      <c r="F465" s="2">
        <f>IFERROR(D465*E465,0)</f>
        <v/>
      </c>
      <c r="H465" t="inlineStr"/>
      <c r="I465">
        <f>0</f>
        <v/>
      </c>
      <c r="K465">
        <f>0</f>
        <v/>
      </c>
      <c r="L465" s="2">
        <f>F465+I465+K465</f>
        <v/>
      </c>
    </row>
    <row r="466">
      <c r="F466" s="2">
        <f>IFERROR(D466*E466,0)</f>
        <v/>
      </c>
      <c r="H466" t="inlineStr"/>
      <c r="I466">
        <f>0</f>
        <v/>
      </c>
      <c r="K466">
        <f>0</f>
        <v/>
      </c>
      <c r="L466" s="2">
        <f>F466+I466+K466</f>
        <v/>
      </c>
    </row>
    <row r="467">
      <c r="F467" s="2">
        <f>IFERROR(D467*E467,0)</f>
        <v/>
      </c>
      <c r="H467" t="inlineStr"/>
      <c r="I467">
        <f>0</f>
        <v/>
      </c>
      <c r="K467">
        <f>0</f>
        <v/>
      </c>
      <c r="L467" s="2">
        <f>F467+I467+K467</f>
        <v/>
      </c>
    </row>
    <row r="468">
      <c r="F468" s="2">
        <f>IFERROR(D468*E468,0)</f>
        <v/>
      </c>
      <c r="H468" t="inlineStr"/>
      <c r="I468">
        <f>0</f>
        <v/>
      </c>
      <c r="K468">
        <f>0</f>
        <v/>
      </c>
      <c r="L468" s="2">
        <f>F468+I468+K468</f>
        <v/>
      </c>
    </row>
    <row r="469">
      <c r="F469" s="2">
        <f>IFERROR(D469*E469,0)</f>
        <v/>
      </c>
      <c r="H469" t="inlineStr"/>
      <c r="I469">
        <f>0</f>
        <v/>
      </c>
      <c r="K469">
        <f>0</f>
        <v/>
      </c>
      <c r="L469" s="2">
        <f>F469+I469+K469</f>
        <v/>
      </c>
    </row>
    <row r="470">
      <c r="F470" s="2">
        <f>IFERROR(D470*E470,0)</f>
        <v/>
      </c>
      <c r="H470" t="inlineStr"/>
      <c r="I470">
        <f>0</f>
        <v/>
      </c>
      <c r="K470">
        <f>0</f>
        <v/>
      </c>
      <c r="L470" s="2">
        <f>F470+I470+K470</f>
        <v/>
      </c>
    </row>
    <row r="471">
      <c r="F471" s="2">
        <f>IFERROR(D471*E471,0)</f>
        <v/>
      </c>
      <c r="H471" t="inlineStr"/>
      <c r="I471">
        <f>0</f>
        <v/>
      </c>
      <c r="K471">
        <f>0</f>
        <v/>
      </c>
      <c r="L471" s="2">
        <f>F471+I471+K471</f>
        <v/>
      </c>
    </row>
    <row r="472">
      <c r="F472" s="2">
        <f>IFERROR(D472*E472,0)</f>
        <v/>
      </c>
      <c r="H472" t="inlineStr"/>
      <c r="I472">
        <f>0</f>
        <v/>
      </c>
      <c r="K472">
        <f>0</f>
        <v/>
      </c>
      <c r="L472" s="2">
        <f>F472+I472+K472</f>
        <v/>
      </c>
    </row>
    <row r="473">
      <c r="F473" s="2">
        <f>IFERROR(D473*E473,0)</f>
        <v/>
      </c>
      <c r="H473" t="inlineStr"/>
      <c r="I473">
        <f>0</f>
        <v/>
      </c>
      <c r="K473">
        <f>0</f>
        <v/>
      </c>
      <c r="L473" s="2">
        <f>F473+I473+K473</f>
        <v/>
      </c>
    </row>
    <row r="474">
      <c r="F474" s="2">
        <f>IFERROR(D474*E474,0)</f>
        <v/>
      </c>
      <c r="H474" t="inlineStr"/>
      <c r="I474">
        <f>0</f>
        <v/>
      </c>
      <c r="K474">
        <f>0</f>
        <v/>
      </c>
      <c r="L474" s="2">
        <f>F474+I474+K474</f>
        <v/>
      </c>
    </row>
    <row r="475">
      <c r="F475" s="2">
        <f>IFERROR(D475*E475,0)</f>
        <v/>
      </c>
      <c r="H475" t="inlineStr"/>
      <c r="I475">
        <f>0</f>
        <v/>
      </c>
      <c r="K475">
        <f>0</f>
        <v/>
      </c>
      <c r="L475" s="2">
        <f>F475+I475+K475</f>
        <v/>
      </c>
    </row>
    <row r="476">
      <c r="F476" s="2">
        <f>IFERROR(D476*E476,0)</f>
        <v/>
      </c>
      <c r="H476" t="inlineStr"/>
      <c r="I476">
        <f>0</f>
        <v/>
      </c>
      <c r="K476">
        <f>0</f>
        <v/>
      </c>
      <c r="L476" s="2">
        <f>F476+I476+K476</f>
        <v/>
      </c>
    </row>
    <row r="477">
      <c r="F477" s="2">
        <f>IFERROR(D477*E477,0)</f>
        <v/>
      </c>
      <c r="H477" t="inlineStr"/>
      <c r="I477">
        <f>0</f>
        <v/>
      </c>
      <c r="K477">
        <f>0</f>
        <v/>
      </c>
      <c r="L477" s="2">
        <f>F477+I477+K477</f>
        <v/>
      </c>
    </row>
    <row r="478">
      <c r="F478" s="2">
        <f>IFERROR(D478*E478,0)</f>
        <v/>
      </c>
      <c r="H478" t="inlineStr"/>
      <c r="I478">
        <f>0</f>
        <v/>
      </c>
      <c r="K478">
        <f>0</f>
        <v/>
      </c>
      <c r="L478" s="2">
        <f>F478+I478+K478</f>
        <v/>
      </c>
    </row>
    <row r="479">
      <c r="F479" s="2">
        <f>IFERROR(D479*E479,0)</f>
        <v/>
      </c>
      <c r="H479" t="inlineStr"/>
      <c r="I479">
        <f>0</f>
        <v/>
      </c>
      <c r="K479">
        <f>0</f>
        <v/>
      </c>
      <c r="L479" s="2">
        <f>F479+I479+K479</f>
        <v/>
      </c>
    </row>
    <row r="480">
      <c r="F480" s="2">
        <f>IFERROR(D480*E480,0)</f>
        <v/>
      </c>
      <c r="H480" t="inlineStr"/>
      <c r="I480">
        <f>0</f>
        <v/>
      </c>
      <c r="K480">
        <f>0</f>
        <v/>
      </c>
      <c r="L480" s="2">
        <f>F480+I480+K480</f>
        <v/>
      </c>
    </row>
    <row r="481">
      <c r="F481" s="2">
        <f>IFERROR(D481*E481,0)</f>
        <v/>
      </c>
      <c r="H481" t="inlineStr"/>
      <c r="I481">
        <f>0</f>
        <v/>
      </c>
      <c r="K481">
        <f>0</f>
        <v/>
      </c>
      <c r="L481" s="2">
        <f>F481+I481+K481</f>
        <v/>
      </c>
    </row>
    <row r="482">
      <c r="F482" s="2">
        <f>IFERROR(D482*E482,0)</f>
        <v/>
      </c>
      <c r="H482" t="inlineStr"/>
      <c r="I482">
        <f>0</f>
        <v/>
      </c>
      <c r="K482">
        <f>0</f>
        <v/>
      </c>
      <c r="L482" s="2">
        <f>F482+I482+K482</f>
        <v/>
      </c>
    </row>
    <row r="483">
      <c r="F483" s="2">
        <f>IFERROR(D483*E483,0)</f>
        <v/>
      </c>
      <c r="H483" t="inlineStr"/>
      <c r="I483">
        <f>0</f>
        <v/>
      </c>
      <c r="K483">
        <f>0</f>
        <v/>
      </c>
      <c r="L483" s="2">
        <f>F483+I483+K483</f>
        <v/>
      </c>
    </row>
    <row r="484">
      <c r="F484" s="2">
        <f>IFERROR(D484*E484,0)</f>
        <v/>
      </c>
      <c r="H484" t="inlineStr"/>
      <c r="I484">
        <f>0</f>
        <v/>
      </c>
      <c r="K484">
        <f>0</f>
        <v/>
      </c>
      <c r="L484" s="2">
        <f>F484+I484+K484</f>
        <v/>
      </c>
    </row>
    <row r="485">
      <c r="F485" s="2">
        <f>IFERROR(D485*E485,0)</f>
        <v/>
      </c>
      <c r="H485" t="inlineStr"/>
      <c r="I485">
        <f>0</f>
        <v/>
      </c>
      <c r="K485">
        <f>0</f>
        <v/>
      </c>
      <c r="L485" s="2">
        <f>F485+I485+K485</f>
        <v/>
      </c>
    </row>
    <row r="486">
      <c r="F486" s="2">
        <f>IFERROR(D486*E486,0)</f>
        <v/>
      </c>
      <c r="H486" t="inlineStr"/>
      <c r="I486">
        <f>0</f>
        <v/>
      </c>
      <c r="K486">
        <f>0</f>
        <v/>
      </c>
      <c r="L486" s="2">
        <f>F486+I486+K486</f>
        <v/>
      </c>
    </row>
    <row r="487">
      <c r="F487" s="2">
        <f>IFERROR(D487*E487,0)</f>
        <v/>
      </c>
      <c r="H487" t="inlineStr"/>
      <c r="I487">
        <f>0</f>
        <v/>
      </c>
      <c r="K487">
        <f>0</f>
        <v/>
      </c>
      <c r="L487" s="2">
        <f>F487+I487+K487</f>
        <v/>
      </c>
    </row>
    <row r="488">
      <c r="F488" s="2">
        <f>IFERROR(D488*E488,0)</f>
        <v/>
      </c>
      <c r="H488" t="inlineStr"/>
      <c r="I488">
        <f>0</f>
        <v/>
      </c>
      <c r="K488">
        <f>0</f>
        <v/>
      </c>
      <c r="L488" s="2">
        <f>F488+I488+K488</f>
        <v/>
      </c>
    </row>
    <row r="489">
      <c r="F489" s="2">
        <f>IFERROR(D489*E489,0)</f>
        <v/>
      </c>
      <c r="H489" t="inlineStr"/>
      <c r="I489">
        <f>0</f>
        <v/>
      </c>
      <c r="K489">
        <f>0</f>
        <v/>
      </c>
      <c r="L489" s="2">
        <f>F489+I489+K489</f>
        <v/>
      </c>
    </row>
    <row r="490">
      <c r="F490" s="2">
        <f>IFERROR(D490*E490,0)</f>
        <v/>
      </c>
      <c r="H490" t="inlineStr"/>
      <c r="I490">
        <f>0</f>
        <v/>
      </c>
      <c r="K490">
        <f>0</f>
        <v/>
      </c>
      <c r="L490" s="2">
        <f>F490+I490+K490</f>
        <v/>
      </c>
    </row>
    <row r="491">
      <c r="F491" s="2">
        <f>IFERROR(D491*E491,0)</f>
        <v/>
      </c>
      <c r="H491" t="inlineStr"/>
      <c r="I491">
        <f>0</f>
        <v/>
      </c>
      <c r="K491">
        <f>0</f>
        <v/>
      </c>
      <c r="L491" s="2">
        <f>F491+I491+K491</f>
        <v/>
      </c>
    </row>
    <row r="492">
      <c r="F492" s="2">
        <f>IFERROR(D492*E492,0)</f>
        <v/>
      </c>
      <c r="H492" t="inlineStr"/>
      <c r="I492">
        <f>0</f>
        <v/>
      </c>
      <c r="K492">
        <f>0</f>
        <v/>
      </c>
      <c r="L492" s="2">
        <f>F492+I492+K492</f>
        <v/>
      </c>
    </row>
    <row r="493">
      <c r="F493" s="2">
        <f>IFERROR(D493*E493,0)</f>
        <v/>
      </c>
      <c r="H493" t="inlineStr"/>
      <c r="I493">
        <f>0</f>
        <v/>
      </c>
      <c r="K493">
        <f>0</f>
        <v/>
      </c>
      <c r="L493" s="2">
        <f>F493+I493+K493</f>
        <v/>
      </c>
    </row>
    <row r="494">
      <c r="F494" s="2">
        <f>IFERROR(D494*E494,0)</f>
        <v/>
      </c>
      <c r="H494" t="inlineStr"/>
      <c r="I494">
        <f>0</f>
        <v/>
      </c>
      <c r="K494">
        <f>0</f>
        <v/>
      </c>
      <c r="L494" s="2">
        <f>F494+I494+K494</f>
        <v/>
      </c>
    </row>
    <row r="495">
      <c r="F495" s="2">
        <f>IFERROR(D495*E495,0)</f>
        <v/>
      </c>
      <c r="H495" t="inlineStr"/>
      <c r="I495">
        <f>0</f>
        <v/>
      </c>
      <c r="K495">
        <f>0</f>
        <v/>
      </c>
      <c r="L495" s="2">
        <f>F495+I495+K495</f>
        <v/>
      </c>
    </row>
    <row r="496">
      <c r="F496" s="2">
        <f>IFERROR(D496*E496,0)</f>
        <v/>
      </c>
      <c r="H496" t="inlineStr"/>
      <c r="I496">
        <f>0</f>
        <v/>
      </c>
      <c r="K496">
        <f>0</f>
        <v/>
      </c>
      <c r="L496" s="2">
        <f>F496+I496+K496</f>
        <v/>
      </c>
    </row>
    <row r="497">
      <c r="F497" s="2">
        <f>IFERROR(D497*E497,0)</f>
        <v/>
      </c>
      <c r="H497" t="inlineStr"/>
      <c r="I497">
        <f>0</f>
        <v/>
      </c>
      <c r="K497">
        <f>0</f>
        <v/>
      </c>
      <c r="L497" s="2">
        <f>F497+I497+K497</f>
        <v/>
      </c>
    </row>
    <row r="498">
      <c r="F498" s="2">
        <f>IFERROR(D498*E498,0)</f>
        <v/>
      </c>
      <c r="H498" t="inlineStr"/>
      <c r="I498">
        <f>0</f>
        <v/>
      </c>
      <c r="K498">
        <f>0</f>
        <v/>
      </c>
      <c r="L498" s="2">
        <f>F498+I498+K498</f>
        <v/>
      </c>
    </row>
    <row r="499">
      <c r="F499" s="2">
        <f>IFERROR(D499*E499,0)</f>
        <v/>
      </c>
      <c r="H499" t="inlineStr"/>
      <c r="I499">
        <f>0</f>
        <v/>
      </c>
      <c r="K499">
        <f>0</f>
        <v/>
      </c>
      <c r="L499" s="2">
        <f>F499+I499+K499</f>
        <v/>
      </c>
    </row>
    <row r="500">
      <c r="F500" s="2">
        <f>IFERROR(D500*E500,0)</f>
        <v/>
      </c>
      <c r="H500" t="inlineStr"/>
      <c r="I500">
        <f>0</f>
        <v/>
      </c>
      <c r="K500">
        <f>0</f>
        <v/>
      </c>
      <c r="L500" s="2">
        <f>F500+I500+K500</f>
        <v/>
      </c>
    </row>
    <row r="502">
      <c r="C502" s="3" t="inlineStr">
        <is>
          <t>Totals:</t>
        </is>
      </c>
      <c r="F502" s="2">
        <f>SUM(F2:F501)</f>
        <v/>
      </c>
      <c r="I502" s="2">
        <f>SUM(I2:I501)</f>
        <v/>
      </c>
      <c r="K502" s="2">
        <f>SUM(K2:K501)</f>
        <v/>
      </c>
      <c r="L502" s="2">
        <f>SUM(L2:L501)</f>
        <v/>
      </c>
    </row>
  </sheetData>
  <dataValidations count="1">
    <dataValidation sqref="B2:B500" showDropDown="0" showInputMessage="0" showErrorMessage="0" allowBlank="1" type="list">
      <formula1>"Train,Flight,Rental,Private,Taxi,Public Transport,Other"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30" customWidth="1" min="2" max="2"/>
    <col width="38" customWidth="1" min="3" max="3"/>
    <col width="10" customWidth="1" min="4" max="4"/>
    <col width="16" customWidth="1" min="5" max="5"/>
    <col width="16" customWidth="1" min="6" max="6"/>
    <col width="30" customWidth="1" min="7" max="7"/>
  </cols>
  <sheetData>
    <row r="1">
      <c r="A1" s="1" t="inlineStr">
        <is>
          <t>Date</t>
        </is>
      </c>
      <c r="B1" s="1" t="inlineStr">
        <is>
          <t>Item / Description</t>
        </is>
      </c>
      <c r="C1" s="1" t="inlineStr">
        <is>
          <t>Category (consumables/equipment/shipping/permits/other)</t>
        </is>
      </c>
      <c r="D1" s="1" t="inlineStr">
        <is>
          <t>Units</t>
        </is>
      </c>
      <c r="E1" s="1" t="inlineStr">
        <is>
          <t>Unit cost (EUR)</t>
        </is>
      </c>
      <c r="F1" s="1" t="inlineStr">
        <is>
          <t>Line total (EUR)</t>
        </is>
      </c>
      <c r="G1" s="1" t="inlineStr">
        <is>
          <t>Notes</t>
        </is>
      </c>
    </row>
    <row r="2">
      <c r="F2" s="2">
        <f>IFERROR(D2*E2,0)</f>
        <v/>
      </c>
    </row>
    <row r="3">
      <c r="F3" s="2">
        <f>IFERROR(D3*E3,0)</f>
        <v/>
      </c>
    </row>
    <row r="4">
      <c r="F4" s="2">
        <f>IFERROR(D4*E4,0)</f>
        <v/>
      </c>
    </row>
    <row r="5">
      <c r="F5" s="2">
        <f>IFERROR(D5*E5,0)</f>
        <v/>
      </c>
    </row>
    <row r="6">
      <c r="F6" s="2">
        <f>IFERROR(D6*E6,0)</f>
        <v/>
      </c>
    </row>
    <row r="7">
      <c r="F7" s="2">
        <f>IFERROR(D7*E7,0)</f>
        <v/>
      </c>
    </row>
    <row r="8">
      <c r="F8" s="2">
        <f>IFERROR(D8*E8,0)</f>
        <v/>
      </c>
    </row>
    <row r="9">
      <c r="F9" s="2">
        <f>IFERROR(D9*E9,0)</f>
        <v/>
      </c>
    </row>
    <row r="10">
      <c r="F10" s="2">
        <f>IFERROR(D10*E10,0)</f>
        <v/>
      </c>
    </row>
    <row r="11">
      <c r="F11" s="2">
        <f>IFERROR(D11*E11,0)</f>
        <v/>
      </c>
    </row>
    <row r="12">
      <c r="F12" s="2">
        <f>IFERROR(D12*E12,0)</f>
        <v/>
      </c>
    </row>
    <row r="13">
      <c r="F13" s="2">
        <f>IFERROR(D13*E13,0)</f>
        <v/>
      </c>
    </row>
    <row r="14">
      <c r="F14" s="2">
        <f>IFERROR(D14*E14,0)</f>
        <v/>
      </c>
    </row>
    <row r="15">
      <c r="F15" s="2">
        <f>IFERROR(D15*E15,0)</f>
        <v/>
      </c>
    </row>
    <row r="16">
      <c r="F16" s="2">
        <f>IFERROR(D16*E16,0)</f>
        <v/>
      </c>
    </row>
    <row r="17">
      <c r="F17" s="2">
        <f>IFERROR(D17*E17,0)</f>
        <v/>
      </c>
    </row>
    <row r="18">
      <c r="F18" s="2">
        <f>IFERROR(D18*E18,0)</f>
        <v/>
      </c>
    </row>
    <row r="19">
      <c r="F19" s="2">
        <f>IFERROR(D19*E19,0)</f>
        <v/>
      </c>
    </row>
    <row r="20">
      <c r="F20" s="2">
        <f>IFERROR(D20*E20,0)</f>
        <v/>
      </c>
    </row>
    <row r="21">
      <c r="F21" s="2">
        <f>IFERROR(D21*E21,0)</f>
        <v/>
      </c>
    </row>
    <row r="22">
      <c r="F22" s="2">
        <f>IFERROR(D22*E22,0)</f>
        <v/>
      </c>
    </row>
    <row r="23">
      <c r="F23" s="2">
        <f>IFERROR(D23*E23,0)</f>
        <v/>
      </c>
    </row>
    <row r="24">
      <c r="F24" s="2">
        <f>IFERROR(D24*E24,0)</f>
        <v/>
      </c>
    </row>
    <row r="25">
      <c r="F25" s="2">
        <f>IFERROR(D25*E25,0)</f>
        <v/>
      </c>
    </row>
    <row r="26">
      <c r="F26" s="2">
        <f>IFERROR(D26*E26,0)</f>
        <v/>
      </c>
    </row>
    <row r="27">
      <c r="F27" s="2">
        <f>IFERROR(D27*E27,0)</f>
        <v/>
      </c>
    </row>
    <row r="28">
      <c r="F28" s="2">
        <f>IFERROR(D28*E28,0)</f>
        <v/>
      </c>
    </row>
    <row r="29">
      <c r="F29" s="2">
        <f>IFERROR(D29*E29,0)</f>
        <v/>
      </c>
    </row>
    <row r="30">
      <c r="F30" s="2">
        <f>IFERROR(D30*E30,0)</f>
        <v/>
      </c>
    </row>
    <row r="31">
      <c r="F31" s="2">
        <f>IFERROR(D31*E31,0)</f>
        <v/>
      </c>
    </row>
    <row r="32">
      <c r="F32" s="2">
        <f>IFERROR(D32*E32,0)</f>
        <v/>
      </c>
    </row>
    <row r="33">
      <c r="F33" s="2">
        <f>IFERROR(D33*E33,0)</f>
        <v/>
      </c>
    </row>
    <row r="34">
      <c r="F34" s="2">
        <f>IFERROR(D34*E34,0)</f>
        <v/>
      </c>
    </row>
    <row r="35">
      <c r="F35" s="2">
        <f>IFERROR(D35*E35,0)</f>
        <v/>
      </c>
    </row>
    <row r="36">
      <c r="F36" s="2">
        <f>IFERROR(D36*E36,0)</f>
        <v/>
      </c>
    </row>
    <row r="37">
      <c r="F37" s="2">
        <f>IFERROR(D37*E37,0)</f>
        <v/>
      </c>
    </row>
    <row r="38">
      <c r="F38" s="2">
        <f>IFERROR(D38*E38,0)</f>
        <v/>
      </c>
    </row>
    <row r="39">
      <c r="F39" s="2">
        <f>IFERROR(D39*E39,0)</f>
        <v/>
      </c>
    </row>
    <row r="40">
      <c r="F40" s="2">
        <f>IFERROR(D40*E40,0)</f>
        <v/>
      </c>
    </row>
    <row r="41">
      <c r="F41" s="2">
        <f>IFERROR(D41*E41,0)</f>
        <v/>
      </c>
    </row>
    <row r="42">
      <c r="F42" s="2">
        <f>IFERROR(D42*E42,0)</f>
        <v/>
      </c>
    </row>
    <row r="43">
      <c r="F43" s="2">
        <f>IFERROR(D43*E43,0)</f>
        <v/>
      </c>
    </row>
    <row r="44">
      <c r="F44" s="2">
        <f>IFERROR(D44*E44,0)</f>
        <v/>
      </c>
    </row>
    <row r="45">
      <c r="F45" s="2">
        <f>IFERROR(D45*E45,0)</f>
        <v/>
      </c>
    </row>
    <row r="46">
      <c r="F46" s="2">
        <f>IFERROR(D46*E46,0)</f>
        <v/>
      </c>
    </row>
    <row r="47">
      <c r="F47" s="2">
        <f>IFERROR(D47*E47,0)</f>
        <v/>
      </c>
    </row>
    <row r="48">
      <c r="F48" s="2">
        <f>IFERROR(D48*E48,0)</f>
        <v/>
      </c>
    </row>
    <row r="49">
      <c r="F49" s="2">
        <f>IFERROR(D49*E49,0)</f>
        <v/>
      </c>
    </row>
    <row r="50">
      <c r="F50" s="2">
        <f>IFERROR(D50*E50,0)</f>
        <v/>
      </c>
    </row>
    <row r="51">
      <c r="F51" s="2">
        <f>IFERROR(D51*E51,0)</f>
        <v/>
      </c>
    </row>
    <row r="52">
      <c r="F52" s="2">
        <f>IFERROR(D52*E52,0)</f>
        <v/>
      </c>
    </row>
    <row r="53">
      <c r="F53" s="2">
        <f>IFERROR(D53*E53,0)</f>
        <v/>
      </c>
    </row>
    <row r="54">
      <c r="F54" s="2">
        <f>IFERROR(D54*E54,0)</f>
        <v/>
      </c>
    </row>
    <row r="55">
      <c r="F55" s="2">
        <f>IFERROR(D55*E55,0)</f>
        <v/>
      </c>
    </row>
    <row r="56">
      <c r="F56" s="2">
        <f>IFERROR(D56*E56,0)</f>
        <v/>
      </c>
    </row>
    <row r="57">
      <c r="F57" s="2">
        <f>IFERROR(D57*E57,0)</f>
        <v/>
      </c>
    </row>
    <row r="58">
      <c r="F58" s="2">
        <f>IFERROR(D58*E58,0)</f>
        <v/>
      </c>
    </row>
    <row r="59">
      <c r="F59" s="2">
        <f>IFERROR(D59*E59,0)</f>
        <v/>
      </c>
    </row>
    <row r="60">
      <c r="F60" s="2">
        <f>IFERROR(D60*E60,0)</f>
        <v/>
      </c>
    </row>
    <row r="61">
      <c r="F61" s="2">
        <f>IFERROR(D61*E61,0)</f>
        <v/>
      </c>
    </row>
    <row r="62">
      <c r="F62" s="2">
        <f>IFERROR(D62*E62,0)</f>
        <v/>
      </c>
    </row>
    <row r="63">
      <c r="F63" s="2">
        <f>IFERROR(D63*E63,0)</f>
        <v/>
      </c>
    </row>
    <row r="64">
      <c r="F64" s="2">
        <f>IFERROR(D64*E64,0)</f>
        <v/>
      </c>
    </row>
    <row r="65">
      <c r="F65" s="2">
        <f>IFERROR(D65*E65,0)</f>
        <v/>
      </c>
    </row>
    <row r="66">
      <c r="F66" s="2">
        <f>IFERROR(D66*E66,0)</f>
        <v/>
      </c>
    </row>
    <row r="67">
      <c r="F67" s="2">
        <f>IFERROR(D67*E67,0)</f>
        <v/>
      </c>
    </row>
    <row r="68">
      <c r="F68" s="2">
        <f>IFERROR(D68*E68,0)</f>
        <v/>
      </c>
    </row>
    <row r="69">
      <c r="F69" s="2">
        <f>IFERROR(D69*E69,0)</f>
        <v/>
      </c>
    </row>
    <row r="70">
      <c r="F70" s="2">
        <f>IFERROR(D70*E70,0)</f>
        <v/>
      </c>
    </row>
    <row r="71">
      <c r="F71" s="2">
        <f>IFERROR(D71*E71,0)</f>
        <v/>
      </c>
    </row>
    <row r="72">
      <c r="F72" s="2">
        <f>IFERROR(D72*E72,0)</f>
        <v/>
      </c>
    </row>
    <row r="73">
      <c r="F73" s="2">
        <f>IFERROR(D73*E73,0)</f>
        <v/>
      </c>
    </row>
    <row r="74">
      <c r="F74" s="2">
        <f>IFERROR(D74*E74,0)</f>
        <v/>
      </c>
    </row>
    <row r="75">
      <c r="F75" s="2">
        <f>IFERROR(D75*E75,0)</f>
        <v/>
      </c>
    </row>
    <row r="76">
      <c r="F76" s="2">
        <f>IFERROR(D76*E76,0)</f>
        <v/>
      </c>
    </row>
    <row r="77">
      <c r="F77" s="2">
        <f>IFERROR(D77*E77,0)</f>
        <v/>
      </c>
    </row>
    <row r="78">
      <c r="F78" s="2">
        <f>IFERROR(D78*E78,0)</f>
        <v/>
      </c>
    </row>
    <row r="79">
      <c r="F79" s="2">
        <f>IFERROR(D79*E79,0)</f>
        <v/>
      </c>
    </row>
    <row r="80">
      <c r="F80" s="2">
        <f>IFERROR(D80*E80,0)</f>
        <v/>
      </c>
    </row>
    <row r="81">
      <c r="F81" s="2">
        <f>IFERROR(D81*E81,0)</f>
        <v/>
      </c>
    </row>
    <row r="82">
      <c r="F82" s="2">
        <f>IFERROR(D82*E82,0)</f>
        <v/>
      </c>
    </row>
    <row r="83">
      <c r="F83" s="2">
        <f>IFERROR(D83*E83,0)</f>
        <v/>
      </c>
    </row>
    <row r="84">
      <c r="F84" s="2">
        <f>IFERROR(D84*E84,0)</f>
        <v/>
      </c>
    </row>
    <row r="85">
      <c r="F85" s="2">
        <f>IFERROR(D85*E85,0)</f>
        <v/>
      </c>
    </row>
    <row r="86">
      <c r="F86" s="2">
        <f>IFERROR(D86*E86,0)</f>
        <v/>
      </c>
    </row>
    <row r="87">
      <c r="F87" s="2">
        <f>IFERROR(D87*E87,0)</f>
        <v/>
      </c>
    </row>
    <row r="88">
      <c r="F88" s="2">
        <f>IFERROR(D88*E88,0)</f>
        <v/>
      </c>
    </row>
    <row r="89">
      <c r="F89" s="2">
        <f>IFERROR(D89*E89,0)</f>
        <v/>
      </c>
    </row>
    <row r="90">
      <c r="F90" s="2">
        <f>IFERROR(D90*E90,0)</f>
        <v/>
      </c>
    </row>
    <row r="91">
      <c r="F91" s="2">
        <f>IFERROR(D91*E91,0)</f>
        <v/>
      </c>
    </row>
    <row r="92">
      <c r="F92" s="2">
        <f>IFERROR(D92*E92,0)</f>
        <v/>
      </c>
    </row>
    <row r="93">
      <c r="F93" s="2">
        <f>IFERROR(D93*E93,0)</f>
        <v/>
      </c>
    </row>
    <row r="94">
      <c r="F94" s="2">
        <f>IFERROR(D94*E94,0)</f>
        <v/>
      </c>
    </row>
    <row r="95">
      <c r="F95" s="2">
        <f>IFERROR(D95*E95,0)</f>
        <v/>
      </c>
    </row>
    <row r="96">
      <c r="F96" s="2">
        <f>IFERROR(D96*E96,0)</f>
        <v/>
      </c>
    </row>
    <row r="97">
      <c r="F97" s="2">
        <f>IFERROR(D97*E97,0)</f>
        <v/>
      </c>
    </row>
    <row r="98">
      <c r="F98" s="2">
        <f>IFERROR(D98*E98,0)</f>
        <v/>
      </c>
    </row>
    <row r="99">
      <c r="F99" s="2">
        <f>IFERROR(D99*E99,0)</f>
        <v/>
      </c>
    </row>
    <row r="100">
      <c r="F100" s="2">
        <f>IFERROR(D100*E100,0)</f>
        <v/>
      </c>
    </row>
    <row r="101">
      <c r="F101" s="2">
        <f>IFERROR(D101*E101,0)</f>
        <v/>
      </c>
    </row>
    <row r="102">
      <c r="F102" s="2">
        <f>IFERROR(D102*E102,0)</f>
        <v/>
      </c>
    </row>
    <row r="103">
      <c r="F103" s="2">
        <f>IFERROR(D103*E103,0)</f>
        <v/>
      </c>
    </row>
    <row r="104">
      <c r="F104" s="2">
        <f>IFERROR(D104*E104,0)</f>
        <v/>
      </c>
    </row>
    <row r="105">
      <c r="F105" s="2">
        <f>IFERROR(D105*E105,0)</f>
        <v/>
      </c>
    </row>
    <row r="106">
      <c r="F106" s="2">
        <f>IFERROR(D106*E106,0)</f>
        <v/>
      </c>
    </row>
    <row r="107">
      <c r="F107" s="2">
        <f>IFERROR(D107*E107,0)</f>
        <v/>
      </c>
    </row>
    <row r="108">
      <c r="F108" s="2">
        <f>IFERROR(D108*E108,0)</f>
        <v/>
      </c>
    </row>
    <row r="109">
      <c r="F109" s="2">
        <f>IFERROR(D109*E109,0)</f>
        <v/>
      </c>
    </row>
    <row r="110">
      <c r="F110" s="2">
        <f>IFERROR(D110*E110,0)</f>
        <v/>
      </c>
    </row>
    <row r="111">
      <c r="F111" s="2">
        <f>IFERROR(D111*E111,0)</f>
        <v/>
      </c>
    </row>
    <row r="112">
      <c r="F112" s="2">
        <f>IFERROR(D112*E112,0)</f>
        <v/>
      </c>
    </row>
    <row r="113">
      <c r="F113" s="2">
        <f>IFERROR(D113*E113,0)</f>
        <v/>
      </c>
    </row>
    <row r="114">
      <c r="F114" s="2">
        <f>IFERROR(D114*E114,0)</f>
        <v/>
      </c>
    </row>
    <row r="115">
      <c r="F115" s="2">
        <f>IFERROR(D115*E115,0)</f>
        <v/>
      </c>
    </row>
    <row r="116">
      <c r="F116" s="2">
        <f>IFERROR(D116*E116,0)</f>
        <v/>
      </c>
    </row>
    <row r="117">
      <c r="F117" s="2">
        <f>IFERROR(D117*E117,0)</f>
        <v/>
      </c>
    </row>
    <row r="118">
      <c r="F118" s="2">
        <f>IFERROR(D118*E118,0)</f>
        <v/>
      </c>
    </row>
    <row r="119">
      <c r="F119" s="2">
        <f>IFERROR(D119*E119,0)</f>
        <v/>
      </c>
    </row>
    <row r="120">
      <c r="F120" s="2">
        <f>IFERROR(D120*E120,0)</f>
        <v/>
      </c>
    </row>
    <row r="121">
      <c r="F121" s="2">
        <f>IFERROR(D121*E121,0)</f>
        <v/>
      </c>
    </row>
    <row r="122">
      <c r="F122" s="2">
        <f>IFERROR(D122*E122,0)</f>
        <v/>
      </c>
    </row>
    <row r="123">
      <c r="F123" s="2">
        <f>IFERROR(D123*E123,0)</f>
        <v/>
      </c>
    </row>
    <row r="124">
      <c r="F124" s="2">
        <f>IFERROR(D124*E124,0)</f>
        <v/>
      </c>
    </row>
    <row r="125">
      <c r="F125" s="2">
        <f>IFERROR(D125*E125,0)</f>
        <v/>
      </c>
    </row>
    <row r="126">
      <c r="F126" s="2">
        <f>IFERROR(D126*E126,0)</f>
        <v/>
      </c>
    </row>
    <row r="127">
      <c r="F127" s="2">
        <f>IFERROR(D127*E127,0)</f>
        <v/>
      </c>
    </row>
    <row r="128">
      <c r="F128" s="2">
        <f>IFERROR(D128*E128,0)</f>
        <v/>
      </c>
    </row>
    <row r="129">
      <c r="F129" s="2">
        <f>IFERROR(D129*E129,0)</f>
        <v/>
      </c>
    </row>
    <row r="130">
      <c r="F130" s="2">
        <f>IFERROR(D130*E130,0)</f>
        <v/>
      </c>
    </row>
    <row r="131">
      <c r="F131" s="2">
        <f>IFERROR(D131*E131,0)</f>
        <v/>
      </c>
    </row>
    <row r="132">
      <c r="F132" s="2">
        <f>IFERROR(D132*E132,0)</f>
        <v/>
      </c>
    </row>
    <row r="133">
      <c r="F133" s="2">
        <f>IFERROR(D133*E133,0)</f>
        <v/>
      </c>
    </row>
    <row r="134">
      <c r="F134" s="2">
        <f>IFERROR(D134*E134,0)</f>
        <v/>
      </c>
    </row>
    <row r="135">
      <c r="F135" s="2">
        <f>IFERROR(D135*E135,0)</f>
        <v/>
      </c>
    </row>
    <row r="136">
      <c r="F136" s="2">
        <f>IFERROR(D136*E136,0)</f>
        <v/>
      </c>
    </row>
    <row r="137">
      <c r="F137" s="2">
        <f>IFERROR(D137*E137,0)</f>
        <v/>
      </c>
    </row>
    <row r="138">
      <c r="F138" s="2">
        <f>IFERROR(D138*E138,0)</f>
        <v/>
      </c>
    </row>
    <row r="139">
      <c r="F139" s="2">
        <f>IFERROR(D139*E139,0)</f>
        <v/>
      </c>
    </row>
    <row r="140">
      <c r="F140" s="2">
        <f>IFERROR(D140*E140,0)</f>
        <v/>
      </c>
    </row>
    <row r="141">
      <c r="F141" s="2">
        <f>IFERROR(D141*E141,0)</f>
        <v/>
      </c>
    </row>
    <row r="142">
      <c r="F142" s="2">
        <f>IFERROR(D142*E142,0)</f>
        <v/>
      </c>
    </row>
    <row r="143">
      <c r="F143" s="2">
        <f>IFERROR(D143*E143,0)</f>
        <v/>
      </c>
    </row>
    <row r="144">
      <c r="F144" s="2">
        <f>IFERROR(D144*E144,0)</f>
        <v/>
      </c>
    </row>
    <row r="145">
      <c r="F145" s="2">
        <f>IFERROR(D145*E145,0)</f>
        <v/>
      </c>
    </row>
    <row r="146">
      <c r="F146" s="2">
        <f>IFERROR(D146*E146,0)</f>
        <v/>
      </c>
    </row>
    <row r="147">
      <c r="F147" s="2">
        <f>IFERROR(D147*E147,0)</f>
        <v/>
      </c>
    </row>
    <row r="148">
      <c r="F148" s="2">
        <f>IFERROR(D148*E148,0)</f>
        <v/>
      </c>
    </row>
    <row r="149">
      <c r="F149" s="2">
        <f>IFERROR(D149*E149,0)</f>
        <v/>
      </c>
    </row>
    <row r="150">
      <c r="F150" s="2">
        <f>IFERROR(D150*E150,0)</f>
        <v/>
      </c>
    </row>
    <row r="151">
      <c r="F151" s="2">
        <f>IFERROR(D151*E151,0)</f>
        <v/>
      </c>
    </row>
    <row r="152">
      <c r="F152" s="2">
        <f>IFERROR(D152*E152,0)</f>
        <v/>
      </c>
    </row>
    <row r="153">
      <c r="F153" s="2">
        <f>IFERROR(D153*E153,0)</f>
        <v/>
      </c>
    </row>
    <row r="154">
      <c r="F154" s="2">
        <f>IFERROR(D154*E154,0)</f>
        <v/>
      </c>
    </row>
    <row r="155">
      <c r="F155" s="2">
        <f>IFERROR(D155*E155,0)</f>
        <v/>
      </c>
    </row>
    <row r="156">
      <c r="F156" s="2">
        <f>IFERROR(D156*E156,0)</f>
        <v/>
      </c>
    </row>
    <row r="157">
      <c r="F157" s="2">
        <f>IFERROR(D157*E157,0)</f>
        <v/>
      </c>
    </row>
    <row r="158">
      <c r="F158" s="2">
        <f>IFERROR(D158*E158,0)</f>
        <v/>
      </c>
    </row>
    <row r="159">
      <c r="F159" s="2">
        <f>IFERROR(D159*E159,0)</f>
        <v/>
      </c>
    </row>
    <row r="160">
      <c r="F160" s="2">
        <f>IFERROR(D160*E160,0)</f>
        <v/>
      </c>
    </row>
    <row r="161">
      <c r="F161" s="2">
        <f>IFERROR(D161*E161,0)</f>
        <v/>
      </c>
    </row>
    <row r="162">
      <c r="F162" s="2">
        <f>IFERROR(D162*E162,0)</f>
        <v/>
      </c>
    </row>
    <row r="163">
      <c r="F163" s="2">
        <f>IFERROR(D163*E163,0)</f>
        <v/>
      </c>
    </row>
    <row r="164">
      <c r="F164" s="2">
        <f>IFERROR(D164*E164,0)</f>
        <v/>
      </c>
    </row>
    <row r="165">
      <c r="F165" s="2">
        <f>IFERROR(D165*E165,0)</f>
        <v/>
      </c>
    </row>
    <row r="166">
      <c r="F166" s="2">
        <f>IFERROR(D166*E166,0)</f>
        <v/>
      </c>
    </row>
    <row r="167">
      <c r="F167" s="2">
        <f>IFERROR(D167*E167,0)</f>
        <v/>
      </c>
    </row>
    <row r="168">
      <c r="F168" s="2">
        <f>IFERROR(D168*E168,0)</f>
        <v/>
      </c>
    </row>
    <row r="169">
      <c r="F169" s="2">
        <f>IFERROR(D169*E169,0)</f>
        <v/>
      </c>
    </row>
    <row r="170">
      <c r="F170" s="2">
        <f>IFERROR(D170*E170,0)</f>
        <v/>
      </c>
    </row>
    <row r="171">
      <c r="F171" s="2">
        <f>IFERROR(D171*E171,0)</f>
        <v/>
      </c>
    </row>
    <row r="172">
      <c r="F172" s="2">
        <f>IFERROR(D172*E172,0)</f>
        <v/>
      </c>
    </row>
    <row r="173">
      <c r="F173" s="2">
        <f>IFERROR(D173*E173,0)</f>
        <v/>
      </c>
    </row>
    <row r="174">
      <c r="F174" s="2">
        <f>IFERROR(D174*E174,0)</f>
        <v/>
      </c>
    </row>
    <row r="175">
      <c r="F175" s="2">
        <f>IFERROR(D175*E175,0)</f>
        <v/>
      </c>
    </row>
    <row r="176">
      <c r="F176" s="2">
        <f>IFERROR(D176*E176,0)</f>
        <v/>
      </c>
    </row>
    <row r="177">
      <c r="F177" s="2">
        <f>IFERROR(D177*E177,0)</f>
        <v/>
      </c>
    </row>
    <row r="178">
      <c r="F178" s="2">
        <f>IFERROR(D178*E178,0)</f>
        <v/>
      </c>
    </row>
    <row r="179">
      <c r="F179" s="2">
        <f>IFERROR(D179*E179,0)</f>
        <v/>
      </c>
    </row>
    <row r="180">
      <c r="F180" s="2">
        <f>IFERROR(D180*E180,0)</f>
        <v/>
      </c>
    </row>
    <row r="181">
      <c r="F181" s="2">
        <f>IFERROR(D181*E181,0)</f>
        <v/>
      </c>
    </row>
    <row r="182">
      <c r="F182" s="2">
        <f>IFERROR(D182*E182,0)</f>
        <v/>
      </c>
    </row>
    <row r="183">
      <c r="F183" s="2">
        <f>IFERROR(D183*E183,0)</f>
        <v/>
      </c>
    </row>
    <row r="184">
      <c r="F184" s="2">
        <f>IFERROR(D184*E184,0)</f>
        <v/>
      </c>
    </row>
    <row r="185">
      <c r="F185" s="2">
        <f>IFERROR(D185*E185,0)</f>
        <v/>
      </c>
    </row>
    <row r="186">
      <c r="F186" s="2">
        <f>IFERROR(D186*E186,0)</f>
        <v/>
      </c>
    </row>
    <row r="187">
      <c r="F187" s="2">
        <f>IFERROR(D187*E187,0)</f>
        <v/>
      </c>
    </row>
    <row r="188">
      <c r="F188" s="2">
        <f>IFERROR(D188*E188,0)</f>
        <v/>
      </c>
    </row>
    <row r="189">
      <c r="F189" s="2">
        <f>IFERROR(D189*E189,0)</f>
        <v/>
      </c>
    </row>
    <row r="190">
      <c r="F190" s="2">
        <f>IFERROR(D190*E190,0)</f>
        <v/>
      </c>
    </row>
    <row r="191">
      <c r="F191" s="2">
        <f>IFERROR(D191*E191,0)</f>
        <v/>
      </c>
    </row>
    <row r="192">
      <c r="F192" s="2">
        <f>IFERROR(D192*E192,0)</f>
        <v/>
      </c>
    </row>
    <row r="193">
      <c r="F193" s="2">
        <f>IFERROR(D193*E193,0)</f>
        <v/>
      </c>
    </row>
    <row r="194">
      <c r="F194" s="2">
        <f>IFERROR(D194*E194,0)</f>
        <v/>
      </c>
    </row>
    <row r="195">
      <c r="F195" s="2">
        <f>IFERROR(D195*E195,0)</f>
        <v/>
      </c>
    </row>
    <row r="196">
      <c r="F196" s="2">
        <f>IFERROR(D196*E196,0)</f>
        <v/>
      </c>
    </row>
    <row r="197">
      <c r="F197" s="2">
        <f>IFERROR(D197*E197,0)</f>
        <v/>
      </c>
    </row>
    <row r="198">
      <c r="F198" s="2">
        <f>IFERROR(D198*E198,0)</f>
        <v/>
      </c>
    </row>
    <row r="199">
      <c r="F199" s="2">
        <f>IFERROR(D199*E199,0)</f>
        <v/>
      </c>
    </row>
    <row r="200">
      <c r="F200" s="2">
        <f>IFERROR(D200*E200,0)</f>
        <v/>
      </c>
    </row>
    <row r="201">
      <c r="F201" s="2">
        <f>IFERROR(D201*E201,0)</f>
        <v/>
      </c>
    </row>
    <row r="202">
      <c r="F202" s="2">
        <f>IFERROR(D202*E202,0)</f>
        <v/>
      </c>
    </row>
    <row r="203">
      <c r="F203" s="2">
        <f>IFERROR(D203*E203,0)</f>
        <v/>
      </c>
    </row>
    <row r="204">
      <c r="F204" s="2">
        <f>IFERROR(D204*E204,0)</f>
        <v/>
      </c>
    </row>
    <row r="205">
      <c r="F205" s="2">
        <f>IFERROR(D205*E205,0)</f>
        <v/>
      </c>
    </row>
    <row r="206">
      <c r="F206" s="2">
        <f>IFERROR(D206*E206,0)</f>
        <v/>
      </c>
    </row>
    <row r="207">
      <c r="F207" s="2">
        <f>IFERROR(D207*E207,0)</f>
        <v/>
      </c>
    </row>
    <row r="208">
      <c r="F208" s="2">
        <f>IFERROR(D208*E208,0)</f>
        <v/>
      </c>
    </row>
    <row r="209">
      <c r="F209" s="2">
        <f>IFERROR(D209*E209,0)</f>
        <v/>
      </c>
    </row>
    <row r="210">
      <c r="F210" s="2">
        <f>IFERROR(D210*E210,0)</f>
        <v/>
      </c>
    </row>
    <row r="211">
      <c r="F211" s="2">
        <f>IFERROR(D211*E211,0)</f>
        <v/>
      </c>
    </row>
    <row r="212">
      <c r="F212" s="2">
        <f>IFERROR(D212*E212,0)</f>
        <v/>
      </c>
    </row>
    <row r="213">
      <c r="F213" s="2">
        <f>IFERROR(D213*E213,0)</f>
        <v/>
      </c>
    </row>
    <row r="214">
      <c r="F214" s="2">
        <f>IFERROR(D214*E214,0)</f>
        <v/>
      </c>
    </row>
    <row r="215">
      <c r="F215" s="2">
        <f>IFERROR(D215*E215,0)</f>
        <v/>
      </c>
    </row>
    <row r="216">
      <c r="F216" s="2">
        <f>IFERROR(D216*E216,0)</f>
        <v/>
      </c>
    </row>
    <row r="217">
      <c r="F217" s="2">
        <f>IFERROR(D217*E217,0)</f>
        <v/>
      </c>
    </row>
    <row r="218">
      <c r="F218" s="2">
        <f>IFERROR(D218*E218,0)</f>
        <v/>
      </c>
    </row>
    <row r="219">
      <c r="F219" s="2">
        <f>IFERROR(D219*E219,0)</f>
        <v/>
      </c>
    </row>
    <row r="220">
      <c r="F220" s="2">
        <f>IFERROR(D220*E220,0)</f>
        <v/>
      </c>
    </row>
    <row r="221">
      <c r="F221" s="2">
        <f>IFERROR(D221*E221,0)</f>
        <v/>
      </c>
    </row>
    <row r="222">
      <c r="F222" s="2">
        <f>IFERROR(D222*E222,0)</f>
        <v/>
      </c>
    </row>
    <row r="223">
      <c r="F223" s="2">
        <f>IFERROR(D223*E223,0)</f>
        <v/>
      </c>
    </row>
    <row r="224">
      <c r="F224" s="2">
        <f>IFERROR(D224*E224,0)</f>
        <v/>
      </c>
    </row>
    <row r="225">
      <c r="F225" s="2">
        <f>IFERROR(D225*E225,0)</f>
        <v/>
      </c>
    </row>
    <row r="226">
      <c r="F226" s="2">
        <f>IFERROR(D226*E226,0)</f>
        <v/>
      </c>
    </row>
    <row r="227">
      <c r="F227" s="2">
        <f>IFERROR(D227*E227,0)</f>
        <v/>
      </c>
    </row>
    <row r="228">
      <c r="F228" s="2">
        <f>IFERROR(D228*E228,0)</f>
        <v/>
      </c>
    </row>
    <row r="229">
      <c r="F229" s="2">
        <f>IFERROR(D229*E229,0)</f>
        <v/>
      </c>
    </row>
    <row r="230">
      <c r="F230" s="2">
        <f>IFERROR(D230*E230,0)</f>
        <v/>
      </c>
    </row>
    <row r="231">
      <c r="F231" s="2">
        <f>IFERROR(D231*E231,0)</f>
        <v/>
      </c>
    </row>
    <row r="232">
      <c r="F232" s="2">
        <f>IFERROR(D232*E232,0)</f>
        <v/>
      </c>
    </row>
    <row r="233">
      <c r="F233" s="2">
        <f>IFERROR(D233*E233,0)</f>
        <v/>
      </c>
    </row>
    <row r="234">
      <c r="F234" s="2">
        <f>IFERROR(D234*E234,0)</f>
        <v/>
      </c>
    </row>
    <row r="235">
      <c r="F235" s="2">
        <f>IFERROR(D235*E235,0)</f>
        <v/>
      </c>
    </row>
    <row r="236">
      <c r="F236" s="2">
        <f>IFERROR(D236*E236,0)</f>
        <v/>
      </c>
    </row>
    <row r="237">
      <c r="F237" s="2">
        <f>IFERROR(D237*E237,0)</f>
        <v/>
      </c>
    </row>
    <row r="238">
      <c r="F238" s="2">
        <f>IFERROR(D238*E238,0)</f>
        <v/>
      </c>
    </row>
    <row r="239">
      <c r="F239" s="2">
        <f>IFERROR(D239*E239,0)</f>
        <v/>
      </c>
    </row>
    <row r="240">
      <c r="F240" s="2">
        <f>IFERROR(D240*E240,0)</f>
        <v/>
      </c>
    </row>
    <row r="241">
      <c r="F241" s="2">
        <f>IFERROR(D241*E241,0)</f>
        <v/>
      </c>
    </row>
    <row r="242">
      <c r="F242" s="2">
        <f>IFERROR(D242*E242,0)</f>
        <v/>
      </c>
    </row>
    <row r="243">
      <c r="F243" s="2">
        <f>IFERROR(D243*E243,0)</f>
        <v/>
      </c>
    </row>
    <row r="244">
      <c r="F244" s="2">
        <f>IFERROR(D244*E244,0)</f>
        <v/>
      </c>
    </row>
    <row r="245">
      <c r="F245" s="2">
        <f>IFERROR(D245*E245,0)</f>
        <v/>
      </c>
    </row>
    <row r="246">
      <c r="F246" s="2">
        <f>IFERROR(D246*E246,0)</f>
        <v/>
      </c>
    </row>
    <row r="247">
      <c r="F247" s="2">
        <f>IFERROR(D247*E247,0)</f>
        <v/>
      </c>
    </row>
    <row r="248">
      <c r="F248" s="2">
        <f>IFERROR(D248*E248,0)</f>
        <v/>
      </c>
    </row>
    <row r="249">
      <c r="F249" s="2">
        <f>IFERROR(D249*E249,0)</f>
        <v/>
      </c>
    </row>
    <row r="250">
      <c r="F250" s="2">
        <f>IFERROR(D250*E250,0)</f>
        <v/>
      </c>
    </row>
    <row r="251">
      <c r="F251" s="2">
        <f>IFERROR(D251*E251,0)</f>
        <v/>
      </c>
    </row>
    <row r="252">
      <c r="F252" s="2">
        <f>IFERROR(D252*E252,0)</f>
        <v/>
      </c>
    </row>
    <row r="253">
      <c r="F253" s="2">
        <f>IFERROR(D253*E253,0)</f>
        <v/>
      </c>
    </row>
    <row r="254">
      <c r="F254" s="2">
        <f>IFERROR(D254*E254,0)</f>
        <v/>
      </c>
    </row>
    <row r="255">
      <c r="F255" s="2">
        <f>IFERROR(D255*E255,0)</f>
        <v/>
      </c>
    </row>
    <row r="256">
      <c r="F256" s="2">
        <f>IFERROR(D256*E256,0)</f>
        <v/>
      </c>
    </row>
    <row r="257">
      <c r="F257" s="2">
        <f>IFERROR(D257*E257,0)</f>
        <v/>
      </c>
    </row>
    <row r="258">
      <c r="F258" s="2">
        <f>IFERROR(D258*E258,0)</f>
        <v/>
      </c>
    </row>
    <row r="259">
      <c r="F259" s="2">
        <f>IFERROR(D259*E259,0)</f>
        <v/>
      </c>
    </row>
    <row r="260">
      <c r="F260" s="2">
        <f>IFERROR(D260*E260,0)</f>
        <v/>
      </c>
    </row>
    <row r="261">
      <c r="F261" s="2">
        <f>IFERROR(D261*E261,0)</f>
        <v/>
      </c>
    </row>
    <row r="262">
      <c r="F262" s="2">
        <f>IFERROR(D262*E262,0)</f>
        <v/>
      </c>
    </row>
    <row r="263">
      <c r="F263" s="2">
        <f>IFERROR(D263*E263,0)</f>
        <v/>
      </c>
    </row>
    <row r="264">
      <c r="F264" s="2">
        <f>IFERROR(D264*E264,0)</f>
        <v/>
      </c>
    </row>
    <row r="265">
      <c r="F265" s="2">
        <f>IFERROR(D265*E265,0)</f>
        <v/>
      </c>
    </row>
    <row r="266">
      <c r="F266" s="2">
        <f>IFERROR(D266*E266,0)</f>
        <v/>
      </c>
    </row>
    <row r="267">
      <c r="F267" s="2">
        <f>IFERROR(D267*E267,0)</f>
        <v/>
      </c>
    </row>
    <row r="268">
      <c r="F268" s="2">
        <f>IFERROR(D268*E268,0)</f>
        <v/>
      </c>
    </row>
    <row r="269">
      <c r="F269" s="2">
        <f>IFERROR(D269*E269,0)</f>
        <v/>
      </c>
    </row>
    <row r="270">
      <c r="F270" s="2">
        <f>IFERROR(D270*E270,0)</f>
        <v/>
      </c>
    </row>
    <row r="271">
      <c r="F271" s="2">
        <f>IFERROR(D271*E271,0)</f>
        <v/>
      </c>
    </row>
    <row r="272">
      <c r="F272" s="2">
        <f>IFERROR(D272*E272,0)</f>
        <v/>
      </c>
    </row>
    <row r="273">
      <c r="F273" s="2">
        <f>IFERROR(D273*E273,0)</f>
        <v/>
      </c>
    </row>
    <row r="274">
      <c r="F274" s="2">
        <f>IFERROR(D274*E274,0)</f>
        <v/>
      </c>
    </row>
    <row r="275">
      <c r="F275" s="2">
        <f>IFERROR(D275*E275,0)</f>
        <v/>
      </c>
    </row>
    <row r="276">
      <c r="F276" s="2">
        <f>IFERROR(D276*E276,0)</f>
        <v/>
      </c>
    </row>
    <row r="277">
      <c r="F277" s="2">
        <f>IFERROR(D277*E277,0)</f>
        <v/>
      </c>
    </row>
    <row r="278">
      <c r="F278" s="2">
        <f>IFERROR(D278*E278,0)</f>
        <v/>
      </c>
    </row>
    <row r="279">
      <c r="F279" s="2">
        <f>IFERROR(D279*E279,0)</f>
        <v/>
      </c>
    </row>
    <row r="280">
      <c r="F280" s="2">
        <f>IFERROR(D280*E280,0)</f>
        <v/>
      </c>
    </row>
    <row r="281">
      <c r="F281" s="2">
        <f>IFERROR(D281*E281,0)</f>
        <v/>
      </c>
    </row>
    <row r="282">
      <c r="F282" s="2">
        <f>IFERROR(D282*E282,0)</f>
        <v/>
      </c>
    </row>
    <row r="283">
      <c r="F283" s="2">
        <f>IFERROR(D283*E283,0)</f>
        <v/>
      </c>
    </row>
    <row r="284">
      <c r="F284" s="2">
        <f>IFERROR(D284*E284,0)</f>
        <v/>
      </c>
    </row>
    <row r="285">
      <c r="F285" s="2">
        <f>IFERROR(D285*E285,0)</f>
        <v/>
      </c>
    </row>
    <row r="286">
      <c r="F286" s="2">
        <f>IFERROR(D286*E286,0)</f>
        <v/>
      </c>
    </row>
    <row r="287">
      <c r="F287" s="2">
        <f>IFERROR(D287*E287,0)</f>
        <v/>
      </c>
    </row>
    <row r="288">
      <c r="F288" s="2">
        <f>IFERROR(D288*E288,0)</f>
        <v/>
      </c>
    </row>
    <row r="289">
      <c r="F289" s="2">
        <f>IFERROR(D289*E289,0)</f>
        <v/>
      </c>
    </row>
    <row r="290">
      <c r="F290" s="2">
        <f>IFERROR(D290*E290,0)</f>
        <v/>
      </c>
    </row>
    <row r="291">
      <c r="F291" s="2">
        <f>IFERROR(D291*E291,0)</f>
        <v/>
      </c>
    </row>
    <row r="292">
      <c r="F292" s="2">
        <f>IFERROR(D292*E292,0)</f>
        <v/>
      </c>
    </row>
    <row r="293">
      <c r="F293" s="2">
        <f>IFERROR(D293*E293,0)</f>
        <v/>
      </c>
    </row>
    <row r="294">
      <c r="F294" s="2">
        <f>IFERROR(D294*E294,0)</f>
        <v/>
      </c>
    </row>
    <row r="295">
      <c r="F295" s="2">
        <f>IFERROR(D295*E295,0)</f>
        <v/>
      </c>
    </row>
    <row r="296">
      <c r="F296" s="2">
        <f>IFERROR(D296*E296,0)</f>
        <v/>
      </c>
    </row>
    <row r="297">
      <c r="F297" s="2">
        <f>IFERROR(D297*E297,0)</f>
        <v/>
      </c>
    </row>
    <row r="298">
      <c r="F298" s="2">
        <f>IFERROR(D298*E298,0)</f>
        <v/>
      </c>
    </row>
    <row r="299">
      <c r="F299" s="2">
        <f>IFERROR(D299*E299,0)</f>
        <v/>
      </c>
    </row>
    <row r="300">
      <c r="F300" s="2">
        <f>IFERROR(D300*E300,0)</f>
        <v/>
      </c>
    </row>
    <row r="301">
      <c r="F301" s="2">
        <f>IFERROR(D301*E301,0)</f>
        <v/>
      </c>
    </row>
    <row r="302">
      <c r="F302" s="2">
        <f>IFERROR(D302*E302,0)</f>
        <v/>
      </c>
    </row>
    <row r="303">
      <c r="F303" s="2">
        <f>IFERROR(D303*E303,0)</f>
        <v/>
      </c>
    </row>
    <row r="304">
      <c r="F304" s="2">
        <f>IFERROR(D304*E304,0)</f>
        <v/>
      </c>
    </row>
    <row r="305">
      <c r="F305" s="2">
        <f>IFERROR(D305*E305,0)</f>
        <v/>
      </c>
    </row>
    <row r="306">
      <c r="F306" s="2">
        <f>IFERROR(D306*E306,0)</f>
        <v/>
      </c>
    </row>
    <row r="307">
      <c r="F307" s="2">
        <f>IFERROR(D307*E307,0)</f>
        <v/>
      </c>
    </row>
    <row r="308">
      <c r="F308" s="2">
        <f>IFERROR(D308*E308,0)</f>
        <v/>
      </c>
    </row>
    <row r="309">
      <c r="F309" s="2">
        <f>IFERROR(D309*E309,0)</f>
        <v/>
      </c>
    </row>
    <row r="310">
      <c r="F310" s="2">
        <f>IFERROR(D310*E310,0)</f>
        <v/>
      </c>
    </row>
    <row r="311">
      <c r="F311" s="2">
        <f>IFERROR(D311*E311,0)</f>
        <v/>
      </c>
    </row>
    <row r="312">
      <c r="F312" s="2">
        <f>IFERROR(D312*E312,0)</f>
        <v/>
      </c>
    </row>
    <row r="313">
      <c r="F313" s="2">
        <f>IFERROR(D313*E313,0)</f>
        <v/>
      </c>
    </row>
    <row r="314">
      <c r="F314" s="2">
        <f>IFERROR(D314*E314,0)</f>
        <v/>
      </c>
    </row>
    <row r="315">
      <c r="F315" s="2">
        <f>IFERROR(D315*E315,0)</f>
        <v/>
      </c>
    </row>
    <row r="316">
      <c r="F316" s="2">
        <f>IFERROR(D316*E316,0)</f>
        <v/>
      </c>
    </row>
    <row r="317">
      <c r="F317" s="2">
        <f>IFERROR(D317*E317,0)</f>
        <v/>
      </c>
    </row>
    <row r="318">
      <c r="F318" s="2">
        <f>IFERROR(D318*E318,0)</f>
        <v/>
      </c>
    </row>
    <row r="319">
      <c r="F319" s="2">
        <f>IFERROR(D319*E319,0)</f>
        <v/>
      </c>
    </row>
    <row r="320">
      <c r="F320" s="2">
        <f>IFERROR(D320*E320,0)</f>
        <v/>
      </c>
    </row>
    <row r="321">
      <c r="F321" s="2">
        <f>IFERROR(D321*E321,0)</f>
        <v/>
      </c>
    </row>
    <row r="322">
      <c r="F322" s="2">
        <f>IFERROR(D322*E322,0)</f>
        <v/>
      </c>
    </row>
    <row r="323">
      <c r="F323" s="2">
        <f>IFERROR(D323*E323,0)</f>
        <v/>
      </c>
    </row>
    <row r="324">
      <c r="F324" s="2">
        <f>IFERROR(D324*E324,0)</f>
        <v/>
      </c>
    </row>
    <row r="325">
      <c r="F325" s="2">
        <f>IFERROR(D325*E325,0)</f>
        <v/>
      </c>
    </row>
    <row r="326">
      <c r="F326" s="2">
        <f>IFERROR(D326*E326,0)</f>
        <v/>
      </c>
    </row>
    <row r="327">
      <c r="F327" s="2">
        <f>IFERROR(D327*E327,0)</f>
        <v/>
      </c>
    </row>
    <row r="328">
      <c r="F328" s="2">
        <f>IFERROR(D328*E328,0)</f>
        <v/>
      </c>
    </row>
    <row r="329">
      <c r="F329" s="2">
        <f>IFERROR(D329*E329,0)</f>
        <v/>
      </c>
    </row>
    <row r="330">
      <c r="F330" s="2">
        <f>IFERROR(D330*E330,0)</f>
        <v/>
      </c>
    </row>
    <row r="331">
      <c r="F331" s="2">
        <f>IFERROR(D331*E331,0)</f>
        <v/>
      </c>
    </row>
    <row r="332">
      <c r="F332" s="2">
        <f>IFERROR(D332*E332,0)</f>
        <v/>
      </c>
    </row>
    <row r="333">
      <c r="F333" s="2">
        <f>IFERROR(D333*E333,0)</f>
        <v/>
      </c>
    </row>
    <row r="334">
      <c r="F334" s="2">
        <f>IFERROR(D334*E334,0)</f>
        <v/>
      </c>
    </row>
    <row r="335">
      <c r="F335" s="2">
        <f>IFERROR(D335*E335,0)</f>
        <v/>
      </c>
    </row>
    <row r="336">
      <c r="F336" s="2">
        <f>IFERROR(D336*E336,0)</f>
        <v/>
      </c>
    </row>
    <row r="337">
      <c r="F337" s="2">
        <f>IFERROR(D337*E337,0)</f>
        <v/>
      </c>
    </row>
    <row r="338">
      <c r="F338" s="2">
        <f>IFERROR(D338*E338,0)</f>
        <v/>
      </c>
    </row>
    <row r="339">
      <c r="F339" s="2">
        <f>IFERROR(D339*E339,0)</f>
        <v/>
      </c>
    </row>
    <row r="340">
      <c r="F340" s="2">
        <f>IFERROR(D340*E340,0)</f>
        <v/>
      </c>
    </row>
    <row r="341">
      <c r="F341" s="2">
        <f>IFERROR(D341*E341,0)</f>
        <v/>
      </c>
    </row>
    <row r="342">
      <c r="F342" s="2">
        <f>IFERROR(D342*E342,0)</f>
        <v/>
      </c>
    </row>
    <row r="343">
      <c r="F343" s="2">
        <f>IFERROR(D343*E343,0)</f>
        <v/>
      </c>
    </row>
    <row r="344">
      <c r="F344" s="2">
        <f>IFERROR(D344*E344,0)</f>
        <v/>
      </c>
    </row>
    <row r="345">
      <c r="F345" s="2">
        <f>IFERROR(D345*E345,0)</f>
        <v/>
      </c>
    </row>
    <row r="346">
      <c r="F346" s="2">
        <f>IFERROR(D346*E346,0)</f>
        <v/>
      </c>
    </row>
    <row r="347">
      <c r="F347" s="2">
        <f>IFERROR(D347*E347,0)</f>
        <v/>
      </c>
    </row>
    <row r="348">
      <c r="F348" s="2">
        <f>IFERROR(D348*E348,0)</f>
        <v/>
      </c>
    </row>
    <row r="349">
      <c r="F349" s="2">
        <f>IFERROR(D349*E349,0)</f>
        <v/>
      </c>
    </row>
    <row r="350">
      <c r="F350" s="2">
        <f>IFERROR(D350*E350,0)</f>
        <v/>
      </c>
    </row>
    <row r="351">
      <c r="F351" s="2">
        <f>IFERROR(D351*E351,0)</f>
        <v/>
      </c>
    </row>
    <row r="352">
      <c r="F352" s="2">
        <f>IFERROR(D352*E352,0)</f>
        <v/>
      </c>
    </row>
    <row r="353">
      <c r="F353" s="2">
        <f>IFERROR(D353*E353,0)</f>
        <v/>
      </c>
    </row>
    <row r="354">
      <c r="F354" s="2">
        <f>IFERROR(D354*E354,0)</f>
        <v/>
      </c>
    </row>
    <row r="355">
      <c r="F355" s="2">
        <f>IFERROR(D355*E355,0)</f>
        <v/>
      </c>
    </row>
    <row r="356">
      <c r="F356" s="2">
        <f>IFERROR(D356*E356,0)</f>
        <v/>
      </c>
    </row>
    <row r="357">
      <c r="F357" s="2">
        <f>IFERROR(D357*E357,0)</f>
        <v/>
      </c>
    </row>
    <row r="358">
      <c r="F358" s="2">
        <f>IFERROR(D358*E358,0)</f>
        <v/>
      </c>
    </row>
    <row r="359">
      <c r="F359" s="2">
        <f>IFERROR(D359*E359,0)</f>
        <v/>
      </c>
    </row>
    <row r="360">
      <c r="F360" s="2">
        <f>IFERROR(D360*E360,0)</f>
        <v/>
      </c>
    </row>
    <row r="361">
      <c r="F361" s="2">
        <f>IFERROR(D361*E361,0)</f>
        <v/>
      </c>
    </row>
    <row r="362">
      <c r="F362" s="2">
        <f>IFERROR(D362*E362,0)</f>
        <v/>
      </c>
    </row>
    <row r="363">
      <c r="F363" s="2">
        <f>IFERROR(D363*E363,0)</f>
        <v/>
      </c>
    </row>
    <row r="364">
      <c r="F364" s="2">
        <f>IFERROR(D364*E364,0)</f>
        <v/>
      </c>
    </row>
    <row r="365">
      <c r="F365" s="2">
        <f>IFERROR(D365*E365,0)</f>
        <v/>
      </c>
    </row>
    <row r="366">
      <c r="F366" s="2">
        <f>IFERROR(D366*E366,0)</f>
        <v/>
      </c>
    </row>
    <row r="367">
      <c r="F367" s="2">
        <f>IFERROR(D367*E367,0)</f>
        <v/>
      </c>
    </row>
    <row r="368">
      <c r="F368" s="2">
        <f>IFERROR(D368*E368,0)</f>
        <v/>
      </c>
    </row>
    <row r="369">
      <c r="F369" s="2">
        <f>IFERROR(D369*E369,0)</f>
        <v/>
      </c>
    </row>
    <row r="370">
      <c r="F370" s="2">
        <f>IFERROR(D370*E370,0)</f>
        <v/>
      </c>
    </row>
    <row r="371">
      <c r="F371" s="2">
        <f>IFERROR(D371*E371,0)</f>
        <v/>
      </c>
    </row>
    <row r="372">
      <c r="F372" s="2">
        <f>IFERROR(D372*E372,0)</f>
        <v/>
      </c>
    </row>
    <row r="373">
      <c r="F373" s="2">
        <f>IFERROR(D373*E373,0)</f>
        <v/>
      </c>
    </row>
    <row r="374">
      <c r="F374" s="2">
        <f>IFERROR(D374*E374,0)</f>
        <v/>
      </c>
    </row>
    <row r="375">
      <c r="F375" s="2">
        <f>IFERROR(D375*E375,0)</f>
        <v/>
      </c>
    </row>
    <row r="376">
      <c r="F376" s="2">
        <f>IFERROR(D376*E376,0)</f>
        <v/>
      </c>
    </row>
    <row r="377">
      <c r="F377" s="2">
        <f>IFERROR(D377*E377,0)</f>
        <v/>
      </c>
    </row>
    <row r="378">
      <c r="F378" s="2">
        <f>IFERROR(D378*E378,0)</f>
        <v/>
      </c>
    </row>
    <row r="379">
      <c r="F379" s="2">
        <f>IFERROR(D379*E379,0)</f>
        <v/>
      </c>
    </row>
    <row r="380">
      <c r="F380" s="2">
        <f>IFERROR(D380*E380,0)</f>
        <v/>
      </c>
    </row>
    <row r="381">
      <c r="F381" s="2">
        <f>IFERROR(D381*E381,0)</f>
        <v/>
      </c>
    </row>
    <row r="382">
      <c r="F382" s="2">
        <f>IFERROR(D382*E382,0)</f>
        <v/>
      </c>
    </row>
    <row r="383">
      <c r="F383" s="2">
        <f>IFERROR(D383*E383,0)</f>
        <v/>
      </c>
    </row>
    <row r="384">
      <c r="F384" s="2">
        <f>IFERROR(D384*E384,0)</f>
        <v/>
      </c>
    </row>
    <row r="385">
      <c r="F385" s="2">
        <f>IFERROR(D385*E385,0)</f>
        <v/>
      </c>
    </row>
    <row r="386">
      <c r="F386" s="2">
        <f>IFERROR(D386*E386,0)</f>
        <v/>
      </c>
    </row>
    <row r="387">
      <c r="F387" s="2">
        <f>IFERROR(D387*E387,0)</f>
        <v/>
      </c>
    </row>
    <row r="388">
      <c r="F388" s="2">
        <f>IFERROR(D388*E388,0)</f>
        <v/>
      </c>
    </row>
    <row r="389">
      <c r="F389" s="2">
        <f>IFERROR(D389*E389,0)</f>
        <v/>
      </c>
    </row>
    <row r="390">
      <c r="F390" s="2">
        <f>IFERROR(D390*E390,0)</f>
        <v/>
      </c>
    </row>
    <row r="391">
      <c r="F391" s="2">
        <f>IFERROR(D391*E391,0)</f>
        <v/>
      </c>
    </row>
    <row r="392">
      <c r="F392" s="2">
        <f>IFERROR(D392*E392,0)</f>
        <v/>
      </c>
    </row>
    <row r="393">
      <c r="F393" s="2">
        <f>IFERROR(D393*E393,0)</f>
        <v/>
      </c>
    </row>
    <row r="394">
      <c r="F394" s="2">
        <f>IFERROR(D394*E394,0)</f>
        <v/>
      </c>
    </row>
    <row r="395">
      <c r="F395" s="2">
        <f>IFERROR(D395*E395,0)</f>
        <v/>
      </c>
    </row>
    <row r="396">
      <c r="F396" s="2">
        <f>IFERROR(D396*E396,0)</f>
        <v/>
      </c>
    </row>
    <row r="397">
      <c r="F397" s="2">
        <f>IFERROR(D397*E397,0)</f>
        <v/>
      </c>
    </row>
    <row r="398">
      <c r="F398" s="2">
        <f>IFERROR(D398*E398,0)</f>
        <v/>
      </c>
    </row>
    <row r="399">
      <c r="F399" s="2">
        <f>IFERROR(D399*E399,0)</f>
        <v/>
      </c>
    </row>
    <row r="400">
      <c r="F400" s="2">
        <f>IFERROR(D400*E400,0)</f>
        <v/>
      </c>
    </row>
    <row r="402">
      <c r="C402" s="3" t="inlineStr">
        <is>
          <t>Totals:</t>
        </is>
      </c>
      <c r="F402" s="2">
        <f>SUM(F2:F401)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40" customWidth="1" min="1" max="1"/>
    <col width="22" customWidth="1" min="2" max="2"/>
    <col width="28" customWidth="1" min="3" max="3"/>
  </cols>
  <sheetData>
    <row r="1">
      <c r="A1" s="4" t="inlineStr">
        <is>
          <t>Field Trip Cost Summary</t>
        </is>
      </c>
    </row>
    <row r="2">
      <c r="A2" t="inlineStr"/>
      <c r="B2" t="inlineStr"/>
      <c r="C2" t="inlineStr"/>
    </row>
    <row r="3">
      <c r="A3" s="1" t="inlineStr">
        <is>
          <t>Category</t>
        </is>
      </c>
      <c r="B3" s="1" t="inlineStr">
        <is>
          <t>Subtotal (EUR)</t>
        </is>
      </c>
      <c r="C3" s="1" t="inlineStr">
        <is>
          <t>Notes</t>
        </is>
      </c>
    </row>
    <row r="4">
      <c r="A4" t="inlineStr">
        <is>
          <t>Per-diems (total)</t>
        </is>
      </c>
      <c r="B4" s="2">
        <f>IFERROR('Staff &amp; Participants'!H302,0)</f>
        <v/>
      </c>
      <c r="C4" t="inlineStr">
        <is>
          <t>WiMi &amp; Hiwi only; unpaid students excluded.</t>
        </is>
      </c>
    </row>
    <row r="5">
      <c r="A5" t="inlineStr">
        <is>
          <t>Overnights</t>
        </is>
      </c>
      <c r="B5" s="2">
        <f>IFERROR('Staff &amp; Participants'!K302,0)</f>
        <v/>
      </c>
      <c r="C5" t="inlineStr">
        <is>
          <t>Nights x cost/night.</t>
        </is>
      </c>
    </row>
    <row r="6">
      <c r="A6" t="inlineStr">
        <is>
          <t>Hiwi wages</t>
        </is>
      </c>
      <c r="B6" s="2">
        <f>IFERROR('Staff &amp; Participants'!O302,0)</f>
        <v/>
      </c>
      <c r="C6" t="inlineStr">
        <is>
          <t>Hours x rate if used).</t>
        </is>
      </c>
    </row>
    <row r="7">
      <c r="A7" t="inlineStr">
        <is>
          <t>Tickets / day-rates (travel)</t>
        </is>
      </c>
      <c r="B7" s="2">
        <f>IFERROR('Travel &amp; Vehicles'!F502,0)</f>
        <v/>
      </c>
      <c r="C7" t="inlineStr">
        <is>
          <t>Trains, flights, taxis, PT, etc.</t>
        </is>
      </c>
    </row>
    <row r="8">
      <c r="A8" t="inlineStr">
        <is>
          <t>Stadtmobil (cars, base + km) or lump sum</t>
        </is>
      </c>
      <c r="B8" s="2">
        <f>IF(STADTMOBIL_LUMPSUM&gt;0, STADTMOBIL_LUMPSUM, STADTMOBIL_CAR_NUMBER*STADTMOBIL_BASE + TOTAL_KM*STADTMOBIL_PER_KM)</f>
        <v/>
      </c>
      <c r="C8" t="inlineStr">
        <is>
          <t>If a lump sum is provided (&gt;0), it overrides the calculated cost.</t>
        </is>
      </c>
    </row>
    <row r="9">
      <c r="A9" t="inlineStr">
        <is>
          <t>Materials &amp; other</t>
        </is>
      </c>
      <c r="B9" s="2">
        <f>IFERROR('Material Expenses'!F402,0)</f>
        <v/>
      </c>
      <c r="C9" t="inlineStr">
        <is>
          <t>Consumables, rentals, permits, shipping.</t>
        </is>
      </c>
    </row>
    <row r="10">
      <c r="A10" s="3" t="inlineStr">
        <is>
          <t>Grand total (EUR)</t>
        </is>
      </c>
      <c r="B10" s="2">
        <f>SUM(B4:B9)</f>
        <v/>
      </c>
      <c r="C10" t="inlineStr">
        <is>
          <t>Includes Stadtmobil and all other categories.</t>
        </is>
      </c>
    </row>
    <row r="11">
      <c r="A11" t="inlineStr"/>
      <c r="B11" t="inlineStr"/>
      <c r="C11" t="inlineStr"/>
    </row>
    <row r="12">
      <c r="A12" t="inlineStr">
        <is>
          <t>Notes</t>
        </is>
      </c>
      <c r="B12" t="inlineStr"/>
      <c r="C12" t="inlineStr">
        <is>
          <t>Set rates in 'Inputs &amp; Rates'. Roles: WiMi &amp; Hiwis may receive per-diem; 'Student (unpaid)' receives overnights only.</t>
        </is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2025-08-19T14:09:49Z</dcterms:created>
  <dcterms:modified xsi:type="dcterms:W3CDTF">2025-08-19T14:09:49Z</dcterms:modified>
</cp:coreProperties>
</file>