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11 Experiment Analysis\2perCent\ConstrictionVertical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1" l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28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13" i="1"/>
</calcChain>
</file>

<file path=xl/comments1.xml><?xml version="1.0" encoding="utf-8"?>
<comments xmlns="http://schemas.openxmlformats.org/spreadsheetml/2006/main">
  <authors>
    <author>Schwindt Sebastian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computed with Matlab script (formula details see hand notes)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upstream flow depth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non-constricted flow depth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Interpolated due to probe error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probe error --&gt; interpolation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probe error --&gt; interpolation</t>
        </r>
      </text>
    </comment>
  </commentList>
</comments>
</file>

<file path=xl/sharedStrings.xml><?xml version="1.0" encoding="utf-8"?>
<sst xmlns="http://schemas.openxmlformats.org/spreadsheetml/2006/main" count="84" uniqueCount="49">
  <si>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</si>
  <si>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</si>
  <si>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</si>
  <si>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</si>
  <si>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</si>
  <si>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</si>
  <si>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</si>
  <si>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</si>
  <si>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</si>
  <si>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</si>
  <si>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</si>
  <si>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</si>
  <si>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</si>
  <si>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</si>
  <si>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</si>
  <si>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</si>
  <si>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</si>
  <si>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</si>
  <si>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t>R²</t>
  </si>
  <si>
    <t>Remark</t>
  </si>
  <si>
    <t>p1</t>
  </si>
  <si>
    <t>p2</t>
  </si>
  <si>
    <t>MATLAB (Non-constricted) Q-h: h = p1*Q+p2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</si>
  <si>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</si>
  <si>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t>[m³/s]</t>
  </si>
  <si>
    <t>from opening_geometry.xlsx</t>
  </si>
  <si>
    <t>wc</t>
  </si>
  <si>
    <t>[-]</t>
  </si>
  <si>
    <t>α</t>
  </si>
  <si>
    <t>MATLAB INTERPOLATION: A(h) = h*(wc+h/tandα)</t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</si>
  <si>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</si>
  <si>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</si>
  <si>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</si>
  <si>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a/h0 + Qb</t>
  </si>
  <si>
    <t>a/hnc + Qb</t>
  </si>
  <si>
    <t>µ</t>
  </si>
  <si>
    <t>ϑrel</t>
  </si>
  <si>
    <t>µ + Qb</t>
  </si>
  <si>
    <t>Fr</t>
  </si>
  <si>
    <t>τ*</t>
  </si>
  <si>
    <t>η</t>
  </si>
  <si>
    <t>with bedload</t>
  </si>
  <si>
    <t>without bedload</t>
  </si>
  <si>
    <t>hnc/h0</t>
  </si>
  <si>
    <t>a* x h*</t>
  </si>
  <si>
    <t>ζ</t>
  </si>
  <si>
    <t>dEc</t>
  </si>
  <si>
    <t>µh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</si>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</sst>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8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summary!$N$13:$N$42</c:f>
              <c:numCache>
                <c:formatCode>General</c:formatCode>
                <c:ptCount val="30"/>
                <c:pt idx="0">
                  <c:v>0.84179035562132054</c:v>
                </c:pt>
                <c:pt idx="1">
                  <c:v>0.86522316940216748</c:v>
                </c:pt>
                <c:pt idx="2">
                  <c:v>0.97188118217179909</c:v>
                </c:pt>
                <c:pt idx="3">
                  <c:v>0.84015088499829638</c:v>
                </c:pt>
                <c:pt idx="4">
                  <c:v>0.90495053554124782</c:v>
                </c:pt>
                <c:pt idx="5">
                  <c:v>0.86118735495515764</c:v>
                </c:pt>
                <c:pt idx="6">
                  <c:v>0.96015813967558872</c:v>
                </c:pt>
                <c:pt idx="7">
                  <c:v>0.90108058000298685</c:v>
                </c:pt>
                <c:pt idx="8">
                  <c:v>0.96315424306983832</c:v>
                </c:pt>
                <c:pt idx="9">
                  <c:v>0.94334774660050258</c:v>
                </c:pt>
                <c:pt idx="10">
                  <c:v>0.90557648888904063</c:v>
                </c:pt>
                <c:pt idx="11">
                  <c:v>1.0185867165175275</c:v>
                </c:pt>
                <c:pt idx="12">
                  <c:v>0.97217286683878978</c:v>
                </c:pt>
                <c:pt idx="13">
                  <c:v>0.94574969594752734</c:v>
                </c:pt>
                <c:pt idx="14">
                  <c:v>1.0344719606646351</c:v>
                </c:pt>
                <c:pt idx="15">
                  <c:v>1.0175387775607492</c:v>
                </c:pt>
                <c:pt idx="16">
                  <c:v>0.95043282184193101</c:v>
                </c:pt>
                <c:pt idx="17">
                  <c:v>0.96783718009190833</c:v>
                </c:pt>
                <c:pt idx="18">
                  <c:v>1.0047160132402322</c:v>
                </c:pt>
                <c:pt idx="19">
                  <c:v>1.0056699392585675</c:v>
                </c:pt>
                <c:pt idx="20">
                  <c:v>1.0110581019340461</c:v>
                </c:pt>
                <c:pt idx="21">
                  <c:v>0.9618832258908947</c:v>
                </c:pt>
                <c:pt idx="22">
                  <c:v>0.93306772889728917</c:v>
                </c:pt>
                <c:pt idx="23">
                  <c:v>0.95934418858174231</c:v>
                </c:pt>
                <c:pt idx="24">
                  <c:v>0.94748425670557579</c:v>
                </c:pt>
                <c:pt idx="25">
                  <c:v>0.886835000406897</c:v>
                </c:pt>
                <c:pt idx="26">
                  <c:v>0.91823070099748505</c:v>
                </c:pt>
                <c:pt idx="27">
                  <c:v>0.87408717035114458</c:v>
                </c:pt>
                <c:pt idx="28">
                  <c:v>0.98127972439342814</c:v>
                </c:pt>
                <c:pt idx="29">
                  <c:v>0.96126308572084684</c:v>
                </c:pt>
              </c:numCache>
            </c:numRef>
          </c:xVal>
          <c:yVal>
            <c:numRef>
              <c:f>summary!$R$13:$R$42</c:f>
              <c:numCache>
                <c:formatCode>General</c:formatCode>
                <c:ptCount val="30"/>
                <c:pt idx="0">
                  <c:v>0.5572345797794267</c:v>
                </c:pt>
                <c:pt idx="1">
                  <c:v>0.62402840168377727</c:v>
                </c:pt>
                <c:pt idx="2">
                  <c:v>0.93103510078786222</c:v>
                </c:pt>
                <c:pt idx="3">
                  <c:v>0.48812970629402935</c:v>
                </c:pt>
                <c:pt idx="4">
                  <c:v>0.98439817710548472</c:v>
                </c:pt>
                <c:pt idx="5">
                  <c:v>0.52531589988917371</c:v>
                </c:pt>
                <c:pt idx="6">
                  <c:v>0.95739282344770271</c:v>
                </c:pt>
                <c:pt idx="7">
                  <c:v>0.498356106966796</c:v>
                </c:pt>
                <c:pt idx="8">
                  <c:v>0.9473049948693949</c:v>
                </c:pt>
                <c:pt idx="9">
                  <c:v>0.91652568942956258</c:v>
                </c:pt>
                <c:pt idx="10">
                  <c:v>0.4762084985959274</c:v>
                </c:pt>
                <c:pt idx="11">
                  <c:v>0.82793041986266924</c:v>
                </c:pt>
                <c:pt idx="12">
                  <c:v>0.72882488340368867</c:v>
                </c:pt>
                <c:pt idx="13">
                  <c:v>0.55691536430724553</c:v>
                </c:pt>
                <c:pt idx="14">
                  <c:v>0.8463345004003654</c:v>
                </c:pt>
                <c:pt idx="15">
                  <c:v>0.81160870881026947</c:v>
                </c:pt>
                <c:pt idx="16">
                  <c:v>0.49620549147047371</c:v>
                </c:pt>
                <c:pt idx="17">
                  <c:v>0.55624675699742976</c:v>
                </c:pt>
                <c:pt idx="18">
                  <c:v>0.7288338801111629</c:v>
                </c:pt>
                <c:pt idx="19">
                  <c:v>0.73446847920989256</c:v>
                </c:pt>
                <c:pt idx="20">
                  <c:v>0.91249371424546299</c:v>
                </c:pt>
                <c:pt idx="21">
                  <c:v>0.77720886540626832</c:v>
                </c:pt>
                <c:pt idx="22">
                  <c:v>0.5334715136384427</c:v>
                </c:pt>
                <c:pt idx="23">
                  <c:v>0.92683946318428023</c:v>
                </c:pt>
                <c:pt idx="24">
                  <c:v>0.60648703362184653</c:v>
                </c:pt>
                <c:pt idx="25">
                  <c:v>0.56173459297516715</c:v>
                </c:pt>
                <c:pt idx="26">
                  <c:v>0.90211791915525219</c:v>
                </c:pt>
                <c:pt idx="27">
                  <c:v>0.53880840433415844</c:v>
                </c:pt>
                <c:pt idx="28">
                  <c:v>0.7555486173401651</c:v>
                </c:pt>
                <c:pt idx="29">
                  <c:v>0.572446019391601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summary!$N$43:$N$79</c:f>
              <c:numCache>
                <c:formatCode>General</c:formatCode>
                <c:ptCount val="37"/>
                <c:pt idx="0">
                  <c:v>0.88334093353963716</c:v>
                </c:pt>
                <c:pt idx="1">
                  <c:v>0.8572924905926167</c:v>
                </c:pt>
                <c:pt idx="2">
                  <c:v>0.82732634485498935</c:v>
                </c:pt>
                <c:pt idx="3">
                  <c:v>0.82504628499194821</c:v>
                </c:pt>
                <c:pt idx="4">
                  <c:v>0.78836869644327168</c:v>
                </c:pt>
                <c:pt idx="5">
                  <c:v>0.7684650236232915</c:v>
                </c:pt>
                <c:pt idx="6">
                  <c:v>0.7525756861420595</c:v>
                </c:pt>
                <c:pt idx="7">
                  <c:v>0.80545476428715379</c:v>
                </c:pt>
                <c:pt idx="8">
                  <c:v>0.83128715502678663</c:v>
                </c:pt>
                <c:pt idx="9">
                  <c:v>0.84787927412557373</c:v>
                </c:pt>
                <c:pt idx="10">
                  <c:v>0.88594841180313944</c:v>
                </c:pt>
                <c:pt idx="11">
                  <c:v>0.90532517572029447</c:v>
                </c:pt>
                <c:pt idx="12">
                  <c:v>0.91140211103768276</c:v>
                </c:pt>
                <c:pt idx="13">
                  <c:v>0.94308321864443356</c:v>
                </c:pt>
                <c:pt idx="14">
                  <c:v>0.98761020210063666</c:v>
                </c:pt>
                <c:pt idx="15">
                  <c:v>0.95896737455236014</c:v>
                </c:pt>
                <c:pt idx="16">
                  <c:v>0.92027487733173785</c:v>
                </c:pt>
                <c:pt idx="17">
                  <c:v>0.91217120628236392</c:v>
                </c:pt>
                <c:pt idx="18">
                  <c:v>0.88789414521986343</c:v>
                </c:pt>
                <c:pt idx="19">
                  <c:v>0.86397227718408209</c:v>
                </c:pt>
                <c:pt idx="20">
                  <c:v>0.85204938520470741</c:v>
                </c:pt>
                <c:pt idx="21">
                  <c:v>0.90393731007498357</c:v>
                </c:pt>
                <c:pt idx="22">
                  <c:v>0.91318399441271247</c:v>
                </c:pt>
                <c:pt idx="23">
                  <c:v>0.92982418006127265</c:v>
                </c:pt>
                <c:pt idx="24">
                  <c:v>0.95381387721542865</c:v>
                </c:pt>
                <c:pt idx="25">
                  <c:v>0.97605452389167124</c:v>
                </c:pt>
                <c:pt idx="26">
                  <c:v>1.00575386169884</c:v>
                </c:pt>
                <c:pt idx="27">
                  <c:v>0.98467790228935304</c:v>
                </c:pt>
                <c:pt idx="28">
                  <c:v>0.94686369396389358</c:v>
                </c:pt>
                <c:pt idx="29">
                  <c:v>0.96721326374250161</c:v>
                </c:pt>
                <c:pt idx="30">
                  <c:v>1.0305887629571826</c:v>
                </c:pt>
                <c:pt idx="31">
                  <c:v>0.99512828917948026</c:v>
                </c:pt>
                <c:pt idx="32">
                  <c:v>0.97526462583052564</c:v>
                </c:pt>
                <c:pt idx="33">
                  <c:v>0.96860556899610784</c:v>
                </c:pt>
                <c:pt idx="34">
                  <c:v>1.0260555445731323</c:v>
                </c:pt>
                <c:pt idx="35">
                  <c:v>0.98585677827151963</c:v>
                </c:pt>
                <c:pt idx="36">
                  <c:v>1.0292425124067859</c:v>
                </c:pt>
              </c:numCache>
            </c:numRef>
          </c:xVal>
          <c:yVal>
            <c:numRef>
              <c:f>summary!$R$43:$R$79</c:f>
              <c:numCache>
                <c:formatCode>General</c:formatCode>
                <c:ptCount val="37"/>
                <c:pt idx="0">
                  <c:v>0.57632048364712984</c:v>
                </c:pt>
                <c:pt idx="1">
                  <c:v>0.44070762183260737</c:v>
                </c:pt>
                <c:pt idx="2">
                  <c:v>0.37796238338525412</c:v>
                </c:pt>
                <c:pt idx="3">
                  <c:v>0.37488001380132963</c:v>
                </c:pt>
                <c:pt idx="4">
                  <c:v>0.31175319086073577</c:v>
                </c:pt>
                <c:pt idx="5">
                  <c:v>0.2885899841180099</c:v>
                </c:pt>
                <c:pt idx="6">
                  <c:v>0.26992439905738252</c:v>
                </c:pt>
                <c:pt idx="7">
                  <c:v>0.28391381412864064</c:v>
                </c:pt>
                <c:pt idx="8">
                  <c:v>0.32135681815893269</c:v>
                </c:pt>
                <c:pt idx="9">
                  <c:v>0.33784064765526178</c:v>
                </c:pt>
                <c:pt idx="10">
                  <c:v>0.37491353389612492</c:v>
                </c:pt>
                <c:pt idx="11">
                  <c:v>0.42475596352996536</c:v>
                </c:pt>
                <c:pt idx="12">
                  <c:v>0.49749584976921601</c:v>
                </c:pt>
                <c:pt idx="13">
                  <c:v>0.57059902558251074</c:v>
                </c:pt>
                <c:pt idx="14">
                  <c:v>1.0016856829105627</c:v>
                </c:pt>
                <c:pt idx="15">
                  <c:v>0.99317163039162693</c:v>
                </c:pt>
                <c:pt idx="16">
                  <c:v>0.56057755196350711</c:v>
                </c:pt>
                <c:pt idx="17">
                  <c:v>0.50918826093310199</c:v>
                </c:pt>
                <c:pt idx="18">
                  <c:v>0.45213407414467388</c:v>
                </c:pt>
                <c:pt idx="19">
                  <c:v>0.41984071633930431</c:v>
                </c:pt>
                <c:pt idx="20">
                  <c:v>0.3910086629789371</c:v>
                </c:pt>
                <c:pt idx="21">
                  <c:v>0.46598559090292113</c:v>
                </c:pt>
                <c:pt idx="22">
                  <c:v>0.48320428150845246</c:v>
                </c:pt>
                <c:pt idx="23">
                  <c:v>0.54455516937205328</c:v>
                </c:pt>
                <c:pt idx="24">
                  <c:v>0.72330674970510356</c:v>
                </c:pt>
                <c:pt idx="25">
                  <c:v>0.85551644982665043</c:v>
                </c:pt>
                <c:pt idx="26">
                  <c:v>0.83197871344549179</c:v>
                </c:pt>
                <c:pt idx="27">
                  <c:v>0.83926092850118439</c:v>
                </c:pt>
                <c:pt idx="28">
                  <c:v>0.69011149213086775</c:v>
                </c:pt>
                <c:pt idx="29">
                  <c:v>0.54040235628201017</c:v>
                </c:pt>
                <c:pt idx="30">
                  <c:v>0.84028196488588391</c:v>
                </c:pt>
                <c:pt idx="31">
                  <c:v>0.82541635160057625</c:v>
                </c:pt>
                <c:pt idx="32">
                  <c:v>0.71034012437983229</c:v>
                </c:pt>
                <c:pt idx="33">
                  <c:v>0.61251172774582952</c:v>
                </c:pt>
                <c:pt idx="34">
                  <c:v>0.90516181979458576</c:v>
                </c:pt>
                <c:pt idx="35">
                  <c:v>0.90609224548038736</c:v>
                </c:pt>
                <c:pt idx="36">
                  <c:v>0.83651162127382539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6128"/>
        <c:axId val="155616520"/>
        <c:extLst/>
      </c:scatterChart>
      <c:valAx>
        <c:axId val="1556161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6520"/>
        <c:crosses val="autoZero"/>
        <c:crossBetween val="midCat"/>
        <c:majorUnit val="0.2"/>
        <c:minorUnit val="0.2"/>
      </c:valAx>
      <c:valAx>
        <c:axId val="1556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h*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6128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48193577273429056"/>
          <c:h val="3.598596657829831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summary!$O$12</c:f>
              <c:strCache>
                <c:ptCount val="1"/>
                <c:pt idx="0">
                  <c:v>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summary!$N$43:$N$79</c:f>
              <c:numCache>
                <c:formatCode>General</c:formatCode>
                <c:ptCount val="37"/>
                <c:pt idx="0">
                  <c:v>0.88334093353963716</c:v>
                </c:pt>
                <c:pt idx="1">
                  <c:v>0.8572924905926167</c:v>
                </c:pt>
                <c:pt idx="2">
                  <c:v>0.82732634485498935</c:v>
                </c:pt>
                <c:pt idx="3">
                  <c:v>0.82504628499194821</c:v>
                </c:pt>
                <c:pt idx="4">
                  <c:v>0.78836869644327168</c:v>
                </c:pt>
                <c:pt idx="5">
                  <c:v>0.7684650236232915</c:v>
                </c:pt>
                <c:pt idx="6">
                  <c:v>0.7525756861420595</c:v>
                </c:pt>
                <c:pt idx="7">
                  <c:v>0.80545476428715379</c:v>
                </c:pt>
                <c:pt idx="8">
                  <c:v>0.83128715502678663</c:v>
                </c:pt>
                <c:pt idx="9">
                  <c:v>0.84787927412557373</c:v>
                </c:pt>
                <c:pt idx="10">
                  <c:v>0.88594841180313944</c:v>
                </c:pt>
                <c:pt idx="11">
                  <c:v>0.90532517572029447</c:v>
                </c:pt>
                <c:pt idx="12">
                  <c:v>0.91140211103768276</c:v>
                </c:pt>
                <c:pt idx="13">
                  <c:v>0.94308321864443356</c:v>
                </c:pt>
                <c:pt idx="14">
                  <c:v>0.98761020210063666</c:v>
                </c:pt>
                <c:pt idx="15">
                  <c:v>0.95896737455236014</c:v>
                </c:pt>
                <c:pt idx="16">
                  <c:v>0.92027487733173785</c:v>
                </c:pt>
                <c:pt idx="17">
                  <c:v>0.91217120628236392</c:v>
                </c:pt>
                <c:pt idx="18">
                  <c:v>0.88789414521986343</c:v>
                </c:pt>
                <c:pt idx="19">
                  <c:v>0.86397227718408209</c:v>
                </c:pt>
                <c:pt idx="20">
                  <c:v>0.85204938520470741</c:v>
                </c:pt>
                <c:pt idx="21">
                  <c:v>0.90393731007498357</c:v>
                </c:pt>
                <c:pt idx="22">
                  <c:v>0.91318399441271247</c:v>
                </c:pt>
                <c:pt idx="23">
                  <c:v>0.92982418006127265</c:v>
                </c:pt>
                <c:pt idx="24">
                  <c:v>0.95381387721542865</c:v>
                </c:pt>
                <c:pt idx="25">
                  <c:v>0.97605452389167124</c:v>
                </c:pt>
                <c:pt idx="26">
                  <c:v>1.00575386169884</c:v>
                </c:pt>
                <c:pt idx="27">
                  <c:v>0.98467790228935304</c:v>
                </c:pt>
                <c:pt idx="28">
                  <c:v>0.94686369396389358</c:v>
                </c:pt>
                <c:pt idx="29">
                  <c:v>0.96721326374250161</c:v>
                </c:pt>
                <c:pt idx="30">
                  <c:v>1.0305887629571826</c:v>
                </c:pt>
                <c:pt idx="31">
                  <c:v>0.99512828917948026</c:v>
                </c:pt>
                <c:pt idx="32">
                  <c:v>0.97526462583052564</c:v>
                </c:pt>
                <c:pt idx="33">
                  <c:v>0.96860556899610784</c:v>
                </c:pt>
                <c:pt idx="34">
                  <c:v>1.0260555445731323</c:v>
                </c:pt>
                <c:pt idx="35">
                  <c:v>0.98585677827151963</c:v>
                </c:pt>
                <c:pt idx="36">
                  <c:v>1.0292425124067859</c:v>
                </c:pt>
              </c:numCache>
            </c:numRef>
          </c:xVal>
          <c:yVal>
            <c:numRef>
              <c:f>summary!$O$43:$O$79</c:f>
              <c:numCache>
                <c:formatCode>General</c:formatCode>
                <c:ptCount val="37"/>
                <c:pt idx="0">
                  <c:v>0.61614527889547832</c:v>
                </c:pt>
                <c:pt idx="1">
                  <c:v>0.57238711747758231</c:v>
                </c:pt>
                <c:pt idx="2">
                  <c:v>0.57378447109070196</c:v>
                </c:pt>
                <c:pt idx="3">
                  <c:v>0.57498291139545366</c:v>
                </c:pt>
                <c:pt idx="4">
                  <c:v>0.57575600058140108</c:v>
                </c:pt>
                <c:pt idx="5">
                  <c:v>0.58285409026205159</c:v>
                </c:pt>
                <c:pt idx="6">
                  <c:v>0.586472289314108</c:v>
                </c:pt>
                <c:pt idx="7">
                  <c:v>0.55042990236982492</c:v>
                </c:pt>
                <c:pt idx="8">
                  <c:v>0.55308047473553035</c:v>
                </c:pt>
                <c:pt idx="9">
                  <c:v>0.54523275742273691</c:v>
                </c:pt>
                <c:pt idx="10">
                  <c:v>0.52293426259414066</c:v>
                </c:pt>
                <c:pt idx="11">
                  <c:v>0.53320568493651244</c:v>
                </c:pt>
                <c:pt idx="12">
                  <c:v>0.57564650125638994</c:v>
                </c:pt>
                <c:pt idx="13">
                  <c:v>0.56994339829772112</c:v>
                </c:pt>
                <c:pt idx="14">
                  <c:v>0.66801032424484952</c:v>
                </c:pt>
                <c:pt idx="15">
                  <c:v>0.70784691981154713</c:v>
                </c:pt>
                <c:pt idx="16">
                  <c:v>0.63412516712269573</c:v>
                </c:pt>
                <c:pt idx="17">
                  <c:v>0.61217753670323438</c:v>
                </c:pt>
                <c:pt idx="18">
                  <c:v>0.60630012641347664</c:v>
                </c:pt>
                <c:pt idx="19">
                  <c:v>0.61507553751508015</c:v>
                </c:pt>
                <c:pt idx="20">
                  <c:v>0.60710310293686842</c:v>
                </c:pt>
                <c:pt idx="21">
                  <c:v>0.61415638078854728</c:v>
                </c:pt>
                <c:pt idx="22">
                  <c:v>0.61436285326730589</c:v>
                </c:pt>
                <c:pt idx="23">
                  <c:v>0.63395766111991569</c:v>
                </c:pt>
                <c:pt idx="24">
                  <c:v>0.69531757479983025</c:v>
                </c:pt>
                <c:pt idx="25">
                  <c:v>0.7004111044895569</c:v>
                </c:pt>
                <c:pt idx="26">
                  <c:v>0.68772511003737424</c:v>
                </c:pt>
                <c:pt idx="27">
                  <c:v>0.71605748450611173</c:v>
                </c:pt>
                <c:pt idx="28">
                  <c:v>0.72102635859810149</c:v>
                </c:pt>
                <c:pt idx="29">
                  <c:v>0.60942720752719315</c:v>
                </c:pt>
                <c:pt idx="30">
                  <c:v>0.68262901971174084</c:v>
                </c:pt>
                <c:pt idx="31">
                  <c:v>0.72146143917965766</c:v>
                </c:pt>
                <c:pt idx="32">
                  <c:v>0.7127746261227873</c:v>
                </c:pt>
                <c:pt idx="33">
                  <c:v>0.6726982441951399</c:v>
                </c:pt>
                <c:pt idx="34">
                  <c:v>0.70622190074937286</c:v>
                </c:pt>
                <c:pt idx="35">
                  <c:v>0.74898878493261578</c:v>
                </c:pt>
                <c:pt idx="36">
                  <c:v>0.69936454622083688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summary!$O$10</c:f>
              <c:strCache>
                <c:ptCount val="1"/>
                <c:pt idx="0">
                  <c:v>µ + Qb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summary!$U$13:$U$42</c:f>
              <c:numCache>
                <c:formatCode>General</c:formatCode>
                <c:ptCount val="30"/>
                <c:pt idx="0">
                  <c:v>0.46907469507702071</c:v>
                </c:pt>
                <c:pt idx="1">
                  <c:v>0.53992383150180667</c:v>
                </c:pt>
                <c:pt idx="2">
                  <c:v>0.90485549439714763</c:v>
                </c:pt>
                <c:pt idx="3">
                  <c:v>0.41010260473688726</c:v>
                </c:pt>
                <c:pt idx="4">
                  <c:v>0.89083165755743654</c:v>
                </c:pt>
                <c:pt idx="5">
                  <c:v>0.45239541034144587</c:v>
                </c:pt>
                <c:pt idx="6">
                  <c:v>0.91924851230030558</c:v>
                </c:pt>
                <c:pt idx="7">
                  <c:v>0.44905900991367109</c:v>
                </c:pt>
                <c:pt idx="8">
                  <c:v>0.91240082528970912</c:v>
                </c:pt>
                <c:pt idx="9">
                  <c:v>0.86460244382484996</c:v>
                </c:pt>
                <c:pt idx="10">
                  <c:v>0.43124322013762156</c:v>
                </c:pt>
                <c:pt idx="11">
                  <c:v>0.8433189278728942</c:v>
                </c:pt>
                <c:pt idx="12">
                  <c:v>0.70854377632201071</c:v>
                </c:pt>
                <c:pt idx="13">
                  <c:v>0.52670253646208387</c:v>
                </c:pt>
                <c:pt idx="15">
                  <c:v>0.82584333342045968</c:v>
                </c:pt>
                <c:pt idx="16">
                  <c:v>0.47160998547174454</c:v>
                </c:pt>
                <c:pt idx="17">
                  <c:v>0.53835629272766139</c:v>
                </c:pt>
                <c:pt idx="18">
                  <c:v>0.73227107033969696</c:v>
                </c:pt>
                <c:pt idx="19">
                  <c:v>0.73863287087434515</c:v>
                </c:pt>
                <c:pt idx="20">
                  <c:v>0.92258416275176569</c:v>
                </c:pt>
                <c:pt idx="21">
                  <c:v>0.74758417064798355</c:v>
                </c:pt>
                <c:pt idx="22">
                  <c:v>0.49776505366202095</c:v>
                </c:pt>
                <c:pt idx="23">
                  <c:v>0.8891580527540609</c:v>
                </c:pt>
                <c:pt idx="24">
                  <c:v>0.57463691625276481</c:v>
                </c:pt>
                <c:pt idx="25">
                  <c:v>0.49816589798970046</c:v>
                </c:pt>
                <c:pt idx="26">
                  <c:v>0.82835236928831979</c:v>
                </c:pt>
                <c:pt idx="27">
                  <c:v>0.47096551350585991</c:v>
                </c:pt>
                <c:pt idx="28">
                  <c:v>0.74140453898939296</c:v>
                </c:pt>
                <c:pt idx="29">
                  <c:v>0.55027122700898612</c:v>
                </c:pt>
              </c:numCache>
            </c:numRef>
          </c:xVal>
          <c:yVal>
            <c:numRef>
              <c:f>summary!$O$13:$O$42</c:f>
              <c:numCache>
                <c:formatCode>General</c:formatCode>
                <c:ptCount val="30"/>
                <c:pt idx="0">
                  <c:v>0.64836309239106216</c:v>
                </c:pt>
                <c:pt idx="1">
                  <c:v>0.66514946473252878</c:v>
                </c:pt>
                <c:pt idx="2">
                  <c:v>0.67767238444381039</c:v>
                </c:pt>
                <c:pt idx="3">
                  <c:v>0.62320498851284545</c:v>
                </c:pt>
                <c:pt idx="4">
                  <c:v>0.75327788592310996</c:v>
                </c:pt>
                <c:pt idx="5">
                  <c:v>0.66019420866512146</c:v>
                </c:pt>
                <c:pt idx="6">
                  <c:v>0.72460414758948122</c:v>
                </c:pt>
                <c:pt idx="7">
                  <c:v>0.63092823837266632</c:v>
                </c:pt>
                <c:pt idx="8">
                  <c:v>0.73974939488817593</c:v>
                </c:pt>
                <c:pt idx="9">
                  <c:v>0.765068723233579</c:v>
                </c:pt>
                <c:pt idx="10">
                  <c:v>0.6152582057665904</c:v>
                </c:pt>
                <c:pt idx="11">
                  <c:v>0.69298089457747147</c:v>
                </c:pt>
                <c:pt idx="12">
                  <c:v>0.6986194329831148</c:v>
                </c:pt>
                <c:pt idx="13">
                  <c:v>0.63999922511766005</c:v>
                </c:pt>
                <c:pt idx="14">
                  <c:v>0.68614158185710827</c:v>
                </c:pt>
                <c:pt idx="15">
                  <c:v>0.69721587372206739</c:v>
                </c:pt>
                <c:pt idx="16">
                  <c:v>0.60449288351716979</c:v>
                </c:pt>
                <c:pt idx="17">
                  <c:v>0.62728486155434637</c:v>
                </c:pt>
                <c:pt idx="18">
                  <c:v>0.68068155321823132</c:v>
                </c:pt>
                <c:pt idx="19">
                  <c:v>0.68172536182045906</c:v>
                </c:pt>
                <c:pt idx="20">
                  <c:v>0.70729427724785454</c:v>
                </c:pt>
                <c:pt idx="21">
                  <c:v>0.70659460615956771</c:v>
                </c:pt>
                <c:pt idx="22">
                  <c:v>0.6214681558546854</c:v>
                </c:pt>
                <c:pt idx="23">
                  <c:v>0.73336633012419405</c:v>
                </c:pt>
                <c:pt idx="24">
                  <c:v>0.64862320973275611</c:v>
                </c:pt>
                <c:pt idx="25">
                  <c:v>0.656421440420907</c:v>
                </c:pt>
                <c:pt idx="26">
                  <c:v>0.74212406305617973</c:v>
                </c:pt>
                <c:pt idx="27">
                  <c:v>0.61578028022597497</c:v>
                </c:pt>
                <c:pt idx="28">
                  <c:v>0.69044970120311322</c:v>
                </c:pt>
                <c:pt idx="29">
                  <c:v>0.62574499873450906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7304"/>
        <c:axId val="155617696"/>
        <c:extLst/>
      </c:scatterChart>
      <c:valAx>
        <c:axId val="155617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a*/h*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7696"/>
        <c:crosses val="autoZero"/>
        <c:crossBetween val="midCat"/>
      </c:valAx>
      <c:valAx>
        <c:axId val="155617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7304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2479433416830505"/>
          <c:y val="0.9261689087229219"/>
          <c:w val="0.46532537124134649"/>
          <c:h val="3.19340350014776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summary!$T$12</c:f>
              <c:strCache>
                <c:ptCount val="1"/>
                <c:pt idx="0">
                  <c:v>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summary!$U$13:$U$42</c:f>
              <c:numCache>
                <c:formatCode>General</c:formatCode>
                <c:ptCount val="30"/>
                <c:pt idx="0">
                  <c:v>0.46907469507702071</c:v>
                </c:pt>
                <c:pt idx="1">
                  <c:v>0.53992383150180667</c:v>
                </c:pt>
                <c:pt idx="2">
                  <c:v>0.90485549439714763</c:v>
                </c:pt>
                <c:pt idx="3">
                  <c:v>0.41010260473688726</c:v>
                </c:pt>
                <c:pt idx="4">
                  <c:v>0.89083165755743654</c:v>
                </c:pt>
                <c:pt idx="5">
                  <c:v>0.45239541034144587</c:v>
                </c:pt>
                <c:pt idx="6">
                  <c:v>0.91924851230030558</c:v>
                </c:pt>
                <c:pt idx="7">
                  <c:v>0.44905900991367109</c:v>
                </c:pt>
                <c:pt idx="8">
                  <c:v>0.91240082528970912</c:v>
                </c:pt>
                <c:pt idx="9">
                  <c:v>0.86460244382484996</c:v>
                </c:pt>
                <c:pt idx="10">
                  <c:v>0.43124322013762156</c:v>
                </c:pt>
                <c:pt idx="11">
                  <c:v>0.8433189278728942</c:v>
                </c:pt>
                <c:pt idx="12">
                  <c:v>0.70854377632201071</c:v>
                </c:pt>
                <c:pt idx="13">
                  <c:v>0.52670253646208387</c:v>
                </c:pt>
                <c:pt idx="15">
                  <c:v>0.82584333342045968</c:v>
                </c:pt>
                <c:pt idx="16">
                  <c:v>0.47160998547174454</c:v>
                </c:pt>
                <c:pt idx="17">
                  <c:v>0.53835629272766139</c:v>
                </c:pt>
                <c:pt idx="18">
                  <c:v>0.73227107033969696</c:v>
                </c:pt>
                <c:pt idx="19">
                  <c:v>0.73863287087434515</c:v>
                </c:pt>
                <c:pt idx="20">
                  <c:v>0.92258416275176569</c:v>
                </c:pt>
                <c:pt idx="21">
                  <c:v>0.74758417064798355</c:v>
                </c:pt>
                <c:pt idx="22">
                  <c:v>0.49776505366202095</c:v>
                </c:pt>
                <c:pt idx="23">
                  <c:v>0.8891580527540609</c:v>
                </c:pt>
                <c:pt idx="24">
                  <c:v>0.57463691625276481</c:v>
                </c:pt>
                <c:pt idx="25">
                  <c:v>0.49816589798970046</c:v>
                </c:pt>
                <c:pt idx="26">
                  <c:v>0.82835236928831979</c:v>
                </c:pt>
                <c:pt idx="27">
                  <c:v>0.47096551350585991</c:v>
                </c:pt>
                <c:pt idx="28">
                  <c:v>0.74140453898939296</c:v>
                </c:pt>
                <c:pt idx="29">
                  <c:v>0.55027122700898612</c:v>
                </c:pt>
              </c:numCache>
            </c:numRef>
          </c:xVal>
          <c:yVal>
            <c:numRef>
              <c:f>summary!$T$13:$T$42</c:f>
              <c:numCache>
                <c:formatCode>General</c:formatCode>
                <c:ptCount val="30"/>
                <c:pt idx="0">
                  <c:v>0.14733077366242633</c:v>
                </c:pt>
                <c:pt idx="1">
                  <c:v>0.21208893431762726</c:v>
                </c:pt>
                <c:pt idx="2">
                  <c:v>0.73337043931613077</c:v>
                </c:pt>
                <c:pt idx="3">
                  <c:v>9.5689575863224324E-2</c:v>
                </c:pt>
                <c:pt idx="4">
                  <c:v>0.87620552164305787</c:v>
                </c:pt>
                <c:pt idx="5">
                  <c:v>0.1214653934287075</c:v>
                </c:pt>
                <c:pt idx="6">
                  <c:v>0.81459611203267734</c:v>
                </c:pt>
                <c:pt idx="7">
                  <c:v>9.9724381804221426E-2</c:v>
                </c:pt>
                <c:pt idx="8">
                  <c:v>0.78763384466955777</c:v>
                </c:pt>
                <c:pt idx="9">
                  <c:v>0.70959204799766962</c:v>
                </c:pt>
                <c:pt idx="10">
                  <c:v>8.4925333054431132E-2</c:v>
                </c:pt>
                <c:pt idx="11">
                  <c:v>0.51518933679151313</c:v>
                </c:pt>
                <c:pt idx="12">
                  <c:v>0.34642075780881421</c:v>
                </c:pt>
                <c:pt idx="13">
                  <c:v>0.14267381287337247</c:v>
                </c:pt>
                <c:pt idx="14">
                  <c:v>0.54932932356613473</c:v>
                </c:pt>
                <c:pt idx="15">
                  <c:v>0.47911203553737353</c:v>
                </c:pt>
                <c:pt idx="16">
                  <c:v>9.4381011338947787E-2</c:v>
                </c:pt>
                <c:pt idx="17">
                  <c:v>0.14000255021686772</c:v>
                </c:pt>
                <c:pt idx="18">
                  <c:v>0.34223900572867966</c:v>
                </c:pt>
                <c:pt idx="19">
                  <c:v>0.35091120952304544</c:v>
                </c:pt>
                <c:pt idx="20">
                  <c:v>0.6967703007798105</c:v>
                </c:pt>
                <c:pt idx="21">
                  <c:v>0.42842281719221603</c:v>
                </c:pt>
                <c:pt idx="22">
                  <c:v>0.12595012022529764</c:v>
                </c:pt>
                <c:pt idx="23">
                  <c:v>0.73860031267172688</c:v>
                </c:pt>
                <c:pt idx="24">
                  <c:v>0.19316101974773253</c:v>
                </c:pt>
                <c:pt idx="25">
                  <c:v>0.15166262071245001</c:v>
                </c:pt>
                <c:pt idx="26">
                  <c:v>0.6756327687641841</c:v>
                </c:pt>
                <c:pt idx="27">
                  <c:v>0.13238243674893654</c:v>
                </c:pt>
                <c:pt idx="28">
                  <c:v>0.39085568495896184</c:v>
                </c:pt>
                <c:pt idx="29">
                  <c:v>0.15852240898429687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8480"/>
        <c:axId val="155618872"/>
        <c:extLst/>
      </c:scatterChart>
      <c:valAx>
        <c:axId val="155618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a*</a:t>
                </a:r>
                <a:r>
                  <a:rPr lang="fr-CH" baseline="0"/>
                  <a:t> x </a:t>
                </a:r>
                <a:r>
                  <a:rPr lang="fr-CH"/>
                  <a:t>h*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8872"/>
        <c:crosses val="autoZero"/>
        <c:crossBetween val="midCat"/>
      </c:valAx>
      <c:valAx>
        <c:axId val="155618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eta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618480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604908702001605"/>
          <c:y val="0.9261689087229219"/>
          <c:w val="0.46532537124134649"/>
          <c:h val="3.19340350014776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601757</xdr:colOff>
      <xdr:row>4</xdr:row>
      <xdr:rowOff>141754</xdr:rowOff>
    </xdr:from>
    <xdr:to>
      <xdr:col>35</xdr:col>
      <xdr:colOff>377640</xdr:colOff>
      <xdr:row>44</xdr:row>
      <xdr:rowOff>84604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114300</xdr:colOff>
      <xdr:row>46</xdr:row>
      <xdr:rowOff>38100</xdr:rowOff>
    </xdr:from>
    <xdr:to>
      <xdr:col>36</xdr:col>
      <xdr:colOff>314325</xdr:colOff>
      <xdr:row>82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114300</xdr:colOff>
      <xdr:row>21</xdr:row>
      <xdr:rowOff>133350</xdr:rowOff>
    </xdr:from>
    <xdr:to>
      <xdr:col>46</xdr:col>
      <xdr:colOff>314325</xdr:colOff>
      <xdr:row>58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X79" totalsRowShown="0" headerRowDxfId="24" dataDxfId="23">
  <autoFilter ref="B12:X79"/>
  <tableColumns count="23">
    <tableColumn id="1" name="Exp." dataDxfId="22"/>
    <tableColumn id="2" name="File" dataDxfId="21"/>
    <tableColumn id="3" name="Q " dataDxfId="20"/>
    <tableColumn id="4" name="Qb" dataDxfId="19"/>
    <tableColumn id="5" name="h US 1" dataDxfId="18"/>
    <tableColumn id="6" name="h US 2" dataDxfId="17"/>
    <tableColumn id="7" name="h US 3" dataDxfId="16"/>
    <tableColumn id="8" name="h US 4" dataDxfId="15"/>
    <tableColumn id="9" name="h US 5" dataDxfId="14"/>
    <tableColumn id="10" name="ames" dataDxfId="13"/>
    <tableColumn id="11" name="amean" dataDxfId="12"/>
    <tableColumn id="12" name="a/h0" dataDxfId="11"/>
    <tableColumn id="13" name="a/hnc" dataDxfId="10"/>
    <tableColumn id="14" name="µ" dataDxfId="9"/>
    <tableColumn id="15" name="ϑrel" dataDxfId="8"/>
    <tableColumn id="16" name="Fr" dataDxfId="7"/>
    <tableColumn id="17" name="hnc/h0" dataDxfId="6"/>
    <tableColumn id="18" name="τ*" dataDxfId="5"/>
    <tableColumn id="19" name="η" dataDxfId="4"/>
    <tableColumn id="20" name="a* x h*" dataDxfId="3">
      <calculatedColumnFormula>Table2[[#This Row],[a/hnc]]/Table2[[#This Row],[hnc/h0]]</calculatedColumnFormula>
    </tableColumn>
    <tableColumn id="21" name="ζ" dataDxfId="2"/>
    <tableColumn id="22" name="dEc" dataDxfId="1"/>
    <tableColumn id="23" name="µh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8"/>
  <sheetViews>
    <sheetView tabSelected="1" topLeftCell="O1" zoomScale="85" zoomScaleNormal="85" workbookViewId="0">
      <selection activeCell="V13" sqref="V13:X79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140625" style="2"/>
    <col min="13" max="13" width="12.42578125" style="1" customWidth="1"/>
    <col min="14" max="16384" width="9.140625" style="1"/>
  </cols>
  <sheetData>
    <row r="1" spans="2:25" x14ac:dyDescent="0.25">
      <c r="B1" s="8"/>
      <c r="N1" s="1" t="s">
        <v>25</v>
      </c>
    </row>
    <row r="2" spans="2:25" ht="15" customHeight="1" x14ac:dyDescent="0.25">
      <c r="B2" s="44" t="s">
        <v>22</v>
      </c>
      <c r="C2" s="45"/>
      <c r="D2" s="45"/>
      <c r="E2" s="45"/>
      <c r="F2" s="45"/>
      <c r="G2" s="45"/>
      <c r="H2" s="45"/>
      <c r="I2" s="45"/>
      <c r="J2" s="46"/>
      <c r="K2" s="26"/>
      <c r="L2" s="26"/>
      <c r="N2" s="40" t="s">
        <v>29</v>
      </c>
      <c r="O2" s="41"/>
      <c r="P2" s="42"/>
      <c r="Y2" s="1" t="s">
        <v>41</v>
      </c>
    </row>
    <row r="3" spans="2:25" ht="16.5" x14ac:dyDescent="0.3">
      <c r="B3" s="15" t="s">
        <v>17</v>
      </c>
      <c r="C3" s="16" t="s">
        <v>19</v>
      </c>
      <c r="D3" s="16" t="s">
        <v>0</v>
      </c>
      <c r="E3" s="16" t="s">
        <v>12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N3" s="29" t="s">
        <v>26</v>
      </c>
      <c r="O3" s="16">
        <v>0.10800718540590057</v>
      </c>
      <c r="P3" s="30" t="s">
        <v>27</v>
      </c>
      <c r="Y3" s="1" t="s">
        <v>42</v>
      </c>
    </row>
    <row r="4" spans="2:25" x14ac:dyDescent="0.25">
      <c r="B4" s="18" t="s">
        <v>20</v>
      </c>
      <c r="C4" s="19" t="s">
        <v>11</v>
      </c>
      <c r="D4" s="47" t="s">
        <v>14</v>
      </c>
      <c r="E4" s="47" t="s">
        <v>15</v>
      </c>
      <c r="F4" s="20">
        <v>3.0870000000000002</v>
      </c>
      <c r="G4" s="20">
        <v>2.609</v>
      </c>
      <c r="H4" s="20">
        <v>2.3610000000000002</v>
      </c>
      <c r="I4" s="20">
        <v>2.375</v>
      </c>
      <c r="J4" s="21">
        <v>3.0192706668443399</v>
      </c>
      <c r="N4" s="31" t="s">
        <v>28</v>
      </c>
      <c r="O4" s="32">
        <v>24.182307148136097</v>
      </c>
      <c r="P4" s="33" t="s">
        <v>27</v>
      </c>
      <c r="Q4" s="26"/>
      <c r="R4" s="26"/>
      <c r="S4" s="26"/>
    </row>
    <row r="5" spans="2:25" x14ac:dyDescent="0.25">
      <c r="B5" s="18" t="s">
        <v>21</v>
      </c>
      <c r="C5" s="19" t="s">
        <v>11</v>
      </c>
      <c r="D5" s="47"/>
      <c r="E5" s="47"/>
      <c r="F5" s="20">
        <v>1.9179999999999999E-2</v>
      </c>
      <c r="G5" s="20">
        <v>2.23E-2</v>
      </c>
      <c r="H5" s="20">
        <v>2.8616047063460569E-2</v>
      </c>
      <c r="I5" s="20">
        <v>3.2370000000000003E-2</v>
      </c>
      <c r="J5" s="21">
        <v>2.4905773033800434E-2</v>
      </c>
      <c r="L5" s="14"/>
    </row>
    <row r="6" spans="2:25" x14ac:dyDescent="0.25">
      <c r="B6" s="18" t="s">
        <v>18</v>
      </c>
      <c r="C6" s="19" t="s">
        <v>11</v>
      </c>
      <c r="D6" s="47"/>
      <c r="E6" s="47"/>
      <c r="F6" s="20">
        <v>0.99129999999999996</v>
      </c>
      <c r="G6" s="20">
        <v>0.98919999999999997</v>
      </c>
      <c r="H6" s="20">
        <v>0.98500683478948781</v>
      </c>
      <c r="I6" s="20">
        <v>0.99087694708191831</v>
      </c>
      <c r="J6" s="21">
        <v>0.99053262931534902</v>
      </c>
      <c r="K6" s="7"/>
      <c r="L6" s="7"/>
    </row>
    <row r="7" spans="2:25" x14ac:dyDescent="0.25">
      <c r="B7" s="18" t="s">
        <v>20</v>
      </c>
      <c r="C7" s="19" t="s">
        <v>11</v>
      </c>
      <c r="D7" s="48" t="s">
        <v>14</v>
      </c>
      <c r="E7" s="48" t="s">
        <v>16</v>
      </c>
      <c r="F7" s="20">
        <v>3.09281134464648</v>
      </c>
      <c r="G7" s="20">
        <v>2.6298665560360299</v>
      </c>
      <c r="H7" s="20">
        <v>2.4078861903550002</v>
      </c>
      <c r="I7" s="20">
        <v>2.4857961922222902</v>
      </c>
      <c r="J7" s="21">
        <v>3.01109500475342</v>
      </c>
      <c r="K7" s="7"/>
      <c r="L7" s="7"/>
    </row>
    <row r="8" spans="2:25" x14ac:dyDescent="0.25">
      <c r="B8" s="18" t="s">
        <v>21</v>
      </c>
      <c r="C8" s="19" t="s">
        <v>11</v>
      </c>
      <c r="D8" s="48"/>
      <c r="E8" s="48"/>
      <c r="F8" s="20">
        <v>1.9614499358065186E-2</v>
      </c>
      <c r="G8" s="20">
        <v>2.2255618974757727E-2</v>
      </c>
      <c r="H8" s="20">
        <v>2.8526623179723067E-2</v>
      </c>
      <c r="I8" s="20">
        <v>3.2102408966351914E-2</v>
      </c>
      <c r="J8" s="21">
        <v>2.5637339924671595E-2</v>
      </c>
      <c r="L8" s="4"/>
    </row>
    <row r="9" spans="2:25" x14ac:dyDescent="0.25">
      <c r="B9" s="22" t="s">
        <v>18</v>
      </c>
      <c r="C9" s="23" t="s">
        <v>11</v>
      </c>
      <c r="D9" s="49"/>
      <c r="E9" s="49"/>
      <c r="F9" s="24">
        <v>0.96169560156974332</v>
      </c>
      <c r="G9" s="24">
        <v>0.97847608280963083</v>
      </c>
      <c r="H9" s="24">
        <v>0.9804648095371592</v>
      </c>
      <c r="I9" s="24">
        <v>0.97429517753487749</v>
      </c>
      <c r="J9" s="25">
        <v>0.98732183949295171</v>
      </c>
      <c r="K9" s="7"/>
      <c r="L9" s="7"/>
    </row>
    <row r="10" spans="2:25" x14ac:dyDescent="0.25">
      <c r="B10" s="43" t="s">
        <v>13</v>
      </c>
      <c r="C10" s="43"/>
      <c r="D10" s="43"/>
      <c r="E10" s="43"/>
      <c r="F10" s="43"/>
      <c r="G10" s="43"/>
      <c r="H10" s="43"/>
      <c r="I10" s="43"/>
      <c r="J10" s="43"/>
      <c r="L10" s="4"/>
      <c r="M10" s="1" t="s">
        <v>33</v>
      </c>
      <c r="N10" s="1" t="s">
        <v>34</v>
      </c>
      <c r="O10" s="1" t="s">
        <v>37</v>
      </c>
    </row>
    <row r="11" spans="2:25" x14ac:dyDescent="0.25">
      <c r="B11" s="5" t="s">
        <v>3</v>
      </c>
      <c r="C11" s="6" t="s">
        <v>3</v>
      </c>
      <c r="D11" s="6" t="s">
        <v>24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27</v>
      </c>
      <c r="N11" s="6" t="s">
        <v>27</v>
      </c>
      <c r="O11" s="36" t="s">
        <v>27</v>
      </c>
      <c r="P11" s="6" t="s">
        <v>27</v>
      </c>
      <c r="Q11" s="6" t="s">
        <v>27</v>
      </c>
      <c r="R11" s="6" t="s">
        <v>27</v>
      </c>
      <c r="S11" s="6" t="s">
        <v>27</v>
      </c>
      <c r="T11" s="6" t="s">
        <v>27</v>
      </c>
      <c r="U11" s="6" t="s">
        <v>27</v>
      </c>
      <c r="V11" s="6" t="s">
        <v>27</v>
      </c>
      <c r="W11" s="6" t="s">
        <v>5</v>
      </c>
      <c r="X11" s="6" t="s">
        <v>27</v>
      </c>
    </row>
    <row r="12" spans="2:25" ht="16.5" x14ac:dyDescent="0.3">
      <c r="B12" s="9" t="s">
        <v>1</v>
      </c>
      <c r="C12" s="10" t="s">
        <v>2</v>
      </c>
      <c r="D12" s="10" t="s">
        <v>0</v>
      </c>
      <c r="E12" s="10" t="s">
        <v>48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23</v>
      </c>
      <c r="L12" s="10" t="s">
        <v>30</v>
      </c>
      <c r="M12" s="10" t="s">
        <v>31</v>
      </c>
      <c r="N12" s="10" t="s">
        <v>32</v>
      </c>
      <c r="O12" s="35" t="s">
        <v>35</v>
      </c>
      <c r="P12" s="10" t="s">
        <v>36</v>
      </c>
      <c r="Q12" s="35" t="s">
        <v>38</v>
      </c>
      <c r="R12" s="10" t="s">
        <v>43</v>
      </c>
      <c r="S12" s="10" t="s">
        <v>39</v>
      </c>
      <c r="T12" s="10" t="s">
        <v>40</v>
      </c>
      <c r="U12" s="10" t="s">
        <v>44</v>
      </c>
      <c r="V12" s="10" t="s">
        <v>45</v>
      </c>
      <c r="W12" s="10" t="s">
        <v>46</v>
      </c>
      <c r="X12" s="38" t="s">
        <v>47</v>
      </c>
    </row>
    <row r="13" spans="2:25" x14ac:dyDescent="0.25">
      <c r="B13" s="9">
        <v>1110</v>
      </c>
      <c r="C13" s="10">
        <v>2</v>
      </c>
      <c r="D13" s="10">
        <v>5.5679120879120877E-3</v>
      </c>
      <c r="E13" s="10">
        <v>7.9295154185025037E-5</v>
      </c>
      <c r="F13" s="11">
        <v>3.5657597864702933E-2</v>
      </c>
      <c r="G13" s="11">
        <v>5.7395855914902941E-2</v>
      </c>
      <c r="H13" s="11">
        <v>6.8377163542522004E-2</v>
      </c>
      <c r="I13" s="11">
        <v>8.2448407367859619E-2</v>
      </c>
      <c r="J13" s="11">
        <v>3.9548835819093499E-2</v>
      </c>
      <c r="K13" s="10">
        <v>0.04</v>
      </c>
      <c r="L13" s="10">
        <v>3.8674461545664736E-2</v>
      </c>
      <c r="M13" s="34">
        <v>0.46907469507702065</v>
      </c>
      <c r="N13" s="10">
        <v>0.84179035562132054</v>
      </c>
      <c r="O13" s="35">
        <v>0.64836309239106216</v>
      </c>
      <c r="P13" s="35">
        <v>1.8513749486366932E-2</v>
      </c>
      <c r="Q13" s="35">
        <v>0.32820579603461664</v>
      </c>
      <c r="R13" s="35">
        <v>0.5572345797794267</v>
      </c>
      <c r="S13" s="10">
        <v>3.3733588972597955E-3</v>
      </c>
      <c r="T13" s="10">
        <v>0.14733077366242633</v>
      </c>
      <c r="U13" s="37">
        <f>Table2[[#This Row],[a/hnc]]*Table2[[#This Row],[hnc/h0]]</f>
        <v>0.46907469507702071</v>
      </c>
      <c r="V13" s="10">
        <v>1.4012016268044121</v>
      </c>
      <c r="W13" s="10">
        <v>2.3712958614060718E-2</v>
      </c>
      <c r="X13" s="38"/>
    </row>
    <row r="14" spans="2:25" x14ac:dyDescent="0.25">
      <c r="B14" s="9">
        <v>1110</v>
      </c>
      <c r="C14" s="10">
        <v>3</v>
      </c>
      <c r="D14" s="10">
        <v>5.5311666666666773E-3</v>
      </c>
      <c r="E14" s="10">
        <v>7.345575959935082E-5</v>
      </c>
      <c r="F14" s="11">
        <v>3.5246236886716506E-2</v>
      </c>
      <c r="G14" s="11">
        <v>3.7716141882498923E-2</v>
      </c>
      <c r="H14" s="11">
        <v>5.042638683729727E-2</v>
      </c>
      <c r="I14" s="11">
        <v>7.3477043482604032E-2</v>
      </c>
      <c r="J14" s="11">
        <v>4.188282924612665E-2</v>
      </c>
      <c r="K14" s="10">
        <v>4.1000000000000002E-2</v>
      </c>
      <c r="L14" s="10">
        <v>3.9672006844552417E-2</v>
      </c>
      <c r="M14" s="34">
        <v>0.53992383150180656</v>
      </c>
      <c r="N14" s="10">
        <v>0.86522316940216748</v>
      </c>
      <c r="O14" s="35">
        <v>0.66514946473252878</v>
      </c>
      <c r="P14" s="35">
        <v>1.769222316374133E-2</v>
      </c>
      <c r="Q14" s="35">
        <v>0.41196364045326345</v>
      </c>
      <c r="R14" s="35">
        <v>0.62402840168377727</v>
      </c>
      <c r="S14" s="10">
        <v>4.8435858094798391E-3</v>
      </c>
      <c r="T14" s="10">
        <v>0.21208893431762726</v>
      </c>
      <c r="U14" s="37">
        <f>Table2[[#This Row],[a/hnc]]*Table2[[#This Row],[hnc/h0]]</f>
        <v>0.53992383150180667</v>
      </c>
      <c r="V14" s="10">
        <v>1.0613771205003917</v>
      </c>
      <c r="W14" s="10">
        <v>1.7830874894837045E-2</v>
      </c>
      <c r="X14" s="38"/>
    </row>
    <row r="15" spans="2:25" x14ac:dyDescent="0.25">
      <c r="B15" s="12">
        <v>1110</v>
      </c>
      <c r="C15" s="13">
        <v>4</v>
      </c>
      <c r="D15" s="13">
        <v>5.5714285714285614E-3</v>
      </c>
      <c r="E15" s="13">
        <v>2.3333333333333483E-3</v>
      </c>
      <c r="F15" s="27">
        <v>3.4842157146732292E-2</v>
      </c>
      <c r="G15" s="27">
        <v>3.676832337355581E-2</v>
      </c>
      <c r="H15" s="27">
        <v>4.4957004959027901E-2</v>
      </c>
      <c r="I15" s="27">
        <v>4.9355652494263699E-2</v>
      </c>
      <c r="J15" s="27">
        <v>4.1299413794394044E-2</v>
      </c>
      <c r="K15" s="28">
        <v>4.5999999999999999E-2</v>
      </c>
      <c r="L15" s="10">
        <v>4.4659733338990794E-2</v>
      </c>
      <c r="M15" s="34">
        <v>0.90485549439714763</v>
      </c>
      <c r="N15" s="10">
        <v>0.97188118217179909</v>
      </c>
      <c r="O15" s="35">
        <v>0.67767238444381039</v>
      </c>
      <c r="P15" s="35">
        <v>0.54317713147275126</v>
      </c>
      <c r="Q15" s="35">
        <v>0.90585853165557595</v>
      </c>
      <c r="R15" s="35">
        <v>0.93103510078786222</v>
      </c>
      <c r="S15" s="10">
        <v>1.6795754568423634E-2</v>
      </c>
      <c r="T15" s="10">
        <v>0.73337043931613077</v>
      </c>
      <c r="U15" s="37">
        <f>Table2[[#This Row],[a/hnc]]*Table2[[#This Row],[hnc/h0]]</f>
        <v>0.90485549439714763</v>
      </c>
      <c r="V15" s="10">
        <v>0.16003887934898062</v>
      </c>
      <c r="W15" s="10">
        <v>2.7102750902045017E-3</v>
      </c>
      <c r="X15" s="38"/>
    </row>
    <row r="16" spans="2:25" x14ac:dyDescent="0.25">
      <c r="B16" s="12">
        <v>1110</v>
      </c>
      <c r="C16" s="13">
        <v>5</v>
      </c>
      <c r="D16" s="13">
        <v>6.0816283924843449E-3</v>
      </c>
      <c r="E16" s="13">
        <v>1.5899581589956779E-4</v>
      </c>
      <c r="F16" s="13">
        <v>4.2356081354043715E-2</v>
      </c>
      <c r="G16" s="13">
        <v>7.5672546231466006E-2</v>
      </c>
      <c r="H16" s="13">
        <v>8.2260751014483088E-2</v>
      </c>
      <c r="I16" s="27">
        <v>9.6736783395962825E-2</v>
      </c>
      <c r="J16" s="13">
        <v>3.8669708215492773E-2</v>
      </c>
      <c r="K16" s="28">
        <v>4.1000000000000002E-2</v>
      </c>
      <c r="L16" s="10">
        <v>3.9672006844552417E-2</v>
      </c>
      <c r="M16" s="34">
        <v>0.4101026047368872</v>
      </c>
      <c r="N16" s="10">
        <v>0.84015088499829638</v>
      </c>
      <c r="O16" s="35">
        <v>0.62320498851284545</v>
      </c>
      <c r="P16" s="35">
        <v>2.4974134918140611E-2</v>
      </c>
      <c r="Q16" s="35">
        <v>0.25764734692175556</v>
      </c>
      <c r="R16" s="35">
        <v>0.48812970629402935</v>
      </c>
      <c r="S16" s="10">
        <v>2.269853727553096E-3</v>
      </c>
      <c r="T16" s="10">
        <v>9.5689575863224324E-2</v>
      </c>
      <c r="U16" s="37">
        <f>Table2[[#This Row],[a/hnc]]*Table2[[#This Row],[hnc/h0]]</f>
        <v>0.41010260473688726</v>
      </c>
      <c r="V16" s="10">
        <v>1.6666049818682425</v>
      </c>
      <c r="W16" s="10">
        <v>3.1009443554042872E-2</v>
      </c>
      <c r="X16" s="38"/>
    </row>
    <row r="17" spans="2:24" x14ac:dyDescent="0.25">
      <c r="B17" s="12">
        <v>1110</v>
      </c>
      <c r="C17" s="13">
        <v>6</v>
      </c>
      <c r="D17" s="13">
        <v>6.0517509727626402E-3</v>
      </c>
      <c r="E17" s="13">
        <v>3.5351562500000044E-3</v>
      </c>
      <c r="F17" s="27">
        <v>3.6574009478572783E-2</v>
      </c>
      <c r="G17" s="27">
        <v>3.9076816361324575E-2</v>
      </c>
      <c r="H17" s="27">
        <v>4.1276595439864394E-2</v>
      </c>
      <c r="I17" s="27">
        <v>4.7893047333092367E-2</v>
      </c>
      <c r="J17" s="27">
        <v>4.3638271496121026E-2</v>
      </c>
      <c r="K17" s="28">
        <v>4.3999999999999997E-2</v>
      </c>
      <c r="L17" s="10">
        <v>4.2664642741215439E-2</v>
      </c>
      <c r="M17" s="34">
        <v>0.89083165755743654</v>
      </c>
      <c r="N17" s="10">
        <v>0.90495053554124782</v>
      </c>
      <c r="O17" s="35">
        <v>0.75327788592310996</v>
      </c>
      <c r="P17" s="35">
        <v>0.56727053248316084</v>
      </c>
      <c r="Q17" s="35">
        <v>1.041988433730042</v>
      </c>
      <c r="R17" s="35">
        <v>0.98439817710548472</v>
      </c>
      <c r="S17" s="10">
        <v>2.0742466158936199E-2</v>
      </c>
      <c r="T17" s="10">
        <v>0.87620552164305787</v>
      </c>
      <c r="U17" s="37">
        <f>Table2[[#This Row],[a/hnc]]*Table2[[#This Row],[hnc/h0]]</f>
        <v>0.89083165755743654</v>
      </c>
      <c r="V17" s="10">
        <v>0.14760100024970643</v>
      </c>
      <c r="W17" s="10">
        <v>2.73221172849348E-3</v>
      </c>
      <c r="X17" s="38"/>
    </row>
    <row r="18" spans="2:24" x14ac:dyDescent="0.25">
      <c r="B18" s="12">
        <v>1110</v>
      </c>
      <c r="C18" s="13">
        <v>7</v>
      </c>
      <c r="D18" s="13">
        <v>7.0155555555555596E-3</v>
      </c>
      <c r="E18" s="13">
        <v>4.4543429844095465E-4</v>
      </c>
      <c r="F18" s="13">
        <v>3.9933878563702646E-2</v>
      </c>
      <c r="G18" s="13">
        <v>6.52765092353597E-2</v>
      </c>
      <c r="H18" s="13">
        <v>7.4788293951371126E-2</v>
      </c>
      <c r="I18" s="27">
        <v>9.4308301467988492E-2</v>
      </c>
      <c r="J18" s="13">
        <v>4.2058853917191538E-2</v>
      </c>
      <c r="K18" s="28">
        <v>4.3999999999999997E-2</v>
      </c>
      <c r="L18" s="10">
        <v>4.2664642741215439E-2</v>
      </c>
      <c r="M18" s="34">
        <v>0.45239541034144592</v>
      </c>
      <c r="N18" s="10">
        <v>0.86118735495515764</v>
      </c>
      <c r="O18" s="35">
        <v>0.66019420866512146</v>
      </c>
      <c r="P18" s="35">
        <v>3.8672654250255185E-2</v>
      </c>
      <c r="Q18" s="35">
        <v>0.31338651980000692</v>
      </c>
      <c r="R18" s="35">
        <v>0.52531589988917371</v>
      </c>
      <c r="S18" s="10">
        <v>3.0633531734255565E-3</v>
      </c>
      <c r="T18" s="10">
        <v>0.1214653934287075</v>
      </c>
      <c r="U18" s="37">
        <f>Table2[[#This Row],[a/hnc]]*Table2[[#This Row],[hnc/h0]]</f>
        <v>0.45239541034144587</v>
      </c>
      <c r="V18" s="10">
        <v>1.1472359129186618</v>
      </c>
      <c r="W18" s="10">
        <v>2.4597803649169449E-2</v>
      </c>
      <c r="X18" s="38"/>
    </row>
    <row r="19" spans="2:24" x14ac:dyDescent="0.25">
      <c r="B19" s="12">
        <v>1110</v>
      </c>
      <c r="C19" s="13">
        <v>8</v>
      </c>
      <c r="D19" s="13">
        <v>7.0509803921568548E-3</v>
      </c>
      <c r="E19" s="13">
        <v>7.4803149606299437E-3</v>
      </c>
      <c r="F19" s="27">
        <v>4.1475905553770336E-2</v>
      </c>
      <c r="G19" s="27">
        <v>4.134702455415195E-2</v>
      </c>
      <c r="H19" s="27">
        <v>4.408578940086802E-2</v>
      </c>
      <c r="I19" s="27">
        <v>5.1838396905761287E-2</v>
      </c>
      <c r="J19" s="27">
        <v>4.6983118411685204E-2</v>
      </c>
      <c r="K19" s="28">
        <v>4.9000000000000002E-2</v>
      </c>
      <c r="L19" s="10">
        <v>4.765236923565383E-2</v>
      </c>
      <c r="M19" s="34">
        <v>0.91924851230030558</v>
      </c>
      <c r="N19" s="10">
        <v>0.96015813967558872</v>
      </c>
      <c r="O19" s="35">
        <v>0.72460414758948122</v>
      </c>
      <c r="P19" s="35">
        <v>0.63648002153626659</v>
      </c>
      <c r="Q19" s="35">
        <v>1.0435578336870268</v>
      </c>
      <c r="R19" s="35">
        <v>0.95739282344770271</v>
      </c>
      <c r="S19" s="10">
        <v>2.0590402171594913E-2</v>
      </c>
      <c r="T19" s="10">
        <v>0.81459611203267734</v>
      </c>
      <c r="U19" s="37">
        <f>Table2[[#This Row],[a/hnc]]*Table2[[#This Row],[hnc/h0]]</f>
        <v>0.91924851230030558</v>
      </c>
      <c r="V19" s="10">
        <v>0.11397650450899256</v>
      </c>
      <c r="W19" s="10">
        <v>2.4553391565514037E-3</v>
      </c>
      <c r="X19" s="38"/>
    </row>
    <row r="20" spans="2:24" x14ac:dyDescent="0.25">
      <c r="B20" s="12">
        <v>1110</v>
      </c>
      <c r="C20" s="13">
        <v>9</v>
      </c>
      <c r="D20" s="13">
        <v>8.3599667774086894E-3</v>
      </c>
      <c r="E20" s="13">
        <v>1.6638935108153079E-3</v>
      </c>
      <c r="F20" s="13">
        <v>5.5757079972111809E-2</v>
      </c>
      <c r="G20" s="13">
        <v>8.6063630074808911E-2</v>
      </c>
      <c r="H20" s="13">
        <v>9.1965104542950607E-2</v>
      </c>
      <c r="I20" s="27">
        <v>0.10611605197458283</v>
      </c>
      <c r="J20" s="13">
        <v>4.376214619898848E-2</v>
      </c>
      <c r="K20" s="28">
        <v>4.9000000000000002E-2</v>
      </c>
      <c r="L20" s="10">
        <v>4.765236923565383E-2</v>
      </c>
      <c r="M20" s="34">
        <v>0.44905900991367109</v>
      </c>
      <c r="N20" s="10">
        <v>0.90108058000298685</v>
      </c>
      <c r="O20" s="35">
        <v>0.63092823837266632</v>
      </c>
      <c r="P20" s="35">
        <v>7.2963753025709024E-2</v>
      </c>
      <c r="Q20" s="35">
        <v>0.29163906520382399</v>
      </c>
      <c r="R20" s="35">
        <v>0.498356106966796</v>
      </c>
      <c r="S20" s="10">
        <v>2.7302288626302931E-3</v>
      </c>
      <c r="T20" s="10">
        <v>9.9724381804221426E-2</v>
      </c>
      <c r="U20" s="37">
        <f>Table2[[#This Row],[a/hnc]]*Table2[[#This Row],[hnc/h0]]</f>
        <v>0.44905900991367109</v>
      </c>
      <c r="V20" s="10">
        <v>1.0190630177129101</v>
      </c>
      <c r="W20" s="10">
        <v>2.546330918072956E-2</v>
      </c>
      <c r="X20" s="38"/>
    </row>
    <row r="21" spans="2:24" x14ac:dyDescent="0.25">
      <c r="B21" s="12">
        <v>1110</v>
      </c>
      <c r="C21" s="13">
        <v>10</v>
      </c>
      <c r="D21" s="13">
        <v>8.2388235294117446E-3</v>
      </c>
      <c r="E21" s="13">
        <v>1.3779527559055118E-2</v>
      </c>
      <c r="F21" s="27">
        <v>4.4226853834919554E-2</v>
      </c>
      <c r="G21" s="27">
        <v>4.3450067737636738E-2</v>
      </c>
      <c r="H21" s="27">
        <v>4.8176361134484501E-2</v>
      </c>
      <c r="I21" s="27">
        <v>5.5507408288715497E-2</v>
      </c>
      <c r="J21" s="27">
        <v>5.0514837197331942E-2</v>
      </c>
      <c r="K21" s="28">
        <v>5.1999999999999998E-2</v>
      </c>
      <c r="L21" s="10">
        <v>5.0645005132316859E-2</v>
      </c>
      <c r="M21" s="34">
        <v>0.91240082528970912</v>
      </c>
      <c r="N21" s="10">
        <v>0.96315424306983832</v>
      </c>
      <c r="O21" s="35">
        <v>0.73974939488817593</v>
      </c>
      <c r="P21" s="35">
        <v>0.63885026663493472</v>
      </c>
      <c r="Q21" s="35">
        <v>1.0685213847385608</v>
      </c>
      <c r="R21" s="35">
        <v>0.9473049948693949</v>
      </c>
      <c r="S21" s="10">
        <v>2.1410496356086488E-2</v>
      </c>
      <c r="T21" s="10">
        <v>0.78763384466955777</v>
      </c>
      <c r="U21" s="37">
        <f>Table2[[#This Row],[a/hnc]]*Table2[[#This Row],[hnc/h0]]</f>
        <v>0.91240082528970912</v>
      </c>
      <c r="V21" s="10">
        <v>8.6500239071549148E-2</v>
      </c>
      <c r="W21" s="10">
        <v>2.1359760231688882E-3</v>
      </c>
      <c r="X21" s="38"/>
    </row>
    <row r="22" spans="2:24" x14ac:dyDescent="0.25">
      <c r="B22" s="12">
        <v>1110</v>
      </c>
      <c r="C22" s="13">
        <v>11</v>
      </c>
      <c r="D22" s="13">
        <v>8.6829545454545215E-3</v>
      </c>
      <c r="E22" s="13">
        <v>1.3688212927756632E-2</v>
      </c>
      <c r="F22" s="13">
        <v>4.5898633333277275E-2</v>
      </c>
      <c r="G22" s="13">
        <v>4.530039065989621E-2</v>
      </c>
      <c r="H22" s="13">
        <v>4.8802449604164203E-2</v>
      </c>
      <c r="I22" s="27">
        <v>5.8576060586033298E-2</v>
      </c>
      <c r="J22" s="13">
        <v>5.1914625324463039E-2</v>
      </c>
      <c r="K22" s="28">
        <v>5.1999999999999998E-2</v>
      </c>
      <c r="L22" s="10">
        <v>5.0645005132316859E-2</v>
      </c>
      <c r="M22" s="34">
        <v>0.86460244382484985</v>
      </c>
      <c r="N22" s="10">
        <v>0.94334774660050258</v>
      </c>
      <c r="O22" s="35">
        <v>0.765068723233579</v>
      </c>
      <c r="P22" s="35">
        <v>0.51981416531605451</v>
      </c>
      <c r="Q22" s="35">
        <v>1.0140973353471698</v>
      </c>
      <c r="R22" s="35">
        <v>0.91652568942956258</v>
      </c>
      <c r="S22" s="10">
        <v>1.9794880565267965E-2</v>
      </c>
      <c r="T22" s="10">
        <v>0.70959204799766962</v>
      </c>
      <c r="U22" s="37">
        <f>Table2[[#This Row],[a/hnc]]*Table2[[#This Row],[hnc/h0]]</f>
        <v>0.86460244382484996</v>
      </c>
      <c r="V22" s="10">
        <v>7.6159900549842341E-2</v>
      </c>
      <c r="W22" s="10">
        <v>1.9607706301185239E-3</v>
      </c>
      <c r="X22" s="38"/>
    </row>
    <row r="23" spans="2:24" x14ac:dyDescent="0.25">
      <c r="B23" s="12">
        <v>1110</v>
      </c>
      <c r="C23" s="13">
        <v>12</v>
      </c>
      <c r="D23" s="13">
        <v>8.6974874371859787E-3</v>
      </c>
      <c r="E23" s="13">
        <v>1.3422818791946499E-3</v>
      </c>
      <c r="F23" s="13">
        <v>6.370768427308221E-2</v>
      </c>
      <c r="G23" s="13">
        <v>9.1478649715440466E-2</v>
      </c>
      <c r="H23" s="13">
        <v>9.7983850918538729E-2</v>
      </c>
      <c r="I23" s="27">
        <v>0.11281316960534704</v>
      </c>
      <c r="J23" s="13">
        <v>4.2363361356097785E-2</v>
      </c>
      <c r="K23" s="28">
        <v>0.05</v>
      </c>
      <c r="L23" s="10">
        <v>4.8649914534541511E-2</v>
      </c>
      <c r="M23" s="34">
        <v>0.43124322013762156</v>
      </c>
      <c r="N23" s="10">
        <v>0.90557648888904063</v>
      </c>
      <c r="O23" s="35">
        <v>0.6152582057665904</v>
      </c>
      <c r="P23" s="35">
        <v>5.0652240600761379E-2</v>
      </c>
      <c r="Q23" s="35">
        <v>0.26651916957039218</v>
      </c>
      <c r="R23" s="35">
        <v>0.4762084985959274</v>
      </c>
      <c r="S23" s="10">
        <v>2.3710700622701572E-3</v>
      </c>
      <c r="T23" s="10">
        <v>8.4925333054431132E-2</v>
      </c>
      <c r="U23" s="37">
        <f>Table2[[#This Row],[a/hnc]]*Table2[[#This Row],[hnc/h0]]</f>
        <v>0.43124322013762156</v>
      </c>
      <c r="V23" s="10">
        <v>0.96820241298288801</v>
      </c>
      <c r="W23" s="10">
        <v>2.4959038733738011E-2</v>
      </c>
      <c r="X23" s="38"/>
    </row>
    <row r="24" spans="2:24" x14ac:dyDescent="0.25">
      <c r="B24" s="12">
        <v>1110</v>
      </c>
      <c r="C24" s="13">
        <v>13</v>
      </c>
      <c r="D24" s="13">
        <v>9.0575250836120256E-3</v>
      </c>
      <c r="E24" s="13">
        <v>1.3758389261744948E-2</v>
      </c>
      <c r="F24" s="13">
        <v>4.7096162974430283E-2</v>
      </c>
      <c r="G24" s="13">
        <v>4.6228922063402879E-2</v>
      </c>
      <c r="H24" s="13">
        <v>5.3019532418612701E-2</v>
      </c>
      <c r="I24" s="27">
        <v>6.5968792811371899E-2</v>
      </c>
      <c r="J24" s="13">
        <v>5.2699592583654434E-2</v>
      </c>
      <c r="K24" s="28">
        <v>5.7000000000000002E-2</v>
      </c>
      <c r="L24" s="10">
        <v>5.5632731626755243E-2</v>
      </c>
      <c r="M24" s="34">
        <v>0.8433189278728942</v>
      </c>
      <c r="N24" s="10">
        <v>1.0185867165175275</v>
      </c>
      <c r="O24" s="35">
        <v>0.69298089457747147</v>
      </c>
      <c r="P24" s="35">
        <v>0.4455956850395929</v>
      </c>
      <c r="Q24" s="35">
        <v>0.83697773536925124</v>
      </c>
      <c r="R24" s="35">
        <v>0.82793041986266924</v>
      </c>
      <c r="S24" s="10">
        <v>1.4681519388591234E-2</v>
      </c>
      <c r="T24" s="10">
        <v>0.51518933679151313</v>
      </c>
      <c r="U24" s="37">
        <f>Table2[[#This Row],[a/hnc]]*Table2[[#This Row],[hnc/h0]]</f>
        <v>0.8433189278728942</v>
      </c>
      <c r="V24" s="10">
        <v>9.7265120560411353E-2</v>
      </c>
      <c r="W24" s="10">
        <v>2.5854007239484184E-3</v>
      </c>
      <c r="X24" s="38"/>
    </row>
    <row r="25" spans="2:24" x14ac:dyDescent="0.25">
      <c r="B25" s="12">
        <v>1103</v>
      </c>
      <c r="C25" s="13">
        <v>7</v>
      </c>
      <c r="D25" s="13">
        <v>8.4553752535497118E-3</v>
      </c>
      <c r="E25" s="13">
        <v>7.9268292682926362E-3</v>
      </c>
      <c r="F25" s="13">
        <v>4.4042071759094699E-2</v>
      </c>
      <c r="G25" s="13">
        <v>4.4040518246094409E-2</v>
      </c>
      <c r="H25" s="13">
        <v>5.5561627910447567E-2</v>
      </c>
      <c r="I25" s="27">
        <v>7.2885476038300034E-2</v>
      </c>
      <c r="J25" s="13">
        <v>4.8477374133860045E-2</v>
      </c>
      <c r="K25" s="28">
        <v>5.2999999999999999E-2</v>
      </c>
      <c r="L25" s="10">
        <v>5.1642550431204533E-2</v>
      </c>
      <c r="M25" s="34">
        <v>0.70854377632201071</v>
      </c>
      <c r="N25" s="10">
        <v>0.97217286683878978</v>
      </c>
      <c r="O25" s="35">
        <v>0.6986194329831148</v>
      </c>
      <c r="P25" s="35">
        <v>0.33291244923174368</v>
      </c>
      <c r="Q25" s="35">
        <v>0.64009720450861973</v>
      </c>
      <c r="R25" s="35">
        <v>0.72882488340368867</v>
      </c>
      <c r="S25" s="10">
        <v>9.5372673711536463E-3</v>
      </c>
      <c r="T25" s="10">
        <v>0.34642075780881421</v>
      </c>
      <c r="U25" s="37">
        <f>Table2[[#This Row],[a/hnc]]*Table2[[#This Row],[hnc/h0]]</f>
        <v>0.70854377632201071</v>
      </c>
      <c r="V25" s="10">
        <v>0.19195870666139239</v>
      </c>
      <c r="W25" s="10">
        <v>4.8401870388706317E-3</v>
      </c>
      <c r="X25" s="38"/>
    </row>
    <row r="26" spans="2:24" x14ac:dyDescent="0.25">
      <c r="B26" s="12">
        <v>1103</v>
      </c>
      <c r="C26" s="13">
        <v>11</v>
      </c>
      <c r="D26" s="13">
        <v>9.0524207011686668E-3</v>
      </c>
      <c r="E26" s="13">
        <v>3.3444816053511705E-3</v>
      </c>
      <c r="F26" s="13">
        <v>4.6257343248753406E-2</v>
      </c>
      <c r="G26" s="13">
        <v>7.2303365553474372E-2</v>
      </c>
      <c r="H26" s="13">
        <v>8.0053565709914412E-2</v>
      </c>
      <c r="I26" s="13">
        <v>9.804879767257807E-2</v>
      </c>
      <c r="J26" s="13">
        <v>4.8810408969191713E-2</v>
      </c>
      <c r="K26" s="28">
        <v>5.2999999999999999E-2</v>
      </c>
      <c r="L26" s="10">
        <v>5.1642550431204533E-2</v>
      </c>
      <c r="M26" s="34">
        <v>0.52670253646208387</v>
      </c>
      <c r="N26" s="10">
        <v>0.94574969594752734</v>
      </c>
      <c r="O26" s="35">
        <v>0.63999922511766005</v>
      </c>
      <c r="P26" s="35">
        <v>0.10854800549120466</v>
      </c>
      <c r="Q26" s="35">
        <v>0.37286174210396539</v>
      </c>
      <c r="R26" s="35">
        <v>0.55691536430724553</v>
      </c>
      <c r="S26" s="10">
        <v>4.0646535480694584E-3</v>
      </c>
      <c r="T26" s="10">
        <v>0.14267381287337247</v>
      </c>
      <c r="U26" s="37">
        <f>Table2[[#This Row],[a/hnc]]*Table2[[#This Row],[hnc/h0]]</f>
        <v>0.52670253646208387</v>
      </c>
      <c r="V26" s="10">
        <v>0.76504009690306063</v>
      </c>
      <c r="W26" s="10">
        <v>2.0327033169011077E-2</v>
      </c>
      <c r="X26" s="38"/>
    </row>
    <row r="27" spans="2:24" x14ac:dyDescent="0.25">
      <c r="B27" s="12">
        <v>1103</v>
      </c>
      <c r="C27" s="13">
        <v>12</v>
      </c>
      <c r="D27" s="13">
        <v>9.4959785522788151E-3</v>
      </c>
      <c r="E27" s="13">
        <v>1.6129032258064516E-2</v>
      </c>
      <c r="F27" s="13">
        <v>4.7982086019266089E-2</v>
      </c>
      <c r="G27" s="13">
        <v>4.6660355614547004E-2</v>
      </c>
      <c r="H27" s="13">
        <v>5.31904255624314E-2</v>
      </c>
      <c r="I27" s="13">
        <v>6.5822055306357305E-2</v>
      </c>
      <c r="J27" s="13">
        <v>5.3581906692998699E-2</v>
      </c>
      <c r="K27" s="28">
        <v>5.8999999999999997E-2</v>
      </c>
      <c r="L27" s="10">
        <v>5.7627822224530598E-2</v>
      </c>
      <c r="M27" s="34">
        <v>0.87550931000729049</v>
      </c>
      <c r="N27" s="10">
        <v>1.0344719606646351</v>
      </c>
      <c r="O27" s="35">
        <v>0.68614158185710827</v>
      </c>
      <c r="P27" s="35">
        <v>0.43764184227817732</v>
      </c>
      <c r="Q27" s="35">
        <v>0.88138318892241929</v>
      </c>
      <c r="R27" s="35">
        <v>0.8463345004003654</v>
      </c>
      <c r="S27" s="10">
        <v>1.6040990613911801E-2</v>
      </c>
      <c r="T27" s="10">
        <v>0.54932932356613473</v>
      </c>
      <c r="U27" s="37"/>
      <c r="V27" s="10">
        <v>6.5385043854031391E-2</v>
      </c>
      <c r="W27" s="10">
        <v>1.7981044283797362E-3</v>
      </c>
      <c r="X27" s="38"/>
    </row>
    <row r="28" spans="2:24" x14ac:dyDescent="0.25">
      <c r="B28" s="9">
        <v>1103</v>
      </c>
      <c r="C28" s="10">
        <v>19</v>
      </c>
      <c r="D28" s="10">
        <v>9.8689156626505983E-3</v>
      </c>
      <c r="E28" s="10">
        <v>1.8115942028985508E-2</v>
      </c>
      <c r="F28" s="11">
        <v>4.9517073741157588E-2</v>
      </c>
      <c r="G28" s="11">
        <v>4.7883856861688626E-2</v>
      </c>
      <c r="H28" s="11">
        <v>5.5835760710991E-2</v>
      </c>
      <c r="I28" s="11">
        <v>6.9780574465436396E-2</v>
      </c>
      <c r="J28" s="11">
        <v>5.4699671295059225E-2</v>
      </c>
      <c r="K28" s="10">
        <v>5.8999999999999997E-2</v>
      </c>
      <c r="L28" s="10">
        <v>5.7627822224530598E-2</v>
      </c>
      <c r="M28" s="34">
        <v>0.82584333342045957</v>
      </c>
      <c r="N28" s="10">
        <v>1.0175387775607492</v>
      </c>
      <c r="O28" s="35">
        <v>0.69721587372206739</v>
      </c>
      <c r="P28" s="35">
        <v>0.42586885287358994</v>
      </c>
      <c r="Q28" s="35">
        <v>0.8153267987098719</v>
      </c>
      <c r="R28" s="35">
        <v>0.81160870881026947</v>
      </c>
      <c r="S28" s="10">
        <v>1.4277351632146844E-2</v>
      </c>
      <c r="T28" s="10">
        <v>0.47911203553737353</v>
      </c>
      <c r="U28" s="37">
        <f>Table2[[#This Row],[a/hnc]]*Table2[[#This Row],[hnc/h0]]</f>
        <v>0.82584333342045968</v>
      </c>
      <c r="V28" s="10">
        <v>8.9946155896973551E-2</v>
      </c>
      <c r="W28" s="10">
        <v>2.5395110208556691E-3</v>
      </c>
      <c r="X28" s="38"/>
    </row>
    <row r="29" spans="2:24" x14ac:dyDescent="0.25">
      <c r="B29" s="9">
        <v>1103</v>
      </c>
      <c r="C29" s="10">
        <v>24</v>
      </c>
      <c r="D29" s="10">
        <v>1.02108626198084E-2</v>
      </c>
      <c r="E29" s="10">
        <v>2.8800000000000184E-3</v>
      </c>
      <c r="F29" s="10">
        <v>7.099126309449745E-2</v>
      </c>
      <c r="G29" s="10">
        <v>9.6967315593322653E-2</v>
      </c>
      <c r="H29" s="10">
        <v>0.10162026371646031</v>
      </c>
      <c r="I29" s="11">
        <v>0.1158482390342452</v>
      </c>
      <c r="J29" s="10">
        <v>4.6493560091708803E-2</v>
      </c>
      <c r="K29" s="10">
        <v>5.6000000000000001E-2</v>
      </c>
      <c r="L29" s="10">
        <v>5.4635186327867569E-2</v>
      </c>
      <c r="M29" s="34">
        <v>0.47160998547174454</v>
      </c>
      <c r="N29" s="10">
        <v>0.95043282184193101</v>
      </c>
      <c r="O29" s="35">
        <v>0.60449288351716979</v>
      </c>
      <c r="P29" s="35">
        <v>5.9667893762470073E-2</v>
      </c>
      <c r="Q29" s="35">
        <v>0.29569693487278365</v>
      </c>
      <c r="R29" s="35">
        <v>0.49620549147047371</v>
      </c>
      <c r="S29" s="10">
        <v>2.8643159411161335E-3</v>
      </c>
      <c r="T29" s="10">
        <v>9.4381011338947787E-2</v>
      </c>
      <c r="U29" s="37">
        <f>Table2[[#This Row],[a/hnc]]*Table2[[#This Row],[hnc/h0]]</f>
        <v>0.47160998547174454</v>
      </c>
      <c r="V29" s="10">
        <v>0.75959034106055778</v>
      </c>
      <c r="W29" s="10">
        <v>2.1928005007790151E-2</v>
      </c>
      <c r="X29" s="38"/>
    </row>
    <row r="30" spans="2:24" x14ac:dyDescent="0.25">
      <c r="B30" s="9">
        <v>1103</v>
      </c>
      <c r="C30" s="10">
        <v>31</v>
      </c>
      <c r="D30" s="10">
        <v>9.7950083194675922E-3</v>
      </c>
      <c r="E30" s="10">
        <v>5.2456286427976784E-3</v>
      </c>
      <c r="F30" s="11">
        <v>4.5768063826430457E-2</v>
      </c>
      <c r="G30" s="11">
        <v>6.8884966863732078E-2</v>
      </c>
      <c r="H30" s="11">
        <v>7.8913602142306055E-2</v>
      </c>
      <c r="I30" s="11">
        <v>0.10148518196202436</v>
      </c>
      <c r="J30" s="11">
        <v>4.9573809684722359E-2</v>
      </c>
      <c r="K30" s="10">
        <v>5.6000000000000001E-2</v>
      </c>
      <c r="L30" s="10">
        <v>5.4635186327867569E-2</v>
      </c>
      <c r="M30" s="34">
        <v>0.53835629272766139</v>
      </c>
      <c r="N30" s="10">
        <v>0.96783718009190833</v>
      </c>
      <c r="O30" s="35">
        <v>0.62728486155434637</v>
      </c>
      <c r="P30" s="35">
        <v>0.12680817788117471</v>
      </c>
      <c r="Q30" s="35">
        <v>0.37535515961008936</v>
      </c>
      <c r="R30" s="35">
        <v>0.55624675699742976</v>
      </c>
      <c r="S30" s="10">
        <v>4.1554140623415153E-3</v>
      </c>
      <c r="T30" s="10">
        <v>0.14000255021686772</v>
      </c>
      <c r="U30" s="37">
        <f>Table2[[#This Row],[a/hnc]]*Table2[[#This Row],[hnc/h0]]</f>
        <v>0.53835629272766139</v>
      </c>
      <c r="V30" s="10">
        <v>0.66993077022922964</v>
      </c>
      <c r="W30" s="10">
        <v>1.8819563139889826E-2</v>
      </c>
      <c r="X30" s="38"/>
    </row>
    <row r="31" spans="2:24" x14ac:dyDescent="0.25">
      <c r="B31" s="9">
        <v>1104</v>
      </c>
      <c r="C31" s="10">
        <v>5</v>
      </c>
      <c r="D31" s="10">
        <v>9.360859728506787E-3</v>
      </c>
      <c r="E31" s="10">
        <v>7.9365079365079361E-3</v>
      </c>
      <c r="F31" s="10">
        <v>4.7997627284442519E-2</v>
      </c>
      <c r="G31" s="10">
        <v>4.6991798331433063E-2</v>
      </c>
      <c r="H31" s="10">
        <v>5.8534789232968593E-2</v>
      </c>
      <c r="I31" s="11">
        <v>7.5972865623310085E-2</v>
      </c>
      <c r="J31" s="10">
        <v>5.0385662546530353E-2</v>
      </c>
      <c r="K31" s="10">
        <v>5.7000000000000002E-2</v>
      </c>
      <c r="L31" s="10">
        <v>5.5632731626755243E-2</v>
      </c>
      <c r="M31" s="34">
        <v>0.73227107033969696</v>
      </c>
      <c r="N31" s="10">
        <v>1.0047160132402322</v>
      </c>
      <c r="O31" s="35">
        <v>0.68068155321823132</v>
      </c>
      <c r="P31" s="35">
        <v>0.22719053356583133</v>
      </c>
      <c r="Q31" s="35">
        <v>0.65171717594833423</v>
      </c>
      <c r="R31" s="35">
        <v>0.7288338801111629</v>
      </c>
      <c r="S31" s="10">
        <v>9.9195168986032992E-3</v>
      </c>
      <c r="T31" s="10">
        <v>0.34223900572867966</v>
      </c>
      <c r="U31" s="37">
        <f>Table2[[#This Row],[a/hnc]]*Table2[[#This Row],[hnc/h0]]</f>
        <v>0.73227107033969696</v>
      </c>
      <c r="V31" s="10">
        <v>0.13495164924107128</v>
      </c>
      <c r="W31" s="10">
        <v>3.6738691049860196E-3</v>
      </c>
      <c r="X31" s="38"/>
    </row>
    <row r="32" spans="2:24" x14ac:dyDescent="0.25">
      <c r="B32" s="9">
        <v>1104</v>
      </c>
      <c r="C32" s="10">
        <v>6</v>
      </c>
      <c r="D32" s="10">
        <v>9.3397306397306375E-3</v>
      </c>
      <c r="E32" s="10">
        <v>8.4459459459459464E-3</v>
      </c>
      <c r="F32" s="11">
        <v>4.8472962720412439E-2</v>
      </c>
      <c r="G32" s="11">
        <v>4.6709117890759641E-2</v>
      </c>
      <c r="H32" s="11">
        <v>5.8606756232012634E-2</v>
      </c>
      <c r="I32" s="11">
        <v>7.531851589667389E-2</v>
      </c>
      <c r="J32" s="11">
        <v>5.0276339307285541E-2</v>
      </c>
      <c r="K32" s="10">
        <v>5.7000000000000002E-2</v>
      </c>
      <c r="L32" s="10">
        <v>5.5632731626755243E-2</v>
      </c>
      <c r="M32" s="34">
        <v>0.73863287087434526</v>
      </c>
      <c r="N32" s="10">
        <v>1.0056699392585675</v>
      </c>
      <c r="O32" s="35">
        <v>0.68172536182045906</v>
      </c>
      <c r="P32" s="35">
        <v>0.24382547151630002</v>
      </c>
      <c r="Q32" s="35">
        <v>0.66172494001580473</v>
      </c>
      <c r="R32" s="35">
        <v>0.73446847920989256</v>
      </c>
      <c r="S32" s="10">
        <v>1.015897344647047E-2</v>
      </c>
      <c r="T32" s="10">
        <v>0.35091120952304544</v>
      </c>
      <c r="U32" s="37">
        <f>Table2[[#This Row],[a/hnc]]*Table2[[#This Row],[hnc/h0]]</f>
        <v>0.73863287087434515</v>
      </c>
      <c r="V32" s="10">
        <v>0.12116829683940451</v>
      </c>
      <c r="W32" s="10">
        <v>3.293330483723541E-3</v>
      </c>
      <c r="X32" s="38"/>
    </row>
    <row r="33" spans="2:24" x14ac:dyDescent="0.25">
      <c r="B33" s="9">
        <v>1104</v>
      </c>
      <c r="C33" s="10">
        <v>15</v>
      </c>
      <c r="D33" s="10">
        <v>9.2211335633327948E-3</v>
      </c>
      <c r="E33" s="10">
        <v>2.1629213483146035E-2</v>
      </c>
      <c r="F33" s="10">
        <v>4.6587229959787181E-2</v>
      </c>
      <c r="G33" s="10">
        <v>4.5490176181468313E-2</v>
      </c>
      <c r="H33" s="10">
        <v>4.9254058849269693E-2</v>
      </c>
      <c r="I33" s="11">
        <v>6.0300982688474801E-2</v>
      </c>
      <c r="J33" s="10">
        <v>5.334590663087329E-2</v>
      </c>
      <c r="K33" s="10">
        <v>5.7000000000000002E-2</v>
      </c>
      <c r="L33" s="10">
        <v>5.5632731626755243E-2</v>
      </c>
      <c r="M33" s="34">
        <v>0.92258416275176569</v>
      </c>
      <c r="N33" s="10">
        <v>1.0110581019340461</v>
      </c>
      <c r="O33" s="35">
        <v>0.70729427724785454</v>
      </c>
      <c r="P33" s="35">
        <v>0.65500930128061374</v>
      </c>
      <c r="Q33" s="35">
        <v>1.0174500890721678</v>
      </c>
      <c r="R33" s="35">
        <v>0.91249371424546299</v>
      </c>
      <c r="S33" s="10">
        <v>2.0039057669245141E-2</v>
      </c>
      <c r="T33" s="10">
        <v>0.6967703007798105</v>
      </c>
      <c r="U33" s="37">
        <f>Table2[[#This Row],[a/hnc]]*Table2[[#This Row],[hnc/h0]]</f>
        <v>0.92258416275176569</v>
      </c>
      <c r="V33" s="10">
        <v>6.5646228297039505E-2</v>
      </c>
      <c r="W33" s="10">
        <v>1.7679390103404712E-3</v>
      </c>
      <c r="X33" s="38"/>
    </row>
    <row r="34" spans="2:24" x14ac:dyDescent="0.25">
      <c r="B34" s="9">
        <v>1104</v>
      </c>
      <c r="C34" s="10">
        <v>20</v>
      </c>
      <c r="D34" s="10">
        <v>7.4323741007194443E-3</v>
      </c>
      <c r="E34" s="10">
        <v>4.807692307692308E-3</v>
      </c>
      <c r="F34" s="11">
        <v>4.1070093238228994E-2</v>
      </c>
      <c r="G34" s="11">
        <v>4.244981485060316E-2</v>
      </c>
      <c r="H34" s="11">
        <v>4.724071075645335E-2</v>
      </c>
      <c r="I34" s="11">
        <v>6.5076169941336803E-2</v>
      </c>
      <c r="J34" s="11">
        <v>4.6631128600285253E-2</v>
      </c>
      <c r="K34" s="10">
        <v>0.05</v>
      </c>
      <c r="L34" s="10">
        <v>4.8649914534541511E-2</v>
      </c>
      <c r="M34" s="34">
        <v>0.74758417064798355</v>
      </c>
      <c r="N34" s="10">
        <v>0.9618832258908947</v>
      </c>
      <c r="O34" s="35">
        <v>0.70659460615956771</v>
      </c>
      <c r="P34" s="35">
        <v>0.33204369855004745</v>
      </c>
      <c r="Q34" s="35">
        <v>0.705623896013862</v>
      </c>
      <c r="R34" s="35">
        <v>0.77720886540626832</v>
      </c>
      <c r="S34" s="10">
        <v>1.1091421362307318E-2</v>
      </c>
      <c r="T34" s="10">
        <v>0.42842281719221603</v>
      </c>
      <c r="U34" s="37">
        <f>Table2[[#This Row],[a/hnc]]*Table2[[#This Row],[hnc/h0]]</f>
        <v>0.74758417064798355</v>
      </c>
      <c r="V34" s="10">
        <v>0.18758212498828314</v>
      </c>
      <c r="W34" s="10">
        <v>4.240882712810385E-3</v>
      </c>
      <c r="X34" s="38"/>
    </row>
    <row r="35" spans="2:24" x14ac:dyDescent="0.25">
      <c r="B35" s="9">
        <v>1105</v>
      </c>
      <c r="C35" s="10">
        <v>5</v>
      </c>
      <c r="D35" s="10">
        <v>8.0607321131447879E-3</v>
      </c>
      <c r="E35" s="10">
        <v>2.3333333333333426E-3</v>
      </c>
      <c r="F35" s="10">
        <v>4.3460335761677849E-2</v>
      </c>
      <c r="G35" s="10">
        <v>6.833767045573369E-2</v>
      </c>
      <c r="H35" s="10">
        <v>7.4672892570698438E-2</v>
      </c>
      <c r="I35" s="11">
        <v>9.7736701635897621E-2</v>
      </c>
      <c r="J35" s="10">
        <v>4.5421687030027316E-2</v>
      </c>
      <c r="K35" s="10">
        <v>0.05</v>
      </c>
      <c r="L35" s="10">
        <v>4.8649914534541511E-2</v>
      </c>
      <c r="M35" s="34">
        <v>0.49776505366202095</v>
      </c>
      <c r="N35" s="10">
        <v>0.93306772889728917</v>
      </c>
      <c r="O35" s="35">
        <v>0.6214681558546854</v>
      </c>
      <c r="P35" s="35">
        <v>0.11762202700299891</v>
      </c>
      <c r="Q35" s="35">
        <v>0.33423505338819548</v>
      </c>
      <c r="R35" s="35">
        <v>0.5334715136384427</v>
      </c>
      <c r="S35" s="10">
        <v>3.3877402152461327E-3</v>
      </c>
      <c r="T35" s="10">
        <v>0.12595012022529764</v>
      </c>
      <c r="U35" s="37">
        <f>Table2[[#This Row],[a/hnc]]*Table2[[#This Row],[hnc/h0]]</f>
        <v>0.49776505366202095</v>
      </c>
      <c r="V35" s="10">
        <v>0.95998050788419265</v>
      </c>
      <c r="W35" s="10">
        <v>2.3281780317834747E-2</v>
      </c>
      <c r="X35" s="38"/>
    </row>
    <row r="36" spans="2:24" x14ac:dyDescent="0.25">
      <c r="B36" s="12">
        <v>1105</v>
      </c>
      <c r="C36" s="13">
        <v>8</v>
      </c>
      <c r="D36" s="13">
        <v>7.486224489795924E-3</v>
      </c>
      <c r="E36" s="13">
        <v>7.1611253196931235E-3</v>
      </c>
      <c r="F36" s="27">
        <v>4.1664546713408891E-2</v>
      </c>
      <c r="G36" s="27">
        <v>4.2293711265829113E-2</v>
      </c>
      <c r="H36" s="27">
        <v>4.8138199912683498E-2</v>
      </c>
      <c r="I36" s="27">
        <v>5.4714585763300697E-2</v>
      </c>
      <c r="J36" s="27">
        <v>4.7994566403705835E-2</v>
      </c>
      <c r="K36" s="28">
        <v>0.05</v>
      </c>
      <c r="L36" s="10">
        <v>4.8649914534541511E-2</v>
      </c>
      <c r="M36" s="34">
        <v>0.8891580527540609</v>
      </c>
      <c r="N36" s="10">
        <v>0.95934418858174231</v>
      </c>
      <c r="O36" s="35">
        <v>0.73336633012419405</v>
      </c>
      <c r="P36" s="35">
        <v>0.48078169760053507</v>
      </c>
      <c r="Q36" s="35">
        <v>0.99836688443978183</v>
      </c>
      <c r="R36" s="35">
        <v>0.92683946318428023</v>
      </c>
      <c r="S36" s="10">
        <v>1.9185431401872191E-2</v>
      </c>
      <c r="T36" s="10">
        <v>0.73860031267172688</v>
      </c>
      <c r="U36" s="37">
        <f>Table2[[#This Row],[a/hnc]]*Table2[[#This Row],[hnc/h0]]</f>
        <v>0.8891580527540609</v>
      </c>
      <c r="V36" s="10">
        <v>9.0396324282212309E-2</v>
      </c>
      <c r="W36" s="10">
        <v>2.0569210243906594E-3</v>
      </c>
      <c r="X36" s="38"/>
    </row>
    <row r="37" spans="2:24" x14ac:dyDescent="0.25">
      <c r="B37" s="12">
        <v>1105</v>
      </c>
      <c r="C37" s="13">
        <v>12</v>
      </c>
      <c r="D37" s="13">
        <v>7.7415841584158552E-3</v>
      </c>
      <c r="E37" s="13">
        <v>1.2406947890818859E-3</v>
      </c>
      <c r="F37" s="27">
        <v>4.2549597887510344E-2</v>
      </c>
      <c r="G37" s="27">
        <v>4.7387416519439493E-2</v>
      </c>
      <c r="H37" s="27">
        <v>6.4731316773269015E-2</v>
      </c>
      <c r="I37" s="27">
        <v>8.4662006840406215E-2</v>
      </c>
      <c r="J37" s="27">
        <v>4.6294726796874901E-2</v>
      </c>
      <c r="K37" s="28">
        <v>0.05</v>
      </c>
      <c r="L37" s="10">
        <v>4.8649914534541511E-2</v>
      </c>
      <c r="M37" s="34">
        <v>0.57463691625276481</v>
      </c>
      <c r="N37" s="10">
        <v>0.94748425670557579</v>
      </c>
      <c r="O37" s="35">
        <v>0.64862320973275611</v>
      </c>
      <c r="P37" s="35">
        <v>7.309162666648325E-2</v>
      </c>
      <c r="Q37" s="35">
        <v>0.43221923571578857</v>
      </c>
      <c r="R37" s="35">
        <v>0.60648703362184653</v>
      </c>
      <c r="S37" s="10">
        <v>5.096600361934856E-3</v>
      </c>
      <c r="T37" s="10">
        <v>0.19316101974773253</v>
      </c>
      <c r="U37" s="37">
        <f>Table2[[#This Row],[a/hnc]]*Table2[[#This Row],[hnc/h0]]</f>
        <v>0.57463691625276481</v>
      </c>
      <c r="V37" s="10">
        <v>0.6638365690987974</v>
      </c>
      <c r="W37" s="10">
        <v>1.5556699308237651E-2</v>
      </c>
      <c r="X37" s="38"/>
    </row>
    <row r="38" spans="2:24" x14ac:dyDescent="0.25">
      <c r="B38" s="12">
        <v>1105</v>
      </c>
      <c r="C38" s="13">
        <v>20</v>
      </c>
      <c r="D38" s="13">
        <v>6.8916805324459422E-3</v>
      </c>
      <c r="E38" s="13">
        <v>1.6666666666666668E-3</v>
      </c>
      <c r="F38" s="27">
        <v>3.8653593961760734E-2</v>
      </c>
      <c r="G38" s="27">
        <v>6.4367122837388296E-2</v>
      </c>
      <c r="H38" s="27">
        <v>7.0867213634487489E-2</v>
      </c>
      <c r="I38" s="27">
        <v>8.7645879046112124E-2</v>
      </c>
      <c r="J38" s="27">
        <v>4.2559199472111474E-2</v>
      </c>
      <c r="K38" s="28">
        <v>4.4999999999999998E-2</v>
      </c>
      <c r="L38" s="10">
        <v>4.366218804010312E-2</v>
      </c>
      <c r="M38" s="34">
        <v>0.49816589798970051</v>
      </c>
      <c r="N38" s="10">
        <v>0.886835000406897</v>
      </c>
      <c r="O38" s="35">
        <v>0.656421440420907</v>
      </c>
      <c r="P38" s="35">
        <v>0.15544651129173678</v>
      </c>
      <c r="Q38" s="35">
        <v>0.35830376494344229</v>
      </c>
      <c r="R38" s="35">
        <v>0.56173459297516715</v>
      </c>
      <c r="S38" s="10">
        <v>3.7947727658610795E-3</v>
      </c>
      <c r="T38" s="10">
        <v>0.15166262071245001</v>
      </c>
      <c r="U38" s="37">
        <f>Table2[[#This Row],[a/hnc]]*Table2[[#This Row],[hnc/h0]]</f>
        <v>0.49816589798970046</v>
      </c>
      <c r="V38" s="10">
        <v>0.9678177156668194</v>
      </c>
      <c r="W38" s="10">
        <v>2.0403808496686087E-2</v>
      </c>
      <c r="X38" s="38"/>
    </row>
    <row r="39" spans="2:24" x14ac:dyDescent="0.25">
      <c r="B39" s="12">
        <v>1105</v>
      </c>
      <c r="C39" s="13">
        <v>16</v>
      </c>
      <c r="D39" s="13">
        <v>6.2144827586206857E-3</v>
      </c>
      <c r="E39" s="13">
        <v>3.4562211981566822E-3</v>
      </c>
      <c r="F39" s="13">
        <v>3.6646332764015646E-2</v>
      </c>
      <c r="G39" s="13">
        <v>3.9321624307263076E-2</v>
      </c>
      <c r="H39" s="13">
        <v>4.3510011665797793E-2</v>
      </c>
      <c r="I39" s="27">
        <v>5.2709679671243723E-2</v>
      </c>
      <c r="J39" s="13">
        <v>4.3837977198484861E-2</v>
      </c>
      <c r="K39" s="28">
        <v>4.4999999999999998E-2</v>
      </c>
      <c r="L39" s="10">
        <v>4.366218804010312E-2</v>
      </c>
      <c r="M39" s="34">
        <v>0.82835236928831979</v>
      </c>
      <c r="N39" s="10">
        <v>0.91823070099748505</v>
      </c>
      <c r="O39" s="35">
        <v>0.74212406305617973</v>
      </c>
      <c r="P39" s="35">
        <v>0.4947417655754992</v>
      </c>
      <c r="Q39" s="35">
        <v>0.89072506531927265</v>
      </c>
      <c r="R39" s="35">
        <v>0.90211791915525219</v>
      </c>
      <c r="S39" s="10">
        <v>1.6170760101141917E-2</v>
      </c>
      <c r="T39" s="10">
        <v>0.6756327687641841</v>
      </c>
      <c r="U39" s="37">
        <f>Table2[[#This Row],[a/hnc]]*Table2[[#This Row],[hnc/h0]]</f>
        <v>0.82835236928831979</v>
      </c>
      <c r="V39" s="10">
        <v>0.14534191053494649</v>
      </c>
      <c r="W39" s="10">
        <v>2.7655223273826083E-3</v>
      </c>
      <c r="X39" s="38"/>
    </row>
    <row r="40" spans="2:24" x14ac:dyDescent="0.25">
      <c r="B40" s="12">
        <v>1105</v>
      </c>
      <c r="C40" s="13">
        <v>24</v>
      </c>
      <c r="D40" s="13">
        <v>5.8032186459489755E-3</v>
      </c>
      <c r="E40" s="13">
        <v>2.222222222222096E-4</v>
      </c>
      <c r="F40" s="13">
        <v>3.4726955759286832E-2</v>
      </c>
      <c r="G40" s="13">
        <v>5.8773114393315576E-2</v>
      </c>
      <c r="H40" s="13">
        <v>7.0025263294237888E-2</v>
      </c>
      <c r="I40" s="27">
        <v>8.6353567251021376E-2</v>
      </c>
      <c r="J40" s="13">
        <v>4.074807410406104E-2</v>
      </c>
      <c r="K40" s="28">
        <v>4.2000000000000003E-2</v>
      </c>
      <c r="L40" s="10">
        <v>4.0669552143440091E-2</v>
      </c>
      <c r="M40" s="34">
        <v>0.47096551350585991</v>
      </c>
      <c r="N40" s="10">
        <v>0.87408717035114458</v>
      </c>
      <c r="O40" s="35">
        <v>0.61578028022597497</v>
      </c>
      <c r="P40" s="35">
        <v>4.2916193124731633E-2</v>
      </c>
      <c r="Q40" s="35">
        <v>0.31108857142812707</v>
      </c>
      <c r="R40" s="35">
        <v>0.53880840433415844</v>
      </c>
      <c r="S40" s="10">
        <v>3.0810907986819854E-3</v>
      </c>
      <c r="T40" s="10">
        <v>0.13238243674893654</v>
      </c>
      <c r="U40" s="37">
        <f>Table2[[#This Row],[a/hnc]]*Table2[[#This Row],[hnc/h0]]</f>
        <v>0.47096551350585991</v>
      </c>
      <c r="V40" s="10">
        <v>1.4869464172691855</v>
      </c>
      <c r="W40" s="10">
        <v>2.6325826456835226E-2</v>
      </c>
      <c r="X40" s="38"/>
    </row>
    <row r="41" spans="2:24" x14ac:dyDescent="0.25">
      <c r="B41" s="12">
        <v>1105</v>
      </c>
      <c r="C41" s="13">
        <v>25</v>
      </c>
      <c r="D41" s="13">
        <v>7.8480978260869628E-3</v>
      </c>
      <c r="E41" s="13">
        <v>5.4495910000000002E-3</v>
      </c>
      <c r="F41" s="13">
        <v>4.2159623332800003E-2</v>
      </c>
      <c r="G41" s="13">
        <v>4.3109957309209301E-2</v>
      </c>
      <c r="H41" s="13">
        <v>4.7976987540234085E-2</v>
      </c>
      <c r="I41" s="27">
        <v>6.8309542859490674E-2</v>
      </c>
      <c r="J41" s="13">
        <v>4.9576350008396622E-2</v>
      </c>
      <c r="K41" s="28">
        <v>5.1999999999999998E-2</v>
      </c>
      <c r="L41" s="10">
        <v>5.0645005132316859E-2</v>
      </c>
      <c r="M41" s="34">
        <v>0.74140453898939285</v>
      </c>
      <c r="N41" s="10">
        <v>0.98127972439342814</v>
      </c>
      <c r="O41" s="35">
        <v>0.69044970120311322</v>
      </c>
      <c r="P41" s="35">
        <v>0.30450359037200425</v>
      </c>
      <c r="Q41" s="35">
        <v>0.67658038030809786</v>
      </c>
      <c r="R41" s="35">
        <v>0.7555486173401651</v>
      </c>
      <c r="S41" s="10">
        <v>1.0379640572588562E-2</v>
      </c>
      <c r="T41" s="10">
        <v>0.39085568495896184</v>
      </c>
      <c r="U41" s="37">
        <f>Table2[[#This Row],[a/hnc]]*Table2[[#This Row],[hnc/h0]]</f>
        <v>0.74140453898939296</v>
      </c>
      <c r="V41" s="10">
        <v>0.25758536025976109</v>
      </c>
      <c r="W41" s="10">
        <v>6.107717073794882E-3</v>
      </c>
      <c r="X41" s="38"/>
    </row>
    <row r="42" spans="2:24" x14ac:dyDescent="0.25">
      <c r="B42" s="12">
        <v>1105</v>
      </c>
      <c r="C42" s="13">
        <v>31</v>
      </c>
      <c r="D42" s="13">
        <v>8.280439560439572E-3</v>
      </c>
      <c r="E42" s="13">
        <v>2.2026429999999998E-3</v>
      </c>
      <c r="F42" s="27">
        <v>4.4481418887553782E-2</v>
      </c>
      <c r="G42" s="27">
        <v>6.8069206642344268E-2</v>
      </c>
      <c r="H42" s="27">
        <v>7.3988703212472903E-2</v>
      </c>
      <c r="I42" s="27">
        <v>9.2036440661451877E-2</v>
      </c>
      <c r="J42" s="27">
        <v>4.6341574267708956E-2</v>
      </c>
      <c r="K42" s="28">
        <v>5.1999999999999998E-2</v>
      </c>
      <c r="L42" s="10">
        <v>5.0645005132316859E-2</v>
      </c>
      <c r="M42" s="34">
        <v>0.55027122700898601</v>
      </c>
      <c r="N42" s="10">
        <v>0.96126308572084684</v>
      </c>
      <c r="O42" s="35">
        <v>0.62574499873450906</v>
      </c>
      <c r="P42" s="35">
        <v>0.10017356793476541</v>
      </c>
      <c r="Q42" s="35">
        <v>0.38911224444145909</v>
      </c>
      <c r="R42" s="35">
        <v>0.572446019391601</v>
      </c>
      <c r="S42" s="10">
        <v>4.3197523680652385E-3</v>
      </c>
      <c r="T42" s="10">
        <v>0.15852240898429687</v>
      </c>
      <c r="U42" s="37">
        <f>Table2[[#This Row],[a/hnc]]*Table2[[#This Row],[hnc/h0]]</f>
        <v>0.55027122700898612</v>
      </c>
      <c r="V42" s="10">
        <v>0.71788623740119073</v>
      </c>
      <c r="W42" s="10">
        <v>1.7799813546469805E-2</v>
      </c>
      <c r="X42" s="38"/>
    </row>
    <row r="43" spans="2:24" x14ac:dyDescent="0.25">
      <c r="B43" s="12">
        <v>411</v>
      </c>
      <c r="C43" s="13">
        <v>2</v>
      </c>
      <c r="D43" s="13">
        <v>5.2805555555555548E-3</v>
      </c>
      <c r="E43" s="13"/>
      <c r="F43" s="13">
        <v>3.4042129187621312E-2</v>
      </c>
      <c r="G43" s="13">
        <v>5.6663921441962653E-2</v>
      </c>
      <c r="H43" s="13">
        <v>6.6437581074389587E-2</v>
      </c>
      <c r="I43" s="27">
        <v>7.7927682112272093E-2</v>
      </c>
      <c r="J43" s="13">
        <v>3.9023941995210337E-2</v>
      </c>
      <c r="K43" s="28">
        <v>4.1000000000000002E-2</v>
      </c>
      <c r="L43" s="10">
        <v>3.9672006844552417E-2</v>
      </c>
      <c r="M43" s="34">
        <v>0.50908747404287091</v>
      </c>
      <c r="N43" s="10">
        <v>0.88334093353963716</v>
      </c>
      <c r="O43" s="35">
        <v>0.61614527889547832</v>
      </c>
      <c r="P43" s="35"/>
      <c r="Q43" s="35">
        <v>0.34918319154970839</v>
      </c>
      <c r="R43" s="35">
        <v>0.57632048364712984</v>
      </c>
      <c r="S43" s="10"/>
      <c r="T43" s="10"/>
      <c r="U43" s="37">
        <f>Table2[[#This Row],[a/hnc]]*Table2[[#This Row],[hnc/h0]]</f>
        <v>0.50908747404287091</v>
      </c>
      <c r="V43" s="10">
        <v>1.3282881708398977</v>
      </c>
      <c r="W43" s="10">
        <v>2.162830078830431E-2</v>
      </c>
      <c r="X43" s="38"/>
    </row>
    <row r="44" spans="2:24" x14ac:dyDescent="0.25">
      <c r="B44" s="12">
        <v>411</v>
      </c>
      <c r="C44" s="13">
        <v>3</v>
      </c>
      <c r="D44" s="13">
        <v>5.8551282051282055E-3</v>
      </c>
      <c r="E44" s="13"/>
      <c r="F44" s="13">
        <v>3.592638416260556E-2</v>
      </c>
      <c r="G44" s="13">
        <v>6.1988345891379346E-2</v>
      </c>
      <c r="H44" s="13">
        <v>7.2712339037577248E-2</v>
      </c>
      <c r="I44" s="27">
        <v>0.10500369677009203</v>
      </c>
      <c r="J44" s="13">
        <v>3.8452904764626615E-2</v>
      </c>
      <c r="K44" s="28">
        <v>4.1000000000000002E-2</v>
      </c>
      <c r="L44" s="10">
        <v>3.9672006844552417E-2</v>
      </c>
      <c r="M44" s="34">
        <v>0.37781533474402501</v>
      </c>
      <c r="N44" s="10">
        <v>0.8572924905926167</v>
      </c>
      <c r="O44" s="35">
        <v>0.57238711747758231</v>
      </c>
      <c r="P44" s="35"/>
      <c r="Q44" s="35">
        <v>0.20884873171309179</v>
      </c>
      <c r="R44" s="35">
        <v>0.44070762183260737</v>
      </c>
      <c r="S44" s="10"/>
      <c r="T44" s="10"/>
      <c r="U44" s="37">
        <f>Table2[[#This Row],[a/hnc]]*Table2[[#This Row],[hnc/h0]]</f>
        <v>0.37781533474402501</v>
      </c>
      <c r="V44" s="10">
        <v>2.229529435354709</v>
      </c>
      <c r="W44" s="10">
        <v>4.0837689610740538E-2</v>
      </c>
      <c r="X44" s="38"/>
    </row>
    <row r="45" spans="2:24" x14ac:dyDescent="0.25">
      <c r="B45" s="12">
        <v>411</v>
      </c>
      <c r="C45" s="13">
        <v>4</v>
      </c>
      <c r="D45" s="13">
        <v>6.5608695652173881E-3</v>
      </c>
      <c r="E45" s="13"/>
      <c r="F45" s="13">
        <v>7.0682473364876694E-2</v>
      </c>
      <c r="G45" s="13">
        <v>9.3364279084711829E-2</v>
      </c>
      <c r="H45" s="13">
        <v>0.10279464841541444</v>
      </c>
      <c r="I45" s="27">
        <v>0.12686994083354092</v>
      </c>
      <c r="J45" s="13">
        <v>3.7801415869517456E-2</v>
      </c>
      <c r="K45" s="28">
        <v>4.1000000000000002E-2</v>
      </c>
      <c r="L45" s="10">
        <v>3.9672006844552417E-2</v>
      </c>
      <c r="M45" s="34">
        <v>0.31269823713880246</v>
      </c>
      <c r="N45" s="10">
        <v>0.82732634485498935</v>
      </c>
      <c r="O45" s="35">
        <v>0.57378447109070196</v>
      </c>
      <c r="P45" s="35"/>
      <c r="Q45" s="35">
        <v>0.15636561626961645</v>
      </c>
      <c r="R45" s="35">
        <v>0.37796238338525412</v>
      </c>
      <c r="S45" s="10"/>
      <c r="T45" s="10"/>
      <c r="U45" s="37">
        <f>Table2[[#This Row],[a/hnc]]*Table2[[#This Row],[hnc/h0]]</f>
        <v>0.31269823713880246</v>
      </c>
      <c r="V45" s="10">
        <v>2.5625405834361779</v>
      </c>
      <c r="W45" s="10">
        <v>5.2995311532062148E-2</v>
      </c>
      <c r="X45" s="38"/>
    </row>
    <row r="46" spans="2:24" x14ac:dyDescent="0.25">
      <c r="B46" s="12">
        <v>411</v>
      </c>
      <c r="C46" s="13">
        <v>5</v>
      </c>
      <c r="D46" s="13">
        <v>6.6166666666666648E-3</v>
      </c>
      <c r="E46" s="13"/>
      <c r="F46" s="13">
        <v>7.2980188429995055E-2</v>
      </c>
      <c r="G46" s="13">
        <v>9.5640905623149475E-2</v>
      </c>
      <c r="H46" s="13">
        <v>0.10393724868070747</v>
      </c>
      <c r="I46" s="13">
        <v>0.12826659614565664</v>
      </c>
      <c r="J46" s="13">
        <v>3.7733306910612531E-2</v>
      </c>
      <c r="K46" s="28">
        <v>4.1000000000000002E-2</v>
      </c>
      <c r="L46" s="10">
        <v>3.9672006844552417E-2</v>
      </c>
      <c r="M46" s="34">
        <v>0.30929336270451729</v>
      </c>
      <c r="N46" s="10">
        <v>0.82504628499194821</v>
      </c>
      <c r="O46" s="35">
        <v>0.57498291139545366</v>
      </c>
      <c r="P46" s="35"/>
      <c r="Q46" s="35">
        <v>0.15401712675414247</v>
      </c>
      <c r="R46" s="35">
        <v>0.37488001380132963</v>
      </c>
      <c r="S46" s="10"/>
      <c r="T46" s="10"/>
      <c r="U46" s="37">
        <f>Table2[[#This Row],[a/hnc]]*Table2[[#This Row],[hnc/h0]]</f>
        <v>0.30929336270451729</v>
      </c>
      <c r="V46" s="10">
        <v>2.5658872674938027</v>
      </c>
      <c r="W46" s="10">
        <v>5.3526683692696586E-2</v>
      </c>
      <c r="X46" s="38"/>
    </row>
    <row r="47" spans="2:24" x14ac:dyDescent="0.25">
      <c r="B47" s="12">
        <v>411</v>
      </c>
      <c r="C47" s="13">
        <v>6</v>
      </c>
      <c r="D47" s="13">
        <v>7.5585858585858548E-3</v>
      </c>
      <c r="E47" s="13"/>
      <c r="F47" s="13">
        <v>0.11423548978355171</v>
      </c>
      <c r="G47" s="13">
        <v>0.13135592717189579</v>
      </c>
      <c r="H47" s="13">
        <v>0.13980432142537899</v>
      </c>
      <c r="I47" s="13">
        <v>0.161415000357192</v>
      </c>
      <c r="J47" s="13">
        <v>3.9482683182626266E-2</v>
      </c>
      <c r="K47" s="28">
        <v>4.1000000000000002E-2</v>
      </c>
      <c r="L47" s="10">
        <v>3.9672006844552417E-2</v>
      </c>
      <c r="M47" s="34">
        <v>0.24577645669090872</v>
      </c>
      <c r="N47" s="10">
        <v>0.78836869644327168</v>
      </c>
      <c r="O47" s="35">
        <v>0.57575600058140108</v>
      </c>
      <c r="P47" s="35"/>
      <c r="Q47" s="35">
        <v>0.10651419007462729</v>
      </c>
      <c r="R47" s="35">
        <v>0.31175319086073577</v>
      </c>
      <c r="S47" s="10"/>
      <c r="T47" s="10"/>
      <c r="U47" s="37">
        <f>Table2[[#This Row],[a/hnc]]*Table2[[#This Row],[hnc/h0]]</f>
        <v>0.24577645669090875</v>
      </c>
      <c r="V47" s="10">
        <v>3.3034426781590387</v>
      </c>
      <c r="W47" s="10">
        <v>7.8436064652294246E-2</v>
      </c>
      <c r="X47" s="38"/>
    </row>
    <row r="48" spans="2:24" x14ac:dyDescent="0.25">
      <c r="B48" s="12">
        <v>411</v>
      </c>
      <c r="C48" s="10">
        <v>7</v>
      </c>
      <c r="D48" s="10">
        <v>8.107368421052627E-3</v>
      </c>
      <c r="E48" s="13"/>
      <c r="F48" s="11">
        <v>0.12833082655482256</v>
      </c>
      <c r="G48" s="11">
        <v>0.14101717941527045</v>
      </c>
      <c r="H48" s="11">
        <v>0.16554315155655799</v>
      </c>
      <c r="I48" s="11">
        <v>0.17888701216633199</v>
      </c>
      <c r="J48" s="11">
        <v>3.8248580483372444E-2</v>
      </c>
      <c r="K48" s="28">
        <v>4.1000000000000002E-2</v>
      </c>
      <c r="L48" s="10">
        <v>3.9672006844552417E-2</v>
      </c>
      <c r="M48" s="34">
        <v>0.22177130896269179</v>
      </c>
      <c r="N48" s="10">
        <v>0.7684650236232915</v>
      </c>
      <c r="O48" s="35">
        <v>0.58285409026205159</v>
      </c>
      <c r="P48" s="35"/>
      <c r="Q48" s="35">
        <v>9.0943580472685762E-2</v>
      </c>
      <c r="R48" s="35">
        <v>0.2885899841180099</v>
      </c>
      <c r="S48" s="10"/>
      <c r="T48" s="10"/>
      <c r="U48" s="37">
        <f>Table2[[#This Row],[a/hnc]]*Table2[[#This Row],[hnc/h0]]</f>
        <v>0.22177130896269179</v>
      </c>
      <c r="V48" s="10">
        <v>3.3439946457081833</v>
      </c>
      <c r="W48" s="10">
        <v>8.4547715599815554E-2</v>
      </c>
      <c r="X48" s="38"/>
    </row>
    <row r="49" spans="2:24" x14ac:dyDescent="0.25">
      <c r="B49" s="12">
        <v>411</v>
      </c>
      <c r="C49" s="10">
        <v>8</v>
      </c>
      <c r="D49" s="10">
        <v>8.5663043478260877E-3</v>
      </c>
      <c r="E49" s="13"/>
      <c r="F49" s="11">
        <v>0.16310830260295758</v>
      </c>
      <c r="G49" s="11">
        <v>0.1707548323109285</v>
      </c>
      <c r="H49" s="11">
        <v>0.177357265316957</v>
      </c>
      <c r="I49" s="11">
        <v>0.195295323469</v>
      </c>
      <c r="J49" s="11">
        <v>3.9892959534936295E-2</v>
      </c>
      <c r="K49" s="28">
        <v>4.1000000000000002E-2</v>
      </c>
      <c r="L49" s="10">
        <v>3.9672006844552417E-2</v>
      </c>
      <c r="M49" s="34">
        <v>0.20313853982709273</v>
      </c>
      <c r="N49" s="10">
        <v>0.7525756861420595</v>
      </c>
      <c r="O49" s="35">
        <v>0.586472289314108</v>
      </c>
      <c r="P49" s="35"/>
      <c r="Q49" s="35">
        <v>7.8948675691870959E-2</v>
      </c>
      <c r="R49" s="35">
        <v>0.26992439905738252</v>
      </c>
      <c r="S49" s="10"/>
      <c r="T49" s="10"/>
      <c r="U49" s="37">
        <f>Table2[[#This Row],[a/hnc]]*Table2[[#This Row],[hnc/h0]]</f>
        <v>0.20313853982709273</v>
      </c>
      <c r="V49" s="10">
        <v>3.7700731778412249</v>
      </c>
      <c r="W49" s="10">
        <v>9.987596303572352E-2</v>
      </c>
      <c r="X49" s="38"/>
    </row>
    <row r="50" spans="2:24" x14ac:dyDescent="0.25">
      <c r="B50" s="12">
        <v>411</v>
      </c>
      <c r="C50" s="10">
        <v>9</v>
      </c>
      <c r="D50" s="10">
        <v>8.6735294117647084E-3</v>
      </c>
      <c r="E50" s="13"/>
      <c r="F50" s="11">
        <v>0.16789840469616973</v>
      </c>
      <c r="G50" s="11">
        <v>0.17317302382658811</v>
      </c>
      <c r="H50" s="11">
        <v>0.17327006061622588</v>
      </c>
      <c r="I50" s="11">
        <v>0.186569408450625</v>
      </c>
      <c r="J50" s="11">
        <v>4.1837836634269869E-2</v>
      </c>
      <c r="K50" s="10">
        <v>4.3999999999999997E-2</v>
      </c>
      <c r="L50" s="10">
        <v>4.2664642741215439E-2</v>
      </c>
      <c r="M50" s="34">
        <v>0.22867973423685106</v>
      </c>
      <c r="N50" s="10">
        <v>0.80545476428715379</v>
      </c>
      <c r="O50" s="35">
        <v>0.55042990236982492</v>
      </c>
      <c r="P50" s="35"/>
      <c r="Q50" s="35">
        <v>8.8568796694131854E-2</v>
      </c>
      <c r="R50" s="35">
        <v>0.28391381412864064</v>
      </c>
      <c r="S50" s="10"/>
      <c r="T50" s="10"/>
      <c r="U50" s="37">
        <f>Table2[[#This Row],[a/hnc]]*Table2[[#This Row],[hnc/h0]]</f>
        <v>0.22867973423685103</v>
      </c>
      <c r="V50" s="10">
        <v>3.574191004918533</v>
      </c>
      <c r="W50" s="10">
        <v>9.5658833953793931E-2</v>
      </c>
      <c r="X50" s="38"/>
    </row>
    <row r="51" spans="2:24" x14ac:dyDescent="0.25">
      <c r="B51" s="12">
        <v>411</v>
      </c>
      <c r="C51" s="10">
        <v>10</v>
      </c>
      <c r="D51" s="10">
        <v>7.9804597701149376E-3</v>
      </c>
      <c r="E51" s="13"/>
      <c r="F51" s="11">
        <v>0.13037611411597547</v>
      </c>
      <c r="G51" s="11">
        <v>0.14155786889503397</v>
      </c>
      <c r="H51" s="11">
        <v>0.14647937058499688</v>
      </c>
      <c r="I51" s="11">
        <v>0.15970904942380901</v>
      </c>
      <c r="J51" s="11">
        <v>3.9183047648506643E-2</v>
      </c>
      <c r="K51" s="10">
        <v>4.3999999999999997E-2</v>
      </c>
      <c r="L51" s="10">
        <v>4.2664642741215439E-2</v>
      </c>
      <c r="M51" s="34">
        <v>0.26713979511579955</v>
      </c>
      <c r="N51" s="10">
        <v>0.83128715502678663</v>
      </c>
      <c r="O51" s="35">
        <v>0.55308047473553035</v>
      </c>
      <c r="P51" s="35"/>
      <c r="Q51" s="35">
        <v>0.11512825204516877</v>
      </c>
      <c r="R51" s="35">
        <v>0.32135681815893269</v>
      </c>
      <c r="S51" s="10"/>
      <c r="T51" s="10"/>
      <c r="U51" s="37">
        <f>Table2[[#This Row],[a/hnc]]*Table2[[#This Row],[hnc/h0]]</f>
        <v>0.26713979511579955</v>
      </c>
      <c r="V51" s="10">
        <v>2.8238726859014815</v>
      </c>
      <c r="W51" s="10">
        <v>7.0417747978160056E-2</v>
      </c>
      <c r="X51" s="38"/>
    </row>
    <row r="52" spans="2:24" x14ac:dyDescent="0.25">
      <c r="B52" s="12">
        <v>411</v>
      </c>
      <c r="C52" s="10">
        <v>11</v>
      </c>
      <c r="D52" s="10">
        <v>7.5575757575757525E-3</v>
      </c>
      <c r="E52" s="13"/>
      <c r="F52" s="11">
        <v>0.11183461946140173</v>
      </c>
      <c r="G52" s="11">
        <v>0.12881911446641742</v>
      </c>
      <c r="H52" s="11">
        <v>0.13443013312886321</v>
      </c>
      <c r="I52" s="11">
        <v>0.14894371880197499</v>
      </c>
      <c r="J52" s="11">
        <v>3.9869246620774582E-2</v>
      </c>
      <c r="K52" s="10">
        <v>4.3999999999999997E-2</v>
      </c>
      <c r="L52" s="10">
        <v>4.2664642741215439E-2</v>
      </c>
      <c r="M52" s="34">
        <v>0.28644808310405706</v>
      </c>
      <c r="N52" s="10">
        <v>0.84787927412557373</v>
      </c>
      <c r="O52" s="35">
        <v>0.54523275742273691</v>
      </c>
      <c r="P52" s="35"/>
      <c r="Q52" s="35">
        <v>0.12711029018470654</v>
      </c>
      <c r="R52" s="35">
        <v>0.33784064765526178</v>
      </c>
      <c r="S52" s="10"/>
      <c r="T52" s="10"/>
      <c r="U52" s="37">
        <f>Table2[[#This Row],[a/hnc]]*Table2[[#This Row],[hnc/h0]]</f>
        <v>0.28644808310405706</v>
      </c>
      <c r="V52" s="10">
        <v>2.8258136568038692</v>
      </c>
      <c r="W52" s="10">
        <v>6.7087089808192002E-2</v>
      </c>
      <c r="X52" s="38"/>
    </row>
    <row r="53" spans="2:24" x14ac:dyDescent="0.25">
      <c r="B53" s="12">
        <v>411</v>
      </c>
      <c r="C53" s="10">
        <v>12</v>
      </c>
      <c r="D53" s="10">
        <v>6.6471698113207524E-3</v>
      </c>
      <c r="E53" s="13"/>
      <c r="F53" s="10">
        <v>8.030564816120174E-2</v>
      </c>
      <c r="G53" s="10">
        <v>0.10082044542828371</v>
      </c>
      <c r="H53" s="10">
        <v>0.10906720552202873</v>
      </c>
      <c r="I53" s="11">
        <v>0.12844835928283499</v>
      </c>
      <c r="J53" s="10">
        <v>3.8155143056819441E-2</v>
      </c>
      <c r="K53" s="10">
        <v>4.3999999999999997E-2</v>
      </c>
      <c r="L53" s="10">
        <v>4.2664642741215439E-2</v>
      </c>
      <c r="M53" s="34">
        <v>0.3321540499187744</v>
      </c>
      <c r="N53" s="10">
        <v>0.88594841180313944</v>
      </c>
      <c r="O53" s="35">
        <v>0.52293426259414066</v>
      </c>
      <c r="P53" s="35"/>
      <c r="Q53" s="35">
        <v>0.15425522597314736</v>
      </c>
      <c r="R53" s="35">
        <v>0.37491353389612492</v>
      </c>
      <c r="S53" s="10"/>
      <c r="T53" s="10"/>
      <c r="U53" s="37">
        <f>Table2[[#This Row],[a/hnc]]*Table2[[#This Row],[hnc/h0]]</f>
        <v>0.33215404991877434</v>
      </c>
      <c r="V53" s="10">
        <v>2.5871654307652507</v>
      </c>
      <c r="W53" s="10">
        <v>5.4224193380754827E-2</v>
      </c>
      <c r="X53" s="38"/>
    </row>
    <row r="54" spans="2:24" x14ac:dyDescent="0.25">
      <c r="B54" s="12">
        <v>411</v>
      </c>
      <c r="C54" s="10">
        <v>13</v>
      </c>
      <c r="D54" s="10">
        <v>6.2131868131868155E-3</v>
      </c>
      <c r="E54" s="13"/>
      <c r="F54" s="11">
        <v>5.0781070455331929E-2</v>
      </c>
      <c r="G54" s="11">
        <v>7.8763358535567846E-2</v>
      </c>
      <c r="H54" s="11">
        <v>8.8359039826227267E-2</v>
      </c>
      <c r="I54" s="11">
        <v>0.11094916311397252</v>
      </c>
      <c r="J54" s="11">
        <v>3.6801742940306956E-2</v>
      </c>
      <c r="K54" s="10">
        <v>4.3999999999999997E-2</v>
      </c>
      <c r="L54" s="10">
        <v>4.2664642741215439E-2</v>
      </c>
      <c r="M54" s="34">
        <v>0.38454226732100888</v>
      </c>
      <c r="N54" s="10">
        <v>0.90532517572029447</v>
      </c>
      <c r="O54" s="35">
        <v>0.53320568493651244</v>
      </c>
      <c r="P54" s="35"/>
      <c r="Q54" s="35">
        <v>0.19725038663883662</v>
      </c>
      <c r="R54" s="35">
        <v>0.42475596352996536</v>
      </c>
      <c r="S54" s="10"/>
      <c r="T54" s="10"/>
      <c r="U54" s="37">
        <f>Table2[[#This Row],[a/hnc]]*Table2[[#This Row],[hnc/h0]]</f>
        <v>0.38454226732100888</v>
      </c>
      <c r="V54" s="10">
        <v>2.0354668281618982</v>
      </c>
      <c r="W54" s="10">
        <v>3.9764223917526861E-2</v>
      </c>
      <c r="X54" s="38"/>
    </row>
    <row r="55" spans="2:24" x14ac:dyDescent="0.25">
      <c r="B55" s="12">
        <v>411</v>
      </c>
      <c r="C55" s="13">
        <v>14</v>
      </c>
      <c r="D55" s="13">
        <v>6.0808823529411729E-3</v>
      </c>
      <c r="E55" s="13"/>
      <c r="F55" s="27">
        <v>4.0391906441652886E-2</v>
      </c>
      <c r="G55" s="27">
        <v>7.3393168169010717E-2</v>
      </c>
      <c r="H55" s="27">
        <v>8.1468183885136838E-2</v>
      </c>
      <c r="I55" s="27">
        <v>9.4095449459429686E-2</v>
      </c>
      <c r="J55" s="27">
        <v>3.8540784676993532E-2</v>
      </c>
      <c r="K55" s="10">
        <v>4.3999999999999997E-2</v>
      </c>
      <c r="L55" s="10">
        <v>4.2664642741215439E-2</v>
      </c>
      <c r="M55" s="34">
        <v>0.45341876771214934</v>
      </c>
      <c r="N55" s="10">
        <v>0.91140211103768276</v>
      </c>
      <c r="O55" s="35">
        <v>0.57564650125638994</v>
      </c>
      <c r="P55" s="35"/>
      <c r="Q55" s="35">
        <v>0.27291444115636465</v>
      </c>
      <c r="R55" s="35">
        <v>0.49749584976921601</v>
      </c>
      <c r="S55" s="10"/>
      <c r="T55" s="10"/>
      <c r="U55" s="37">
        <f>Table2[[#This Row],[a/hnc]]*Table2[[#This Row],[hnc/h0]]</f>
        <v>0.45341876771214934</v>
      </c>
      <c r="V55" s="10">
        <v>1.4863105630809754</v>
      </c>
      <c r="W55" s="10">
        <v>2.8373448251650758E-2</v>
      </c>
      <c r="X55" s="38"/>
    </row>
    <row r="56" spans="2:24" x14ac:dyDescent="0.25">
      <c r="B56" s="12">
        <v>411</v>
      </c>
      <c r="C56" s="13">
        <v>15</v>
      </c>
      <c r="D56" s="13">
        <v>5.4187500000000008E-3</v>
      </c>
      <c r="E56" s="13"/>
      <c r="F56" s="27">
        <v>3.4245439780580138E-2</v>
      </c>
      <c r="G56" s="27">
        <v>5.7085198250354553E-2</v>
      </c>
      <c r="H56" s="27">
        <v>6.6939438006502192E-2</v>
      </c>
      <c r="I56" s="27">
        <v>7.9284277087252414E-2</v>
      </c>
      <c r="J56" s="27">
        <v>3.9288488179788243E-2</v>
      </c>
      <c r="K56" s="10">
        <v>4.3999999999999997E-2</v>
      </c>
      <c r="L56" s="10">
        <v>4.2664642741215439E-2</v>
      </c>
      <c r="M56" s="34">
        <v>0.53812236560173166</v>
      </c>
      <c r="N56" s="10">
        <v>0.94308321864443356</v>
      </c>
      <c r="O56" s="35">
        <v>0.56994339829772112</v>
      </c>
      <c r="P56" s="35"/>
      <c r="Q56" s="35">
        <v>0.3459662488775051</v>
      </c>
      <c r="R56" s="35">
        <v>0.57059902558251074</v>
      </c>
      <c r="S56" s="10"/>
      <c r="T56" s="10"/>
      <c r="U56" s="37">
        <f>Table2[[#This Row],[a/hnc]]*Table2[[#This Row],[hnc/h0]]</f>
        <v>0.53812236560173177</v>
      </c>
      <c r="V56" s="10">
        <v>1.30595003192185</v>
      </c>
      <c r="W56" s="10">
        <v>2.1914146292119189E-2</v>
      </c>
      <c r="X56" s="38"/>
    </row>
    <row r="57" spans="2:24" x14ac:dyDescent="0.25">
      <c r="B57" s="12">
        <v>411</v>
      </c>
      <c r="C57" s="13">
        <v>16</v>
      </c>
      <c r="D57" s="13">
        <v>5.4105263157894741E-3</v>
      </c>
      <c r="E57" s="13"/>
      <c r="F57" s="27">
        <v>3.4174872033333331E-2</v>
      </c>
      <c r="G57" s="27">
        <v>3.5542148866666665E-2</v>
      </c>
      <c r="H57" s="27">
        <v>4.0951885199999989E-2</v>
      </c>
      <c r="I57" s="27">
        <v>4.5143901696394269E-2</v>
      </c>
      <c r="J57" s="27">
        <v>4.0658774266666663E-2</v>
      </c>
      <c r="K57" s="28">
        <v>4.5999999999999999E-2</v>
      </c>
      <c r="L57" s="10">
        <v>4.4659733338990794E-2</v>
      </c>
      <c r="M57" s="34">
        <v>0.98927499974061506</v>
      </c>
      <c r="N57" s="10">
        <v>0.98761020210063666</v>
      </c>
      <c r="O57" s="35">
        <v>0.66801032424484952</v>
      </c>
      <c r="P57" s="35"/>
      <c r="Q57" s="35">
        <v>1.0419118060608041</v>
      </c>
      <c r="R57" s="35">
        <v>1.0016856829105627</v>
      </c>
      <c r="S57" s="10"/>
      <c r="T57" s="10"/>
      <c r="U57" s="37">
        <f>Table2[[#This Row],[a/hnc]]*Table2[[#This Row],[hnc/h0]]</f>
        <v>0.98927499974061506</v>
      </c>
      <c r="V57" s="10">
        <v>0.1517514013462048</v>
      </c>
      <c r="W57" s="10">
        <v>2.5419533460871377E-3</v>
      </c>
      <c r="X57" s="38"/>
    </row>
    <row r="58" spans="2:24" x14ac:dyDescent="0.25">
      <c r="B58" s="12">
        <v>411</v>
      </c>
      <c r="C58" s="13">
        <v>17</v>
      </c>
      <c r="D58" s="13">
        <v>5.979220779220782E-3</v>
      </c>
      <c r="E58" s="13"/>
      <c r="F58" s="27">
        <v>3.6075986133607046E-2</v>
      </c>
      <c r="G58" s="27">
        <v>3.7610067854311244E-2</v>
      </c>
      <c r="H58" s="27">
        <v>4.1590544917225261E-2</v>
      </c>
      <c r="I58" s="27">
        <v>4.689083731911034E-2</v>
      </c>
      <c r="J58" s="27">
        <v>4.2995731117161755E-2</v>
      </c>
      <c r="K58" s="28">
        <v>4.5999999999999999E-2</v>
      </c>
      <c r="L58" s="10">
        <v>4.4659733338990794E-2</v>
      </c>
      <c r="M58" s="34">
        <v>0.95241919087654547</v>
      </c>
      <c r="N58" s="10">
        <v>0.95896737455236014</v>
      </c>
      <c r="O58" s="35">
        <v>0.70784691981154713</v>
      </c>
      <c r="P58" s="35"/>
      <c r="Q58" s="35">
        <v>1.071671201152258</v>
      </c>
      <c r="R58" s="35">
        <v>0.99317163039162693</v>
      </c>
      <c r="S58" s="10"/>
      <c r="T58" s="10"/>
      <c r="U58" s="37">
        <f>Table2[[#This Row],[a/hnc]]*Table2[[#This Row],[hnc/h0]]</f>
        <v>0.95241919087654547</v>
      </c>
      <c r="V58" s="10">
        <v>0.13950385537142154</v>
      </c>
      <c r="W58" s="10">
        <v>2.6148057507499739E-3</v>
      </c>
      <c r="X58" s="38"/>
    </row>
    <row r="59" spans="2:24" x14ac:dyDescent="0.25">
      <c r="B59" s="12">
        <v>411</v>
      </c>
      <c r="C59" s="13">
        <v>18</v>
      </c>
      <c r="D59" s="13">
        <v>6.803658536585367E-3</v>
      </c>
      <c r="E59" s="13"/>
      <c r="F59" s="13">
        <v>3.8609328960708351E-2</v>
      </c>
      <c r="G59" s="13">
        <v>6.232683845775841E-2</v>
      </c>
      <c r="H59" s="13">
        <v>7.0311202806438114E-2</v>
      </c>
      <c r="I59" s="27">
        <v>8.6569090849983599E-2</v>
      </c>
      <c r="J59" s="13">
        <v>4.1387286937164015E-2</v>
      </c>
      <c r="K59" s="28">
        <v>4.5999999999999999E-2</v>
      </c>
      <c r="L59" s="10">
        <v>4.4659733338990794E-2</v>
      </c>
      <c r="M59" s="34">
        <v>0.51588543786814245</v>
      </c>
      <c r="N59" s="10">
        <v>0.92027487733173785</v>
      </c>
      <c r="O59" s="35">
        <v>0.63412516712269573</v>
      </c>
      <c r="P59" s="35"/>
      <c r="Q59" s="35">
        <v>0.36285188692593306</v>
      </c>
      <c r="R59" s="35">
        <v>0.56057755196350711</v>
      </c>
      <c r="S59" s="10"/>
      <c r="T59" s="10"/>
      <c r="U59" s="37">
        <f>Table2[[#This Row],[a/hnc]]*Table2[[#This Row],[hnc/h0]]</f>
        <v>0.51588543786814245</v>
      </c>
      <c r="V59" s="10">
        <v>0.87243107296277955</v>
      </c>
      <c r="W59" s="10">
        <v>1.8719760874081368E-2</v>
      </c>
      <c r="X59" s="38"/>
    </row>
    <row r="60" spans="2:24" x14ac:dyDescent="0.25">
      <c r="B60" s="12">
        <v>411</v>
      </c>
      <c r="C60" s="13">
        <v>19</v>
      </c>
      <c r="D60" s="13">
        <v>6.9851851851851889E-3</v>
      </c>
      <c r="E60" s="13"/>
      <c r="F60" s="13">
        <v>4.1466655683709809E-2</v>
      </c>
      <c r="G60" s="13">
        <v>7.5107979788704551E-2</v>
      </c>
      <c r="H60" s="13">
        <v>8.2091862533135898E-2</v>
      </c>
      <c r="I60" s="27">
        <v>9.6152677842758147E-2</v>
      </c>
      <c r="J60" s="13">
        <v>4.0988661406718731E-2</v>
      </c>
      <c r="K60" s="28">
        <v>4.5999999999999999E-2</v>
      </c>
      <c r="L60" s="10">
        <v>4.4659733338990794E-2</v>
      </c>
      <c r="M60" s="34">
        <v>0.46446687020016669</v>
      </c>
      <c r="N60" s="10">
        <v>0.91217120628236392</v>
      </c>
      <c r="O60" s="35">
        <v>0.61217753670323438</v>
      </c>
      <c r="P60" s="35"/>
      <c r="Q60" s="35">
        <v>0.29968988195075663</v>
      </c>
      <c r="R60" s="35">
        <v>0.50918826093310199</v>
      </c>
      <c r="S60" s="10"/>
      <c r="T60" s="10"/>
      <c r="U60" s="37">
        <f>Table2[[#This Row],[a/hnc]]*Table2[[#This Row],[hnc/h0]]</f>
        <v>0.46446687020016669</v>
      </c>
      <c r="V60" s="10">
        <v>1.133406486163856</v>
      </c>
      <c r="W60" s="10">
        <v>2.496275161140929E-2</v>
      </c>
      <c r="X60" s="38"/>
    </row>
    <row r="61" spans="2:24" x14ac:dyDescent="0.25">
      <c r="B61" s="12">
        <v>411</v>
      </c>
      <c r="C61" s="13">
        <v>20</v>
      </c>
      <c r="D61" s="13">
        <v>7.5488372093023342E-3</v>
      </c>
      <c r="E61" s="13"/>
      <c r="F61" s="13">
        <v>6.5436158765790731E-2</v>
      </c>
      <c r="G61" s="13">
        <v>9.0014370712540315E-2</v>
      </c>
      <c r="H61" s="13">
        <v>0.10032144954572829</v>
      </c>
      <c r="I61" s="27">
        <v>0.11124684302382071</v>
      </c>
      <c r="J61" s="13">
        <v>3.937309828572122E-2</v>
      </c>
      <c r="K61" s="28">
        <v>4.5999999999999999E-2</v>
      </c>
      <c r="L61" s="10">
        <v>4.4659733338990794E-2</v>
      </c>
      <c r="M61" s="34">
        <v>0.40144719728745953</v>
      </c>
      <c r="N61" s="10">
        <v>0.88789414521986343</v>
      </c>
      <c r="O61" s="35">
        <v>0.60630012641347664</v>
      </c>
      <c r="P61" s="35"/>
      <c r="Q61" s="35">
        <v>0.23829442982561988</v>
      </c>
      <c r="R61" s="35">
        <v>0.45213407414467388</v>
      </c>
      <c r="S61" s="10"/>
      <c r="T61" s="10"/>
      <c r="U61" s="37">
        <f>Table2[[#This Row],[a/hnc]]*Table2[[#This Row],[hnc/h0]]</f>
        <v>0.40144719728745959</v>
      </c>
      <c r="V61" s="10">
        <v>1.2426512517978809</v>
      </c>
      <c r="W61" s="10">
        <v>2.9470028613227839E-2</v>
      </c>
      <c r="X61" s="38"/>
    </row>
    <row r="62" spans="2:24" x14ac:dyDescent="0.25">
      <c r="B62" s="12">
        <v>411</v>
      </c>
      <c r="C62" s="13">
        <v>21</v>
      </c>
      <c r="D62" s="13">
        <v>8.1352272727272766E-3</v>
      </c>
      <c r="E62" s="13"/>
      <c r="F62" s="13">
        <v>8.7072736640925463E-2</v>
      </c>
      <c r="G62" s="13">
        <v>0.10855267743199669</v>
      </c>
      <c r="H62" s="13">
        <v>0.114456076452842</v>
      </c>
      <c r="I62" s="27">
        <v>0.12312089504666296</v>
      </c>
      <c r="J62" s="13">
        <v>3.9426263730234896E-2</v>
      </c>
      <c r="K62" s="28">
        <v>4.5999999999999999E-2</v>
      </c>
      <c r="L62" s="10">
        <v>4.4659733338990794E-2</v>
      </c>
      <c r="M62" s="34">
        <v>0.36273073975026499</v>
      </c>
      <c r="N62" s="10">
        <v>0.86397227718408209</v>
      </c>
      <c r="O62" s="35">
        <v>0.61507553751508015</v>
      </c>
      <c r="P62" s="35"/>
      <c r="Q62" s="35">
        <v>0.20680869028507184</v>
      </c>
      <c r="R62" s="35">
        <v>0.41984071633930431</v>
      </c>
      <c r="S62" s="10"/>
      <c r="T62" s="10"/>
      <c r="U62" s="37">
        <f>Table2[[#This Row],[a/hnc]]*Table2[[#This Row],[hnc/h0]]</f>
        <v>0.36273073975026499</v>
      </c>
      <c r="V62" s="10">
        <v>1.3165082879233776</v>
      </c>
      <c r="W62" s="10">
        <v>3.3385137233102144E-2</v>
      </c>
      <c r="X62" s="38"/>
    </row>
    <row r="63" spans="2:24" x14ac:dyDescent="0.25">
      <c r="B63" s="12">
        <v>411</v>
      </c>
      <c r="C63" s="13">
        <v>22</v>
      </c>
      <c r="D63" s="13">
        <v>8.4397849462365601E-3</v>
      </c>
      <c r="E63" s="13"/>
      <c r="F63" s="13">
        <v>0.10587285450981149</v>
      </c>
      <c r="G63" s="13">
        <v>0.12365997236657726</v>
      </c>
      <c r="H63" s="13">
        <v>0.12977968345609303</v>
      </c>
      <c r="I63" s="13">
        <v>0.13404943217366849</v>
      </c>
      <c r="J63" s="13">
        <v>4.2131389102768577E-2</v>
      </c>
      <c r="K63" s="28">
        <v>4.5999999999999999E-2</v>
      </c>
      <c r="L63" s="10">
        <v>4.4659733338990794E-2</v>
      </c>
      <c r="M63" s="34">
        <v>0.33315869090091799</v>
      </c>
      <c r="N63" s="10">
        <v>0.85204938520470741</v>
      </c>
      <c r="O63" s="35">
        <v>0.60710310293686842</v>
      </c>
      <c r="P63" s="35"/>
      <c r="Q63" s="35">
        <v>0.17858797387000191</v>
      </c>
      <c r="R63" s="35">
        <v>0.3910086629789371</v>
      </c>
      <c r="S63" s="10"/>
      <c r="T63" s="10"/>
      <c r="U63" s="37">
        <f>Table2[[#This Row],[a/hnc]]*Table2[[#This Row],[hnc/h0]]</f>
        <v>0.33315869090091799</v>
      </c>
      <c r="V63" s="10">
        <v>1.8167425509526167</v>
      </c>
      <c r="W63" s="10">
        <v>4.7536595202526621E-2</v>
      </c>
      <c r="X63" s="38"/>
    </row>
    <row r="64" spans="2:24" x14ac:dyDescent="0.25">
      <c r="B64" s="12">
        <v>411</v>
      </c>
      <c r="C64" s="10">
        <v>23</v>
      </c>
      <c r="D64" s="10">
        <v>8.1022727272727271E-3</v>
      </c>
      <c r="E64" s="13"/>
      <c r="F64" s="11">
        <v>6.3941887302799857E-2</v>
      </c>
      <c r="G64" s="11">
        <v>9.0198102627460669E-2</v>
      </c>
      <c r="H64" s="11">
        <v>0.10122688976034465</v>
      </c>
      <c r="I64" s="11">
        <v>0.11076071607120842</v>
      </c>
      <c r="J64" s="11">
        <v>4.0455993856580538E-2</v>
      </c>
      <c r="K64" s="10">
        <v>4.8000000000000001E-2</v>
      </c>
      <c r="L64" s="10">
        <v>4.6654823936766149E-2</v>
      </c>
      <c r="M64" s="34">
        <v>0.42122176157448832</v>
      </c>
      <c r="N64" s="10">
        <v>0.90393731007498357</v>
      </c>
      <c r="O64" s="35">
        <v>0.61415638078854728</v>
      </c>
      <c r="P64" s="35"/>
      <c r="Q64" s="35">
        <v>0.25815273838242364</v>
      </c>
      <c r="R64" s="35">
        <v>0.46598559090292113</v>
      </c>
      <c r="S64" s="10"/>
      <c r="T64" s="10"/>
      <c r="U64" s="37">
        <f>Table2[[#This Row],[a/hnc]]*Table2[[#This Row],[hnc/h0]]</f>
        <v>0.42122176157448826</v>
      </c>
      <c r="V64" s="10">
        <v>0.99168771212630569</v>
      </c>
      <c r="W64" s="10">
        <v>2.5059579076393487E-2</v>
      </c>
      <c r="X64" s="38"/>
    </row>
    <row r="65" spans="1:24" x14ac:dyDescent="0.25">
      <c r="B65" s="12">
        <v>411</v>
      </c>
      <c r="C65" s="10">
        <v>24</v>
      </c>
      <c r="D65" s="10">
        <v>7.882222222222221E-3</v>
      </c>
      <c r="E65" s="13"/>
      <c r="F65" s="11">
        <v>5.6600556845932196E-2</v>
      </c>
      <c r="G65" s="11">
        <v>8.5823765426515167E-2</v>
      </c>
      <c r="H65" s="11">
        <v>9.3741751544670723E-2</v>
      </c>
      <c r="I65" s="11">
        <v>0.10573225389950126</v>
      </c>
      <c r="J65" s="11">
        <v>4.1537805079983656E-2</v>
      </c>
      <c r="K65" s="10">
        <v>4.8000000000000001E-2</v>
      </c>
      <c r="L65" s="10">
        <v>4.6654823936766149E-2</v>
      </c>
      <c r="M65" s="34">
        <v>0.44125441590521336</v>
      </c>
      <c r="N65" s="10">
        <v>0.91318399441271247</v>
      </c>
      <c r="O65" s="35">
        <v>0.61436285326730589</v>
      </c>
      <c r="P65" s="35"/>
      <c r="Q65" s="35">
        <v>0.27708354799011231</v>
      </c>
      <c r="R65" s="35">
        <v>0.48320428150845246</v>
      </c>
      <c r="S65" s="10"/>
      <c r="T65" s="10"/>
      <c r="U65" s="37">
        <f>Table2[[#This Row],[a/hnc]]*Table2[[#This Row],[hnc/h0]]</f>
        <v>0.44125441590521342</v>
      </c>
      <c r="V65" s="10">
        <v>1.0345372539401747</v>
      </c>
      <c r="W65" s="10">
        <v>2.5516125515462527E-2</v>
      </c>
      <c r="X65" s="38"/>
    </row>
    <row r="66" spans="1:24" x14ac:dyDescent="0.25">
      <c r="B66" s="12">
        <v>411</v>
      </c>
      <c r="C66" s="10">
        <v>25</v>
      </c>
      <c r="D66" s="10">
        <v>7.4972477064220141E-3</v>
      </c>
      <c r="E66" s="13"/>
      <c r="F66" s="11">
        <v>4.3222677657813048E-2</v>
      </c>
      <c r="G66" s="11">
        <v>7.0703563017538135E-2</v>
      </c>
      <c r="H66" s="11">
        <v>8.0657774367561913E-2</v>
      </c>
      <c r="I66" s="11">
        <v>9.2141193628943144E-2</v>
      </c>
      <c r="J66" s="11">
        <v>4.3677374566664116E-2</v>
      </c>
      <c r="K66" s="10">
        <v>4.8000000000000001E-2</v>
      </c>
      <c r="L66" s="10">
        <v>4.6654823936766149E-2</v>
      </c>
      <c r="M66" s="34">
        <v>0.50634056385949688</v>
      </c>
      <c r="N66" s="10">
        <v>0.92982418006127265</v>
      </c>
      <c r="O66" s="35">
        <v>0.63395766111991569</v>
      </c>
      <c r="P66" s="35"/>
      <c r="Q66" s="35">
        <v>0.3514782195623799</v>
      </c>
      <c r="R66" s="35">
        <v>0.54455516937205328</v>
      </c>
      <c r="S66" s="10"/>
      <c r="T66" s="10"/>
      <c r="U66" s="37">
        <f>Table2[[#This Row],[a/hnc]]*Table2[[#This Row],[hnc/h0]]</f>
        <v>0.50634056385949688</v>
      </c>
      <c r="V66" s="10">
        <v>0.87728824207200307</v>
      </c>
      <c r="W66" s="10">
        <v>2.0673474876719049E-2</v>
      </c>
      <c r="X66" s="38"/>
    </row>
    <row r="67" spans="1:24" x14ac:dyDescent="0.25">
      <c r="B67" s="12">
        <v>411</v>
      </c>
      <c r="C67" s="10">
        <v>26</v>
      </c>
      <c r="D67" s="10">
        <v>6.9658823529411768E-3</v>
      </c>
      <c r="E67" s="13"/>
      <c r="F67" s="11">
        <v>4.0407923645594951E-2</v>
      </c>
      <c r="G67" s="11">
        <v>4.0691727004682959E-2</v>
      </c>
      <c r="H67" s="11">
        <v>5.3509244643899952E-2</v>
      </c>
      <c r="I67" s="11">
        <v>6.7625486155324571E-2</v>
      </c>
      <c r="J67" s="11">
        <v>4.4525482683131216E-2</v>
      </c>
      <c r="K67" s="10">
        <v>4.8000000000000001E-2</v>
      </c>
      <c r="L67" s="10">
        <v>4.6654823936766149E-2</v>
      </c>
      <c r="M67" s="34">
        <v>0.68990001535231449</v>
      </c>
      <c r="N67" s="10">
        <v>0.95381387721542865</v>
      </c>
      <c r="O67" s="35">
        <v>0.69531757479983025</v>
      </c>
      <c r="P67" s="35"/>
      <c r="Q67" s="35">
        <v>0.61270055865670392</v>
      </c>
      <c r="R67" s="35">
        <v>0.72330674970510356</v>
      </c>
      <c r="S67" s="10"/>
      <c r="T67" s="10"/>
      <c r="U67" s="37">
        <f>Table2[[#This Row],[a/hnc]]*Table2[[#This Row],[hnc/h0]]</f>
        <v>0.68990001535231438</v>
      </c>
      <c r="V67" s="10">
        <v>0.29208534482775783</v>
      </c>
      <c r="W67" s="10">
        <v>6.4155710550725491E-3</v>
      </c>
      <c r="X67" s="38"/>
    </row>
    <row r="68" spans="1:24" x14ac:dyDescent="0.25">
      <c r="A68" s="11">
        <v>4.7871986352543285E-2</v>
      </c>
      <c r="B68" s="12">
        <v>411</v>
      </c>
      <c r="C68" s="10">
        <v>27</v>
      </c>
      <c r="D68" s="10">
        <v>6.4965909090909059E-3</v>
      </c>
      <c r="E68" s="13"/>
      <c r="F68" s="11">
        <v>3.8788166217777982E-2</v>
      </c>
      <c r="G68" s="11">
        <v>3.9594689005378658E-2</v>
      </c>
      <c r="H68" s="11">
        <v>4.3269682951442727E-2</v>
      </c>
      <c r="I68" s="11">
        <v>5.5871986352543299E-2</v>
      </c>
      <c r="J68" s="11">
        <v>4.4926909069045042E-2</v>
      </c>
      <c r="K68" s="10">
        <v>4.8000000000000001E-2</v>
      </c>
      <c r="L68" s="10">
        <v>4.6654823936766149E-2</v>
      </c>
      <c r="M68" s="34">
        <v>0.83503070111704403</v>
      </c>
      <c r="N68" s="10">
        <v>0.97605452389167124</v>
      </c>
      <c r="O68" s="35">
        <v>0.7004111044895569</v>
      </c>
      <c r="P68" s="35"/>
      <c r="Q68" s="35">
        <v>0.83192678083831484</v>
      </c>
      <c r="R68" s="35">
        <v>0.85551644982665043</v>
      </c>
      <c r="S68" s="10"/>
      <c r="T68" s="10"/>
      <c r="U68" s="37">
        <f>Table2[[#This Row],[a/hnc]]*Table2[[#This Row],[hnc/h0]]</f>
        <v>0.83503070111704414</v>
      </c>
      <c r="V68" s="10">
        <v>0.15952852478939672</v>
      </c>
      <c r="W68" s="10">
        <v>3.2658694823143875E-3</v>
      </c>
      <c r="X68" s="38"/>
    </row>
    <row r="69" spans="1:24" x14ac:dyDescent="0.25">
      <c r="A69" s="39">
        <v>4.9332563068530476E-2</v>
      </c>
      <c r="B69" s="12">
        <v>411</v>
      </c>
      <c r="C69" s="10">
        <v>28</v>
      </c>
      <c r="D69" s="10">
        <v>7.1551282051282097E-3</v>
      </c>
      <c r="E69" s="13"/>
      <c r="F69" s="10">
        <v>4.1199061143729572E-2</v>
      </c>
      <c r="G69" s="10">
        <v>4.1031718915537772E-2</v>
      </c>
      <c r="H69" s="10">
        <v>4.500480454089812E-2</v>
      </c>
      <c r="I69" s="11">
        <v>5.9332563068530499E-2</v>
      </c>
      <c r="J69" s="10">
        <v>4.6738050704833473E-2</v>
      </c>
      <c r="K69" s="10">
        <v>5.0999999999999997E-2</v>
      </c>
      <c r="L69" s="10">
        <v>4.9647459833429178E-2</v>
      </c>
      <c r="M69" s="34">
        <v>0.83676580389903599</v>
      </c>
      <c r="N69" s="10">
        <v>1.00575386169884</v>
      </c>
      <c r="O69" s="35">
        <v>0.68772511003737424</v>
      </c>
      <c r="P69" s="35"/>
      <c r="Q69" s="35">
        <v>0.81494426950764265</v>
      </c>
      <c r="R69" s="35">
        <v>0.83197871344549179</v>
      </c>
      <c r="S69" s="10"/>
      <c r="T69" s="10"/>
      <c r="U69" s="37">
        <f>Table2[[#This Row],[a/hnc]]*Table2[[#This Row],[hnc/h0]]</f>
        <v>0.83676580389903599</v>
      </c>
      <c r="V69" s="10">
        <v>0.1371188300030653</v>
      </c>
      <c r="W69" s="10">
        <v>3.0914487254794024E-3</v>
      </c>
      <c r="X69" s="38"/>
    </row>
    <row r="70" spans="1:24" x14ac:dyDescent="0.25">
      <c r="A70" s="11">
        <v>5.0076667801090033E-2</v>
      </c>
      <c r="B70" s="12">
        <v>411</v>
      </c>
      <c r="C70" s="10">
        <v>29</v>
      </c>
      <c r="D70" s="10">
        <v>7.5999999999999991E-3</v>
      </c>
      <c r="E70" s="13"/>
      <c r="F70" s="11">
        <v>4.1128013485774446E-2</v>
      </c>
      <c r="G70" s="11">
        <v>4.0863518140462747E-2</v>
      </c>
      <c r="H70" s="11">
        <v>4.5789897844745721E-2</v>
      </c>
      <c r="I70" s="11">
        <v>6.007666780109E-2</v>
      </c>
      <c r="J70" s="11">
        <v>4.7933701265628285E-2</v>
      </c>
      <c r="K70" s="10">
        <v>5.0999999999999997E-2</v>
      </c>
      <c r="L70" s="10">
        <v>4.9647459833429178E-2</v>
      </c>
      <c r="M70" s="34">
        <v>0.82640169054996093</v>
      </c>
      <c r="N70" s="10">
        <v>0.98467790228935304</v>
      </c>
      <c r="O70" s="35">
        <v>0.71605748450611173</v>
      </c>
      <c r="P70" s="35"/>
      <c r="Q70" s="35">
        <v>0.84472928051668028</v>
      </c>
      <c r="R70" s="35">
        <v>0.83926092850118439</v>
      </c>
      <c r="S70" s="10"/>
      <c r="T70" s="10"/>
      <c r="U70" s="37">
        <f>Table2[[#This Row],[a/hnc]]*Table2[[#This Row],[hnc/h0]]</f>
        <v>0.82640169054996093</v>
      </c>
      <c r="V70" s="10">
        <v>0.10500988497071326</v>
      </c>
      <c r="W70" s="10">
        <v>2.5059079542134894E-3</v>
      </c>
      <c r="X70" s="38"/>
    </row>
    <row r="71" spans="1:24" x14ac:dyDescent="0.25">
      <c r="A71" s="39">
        <v>6.6978428926928485E-2</v>
      </c>
      <c r="B71" s="12">
        <v>411</v>
      </c>
      <c r="C71" s="10">
        <v>30</v>
      </c>
      <c r="D71" s="10">
        <v>8.4478260869565083E-3</v>
      </c>
      <c r="E71" s="13"/>
      <c r="F71" s="11">
        <v>4.0295351708831785E-2</v>
      </c>
      <c r="G71" s="11">
        <v>4.1527212134561377E-2</v>
      </c>
      <c r="H71" s="11">
        <v>4.9529997746021896E-2</v>
      </c>
      <c r="I71" s="11">
        <v>7.5978428926928507E-2</v>
      </c>
      <c r="J71" s="11">
        <v>4.666119333656929E-2</v>
      </c>
      <c r="K71" s="10">
        <v>5.0999999999999997E-2</v>
      </c>
      <c r="L71" s="10">
        <v>4.9647459833429178E-2</v>
      </c>
      <c r="M71" s="34">
        <v>0.65344151668596784</v>
      </c>
      <c r="N71" s="10">
        <v>0.94686369396389358</v>
      </c>
      <c r="O71" s="35">
        <v>0.72102635859810149</v>
      </c>
      <c r="P71" s="35"/>
      <c r="Q71" s="35">
        <v>0.58806323007039707</v>
      </c>
      <c r="R71" s="35">
        <v>0.69011149213086775</v>
      </c>
      <c r="S71" s="10"/>
      <c r="T71" s="10"/>
      <c r="U71" s="37">
        <f>Table2[[#This Row],[a/hnc]]*Table2[[#This Row],[hnc/h0]]</f>
        <v>0.65344151668596795</v>
      </c>
      <c r="V71" s="10">
        <v>0.17872922339915265</v>
      </c>
      <c r="W71" s="10">
        <v>4.6803317558880009E-3</v>
      </c>
      <c r="X71" s="38"/>
    </row>
    <row r="72" spans="1:24" x14ac:dyDescent="0.25">
      <c r="B72" s="12">
        <v>411</v>
      </c>
      <c r="C72" s="10">
        <v>31</v>
      </c>
      <c r="D72" s="10">
        <v>7.9833333333333371E-3</v>
      </c>
      <c r="E72" s="13"/>
      <c r="F72" s="10">
        <v>4.2865933925981779E-2</v>
      </c>
      <c r="G72" s="10">
        <v>6.8603483094599585E-2</v>
      </c>
      <c r="H72" s="10">
        <v>7.7755223585104005E-2</v>
      </c>
      <c r="I72" s="11">
        <v>9.4985553023532315E-2</v>
      </c>
      <c r="J72" s="10">
        <v>4.6081319226725113E-2</v>
      </c>
      <c r="K72" s="10">
        <v>5.0999999999999997E-2</v>
      </c>
      <c r="L72" s="10">
        <v>4.9647459833429178E-2</v>
      </c>
      <c r="M72" s="34">
        <v>0.52268432675366117</v>
      </c>
      <c r="N72" s="10">
        <v>0.96721326374250161</v>
      </c>
      <c r="O72" s="35">
        <v>0.60942720752719315</v>
      </c>
      <c r="P72" s="35"/>
      <c r="Q72" s="35">
        <v>0.3513444322802024</v>
      </c>
      <c r="R72" s="35">
        <v>0.54040235628201017</v>
      </c>
      <c r="S72" s="10"/>
      <c r="T72" s="10"/>
      <c r="U72" s="37">
        <f>Table2[[#This Row],[a/hnc]]*Table2[[#This Row],[hnc/h0]]</f>
        <v>0.52268432675366117</v>
      </c>
      <c r="V72" s="10">
        <v>0.8941819019037629</v>
      </c>
      <c r="W72" s="10">
        <v>2.2304922675503748E-2</v>
      </c>
      <c r="X72" s="38"/>
    </row>
    <row r="73" spans="1:24" x14ac:dyDescent="0.25">
      <c r="B73" s="9">
        <v>412</v>
      </c>
      <c r="C73" s="10">
        <v>2</v>
      </c>
      <c r="D73" s="10">
        <v>7.8769230769230782E-3</v>
      </c>
      <c r="E73" s="13"/>
      <c r="F73" s="11">
        <v>4.6573776691859997E-2</v>
      </c>
      <c r="G73" s="11">
        <v>4.4158262786107322E-2</v>
      </c>
      <c r="H73" s="11">
        <v>4.6853771384753176E-2</v>
      </c>
      <c r="I73" s="11">
        <v>6.0786372244260901E-2</v>
      </c>
      <c r="J73" s="11">
        <v>5.0977692266960459E-2</v>
      </c>
      <c r="K73" s="10">
        <v>5.3999999999999999E-2</v>
      </c>
      <c r="L73" s="10">
        <v>5.2640095730092214E-2</v>
      </c>
      <c r="M73" s="34">
        <v>0.8659851507269738</v>
      </c>
      <c r="N73" s="10">
        <v>1.0305887629571826</v>
      </c>
      <c r="O73" s="35">
        <v>0.68262901971174084</v>
      </c>
      <c r="P73" s="35"/>
      <c r="Q73" s="35">
        <v>0.85555813982141249</v>
      </c>
      <c r="R73" s="35">
        <v>0.84028196488588391</v>
      </c>
      <c r="S73" s="10"/>
      <c r="T73" s="10"/>
      <c r="U73" s="37">
        <f>Table2[[#This Row],[a/hnc]]*Table2[[#This Row],[hnc/h0]]</f>
        <v>0.86598515072697391</v>
      </c>
      <c r="V73" s="10">
        <v>0.14590318888230835</v>
      </c>
      <c r="W73" s="10">
        <v>3.5964415282444592E-3</v>
      </c>
      <c r="X73" s="38"/>
    </row>
    <row r="74" spans="1:24" x14ac:dyDescent="0.25">
      <c r="B74" s="9">
        <v>412</v>
      </c>
      <c r="C74" s="13">
        <v>3</v>
      </c>
      <c r="D74" s="13">
        <v>8.6432835820895535E-3</v>
      </c>
      <c r="E74" s="13"/>
      <c r="F74" s="27">
        <v>4.7965985477504774E-2</v>
      </c>
      <c r="G74" s="27">
        <v>4.5281359308172793E-2</v>
      </c>
      <c r="H74" s="27">
        <v>5.3121915611121E-2</v>
      </c>
      <c r="I74" s="27">
        <v>6.40862013514608E-2</v>
      </c>
      <c r="J74" s="27">
        <v>5.2522198433834391E-2</v>
      </c>
      <c r="K74" s="28">
        <v>5.3999999999999999E-2</v>
      </c>
      <c r="L74" s="10">
        <v>5.2640095730092214E-2</v>
      </c>
      <c r="M74" s="34">
        <v>0.82139516182904981</v>
      </c>
      <c r="N74" s="10">
        <v>0.99512828917948026</v>
      </c>
      <c r="O74" s="35">
        <v>0.72146143917965766</v>
      </c>
      <c r="P74" s="35"/>
      <c r="Q74" s="35">
        <v>0.8458829931159848</v>
      </c>
      <c r="R74" s="35">
        <v>0.82541635160057625</v>
      </c>
      <c r="S74" s="10"/>
      <c r="T74" s="10"/>
      <c r="U74" s="37">
        <f>Table2[[#This Row],[a/hnc]]*Table2[[#This Row],[hnc/h0]]</f>
        <v>0.82139516182904981</v>
      </c>
      <c r="V74" s="10">
        <v>0.11955644085486505</v>
      </c>
      <c r="W74" s="10">
        <v>3.1906558124101796E-3</v>
      </c>
      <c r="X74" s="38"/>
    </row>
    <row r="75" spans="1:24" x14ac:dyDescent="0.25">
      <c r="B75" s="9">
        <v>412</v>
      </c>
      <c r="C75" s="13">
        <v>4</v>
      </c>
      <c r="D75" s="13">
        <v>9.0969230769230788E-3</v>
      </c>
      <c r="E75" s="13"/>
      <c r="F75" s="13">
        <v>4.8859860177131849E-2</v>
      </c>
      <c r="G75" s="13">
        <v>4.6648437547335136E-2</v>
      </c>
      <c r="H75" s="13">
        <v>6.0659134354739838E-2</v>
      </c>
      <c r="I75" s="27">
        <v>7.5984997123477657E-2</v>
      </c>
      <c r="J75" s="13">
        <v>5.0303720212327686E-2</v>
      </c>
      <c r="K75" s="28">
        <v>5.3999999999999999E-2</v>
      </c>
      <c r="L75" s="10">
        <v>5.2640095730092214E-2</v>
      </c>
      <c r="M75" s="34">
        <v>0.69276959561570617</v>
      </c>
      <c r="N75" s="10">
        <v>0.97526462583052564</v>
      </c>
      <c r="O75" s="35">
        <v>0.7127746261227873</v>
      </c>
      <c r="P75" s="35"/>
      <c r="Q75" s="35">
        <v>0.63313685140599663</v>
      </c>
      <c r="R75" s="35">
        <v>0.71034012437983229</v>
      </c>
      <c r="S75" s="10"/>
      <c r="T75" s="10"/>
      <c r="U75" s="37">
        <f>Table2[[#This Row],[a/hnc]]*Table2[[#This Row],[hnc/h0]]</f>
        <v>0.69276959561570617</v>
      </c>
      <c r="V75" s="10">
        <v>0.1812087316372549</v>
      </c>
      <c r="W75" s="10">
        <v>5.0376038518235126E-3</v>
      </c>
      <c r="X75" s="38"/>
    </row>
    <row r="76" spans="1:24" x14ac:dyDescent="0.25">
      <c r="B76" s="9">
        <v>412</v>
      </c>
      <c r="C76" s="13">
        <v>5</v>
      </c>
      <c r="D76" s="13">
        <v>9.2531645569620263E-3</v>
      </c>
      <c r="E76" s="13"/>
      <c r="F76" s="27">
        <v>4.907573470833955E-2</v>
      </c>
      <c r="G76" s="27">
        <v>5.8298076522734492E-2</v>
      </c>
      <c r="H76" s="27">
        <v>7.6659080075256583E-2</v>
      </c>
      <c r="I76" s="27">
        <v>8.8726898377587599E-2</v>
      </c>
      <c r="J76" s="27">
        <v>4.9742960732146235E-2</v>
      </c>
      <c r="K76" s="28">
        <v>5.3999999999999999E-2</v>
      </c>
      <c r="L76" s="10">
        <v>5.2640095730092214E-2</v>
      </c>
      <c r="M76" s="34">
        <v>0.59328227057003824</v>
      </c>
      <c r="N76" s="10">
        <v>0.96860556899610784</v>
      </c>
      <c r="O76" s="35">
        <v>0.6726982441951399</v>
      </c>
      <c r="P76" s="35"/>
      <c r="Q76" s="35">
        <v>0.46906296165625949</v>
      </c>
      <c r="R76" s="35">
        <v>0.61251172774582952</v>
      </c>
      <c r="S76" s="10"/>
      <c r="T76" s="10"/>
      <c r="U76" s="37">
        <f>Table2[[#This Row],[a/hnc]]*Table2[[#This Row],[hnc/h0]]</f>
        <v>0.59328227057003824</v>
      </c>
      <c r="V76" s="10">
        <v>0.44002944389235837</v>
      </c>
      <c r="W76" s="10">
        <v>1.239445890803835E-2</v>
      </c>
      <c r="X76" s="38"/>
    </row>
    <row r="77" spans="1:24" x14ac:dyDescent="0.25">
      <c r="B77" s="9">
        <v>412</v>
      </c>
      <c r="C77" s="13">
        <v>6</v>
      </c>
      <c r="D77" s="13">
        <v>9.1999999999999998E-3</v>
      </c>
      <c r="E77" s="13"/>
      <c r="F77" s="13">
        <v>4.859811033092188E-2</v>
      </c>
      <c r="G77" s="13">
        <v>4.6458475444568846E-2</v>
      </c>
      <c r="H77" s="13">
        <v>5.5074852443994002E-2</v>
      </c>
      <c r="I77" s="27">
        <v>5.9900891546999298E-2</v>
      </c>
      <c r="J77" s="13">
        <v>5.3317873588362034E-2</v>
      </c>
      <c r="K77" s="28">
        <v>5.7000000000000002E-2</v>
      </c>
      <c r="L77" s="10">
        <v>5.5632731626755243E-2</v>
      </c>
      <c r="M77" s="34">
        <v>0.92874630393614122</v>
      </c>
      <c r="N77" s="10">
        <v>1.0260555445731323</v>
      </c>
      <c r="O77" s="35">
        <v>0.70622190074937286</v>
      </c>
      <c r="P77" s="35"/>
      <c r="Q77" s="35">
        <v>1.0284591333229416</v>
      </c>
      <c r="R77" s="35">
        <v>0.90516181979458576</v>
      </c>
      <c r="S77" s="10"/>
      <c r="T77" s="10"/>
      <c r="U77" s="37">
        <f>Table2[[#This Row],[a/hnc]]*Table2[[#This Row],[hnc/h0]]</f>
        <v>0.9287463039361411</v>
      </c>
      <c r="V77" s="10">
        <v>6.4509677864170611E-2</v>
      </c>
      <c r="W77" s="10">
        <v>1.809061008632663E-3</v>
      </c>
      <c r="X77" s="38"/>
    </row>
    <row r="78" spans="1:24" x14ac:dyDescent="0.25">
      <c r="B78" s="9">
        <v>412</v>
      </c>
      <c r="C78" s="13">
        <v>7</v>
      </c>
      <c r="D78" s="13">
        <v>1.0130882352941175E-2</v>
      </c>
      <c r="E78" s="13"/>
      <c r="F78" s="27">
        <v>5.136033337696904E-2</v>
      </c>
      <c r="G78" s="27">
        <v>4.8003236883925521E-2</v>
      </c>
      <c r="H78" s="27">
        <v>5.7278870047775203E-2</v>
      </c>
      <c r="I78" s="27">
        <v>6.2279360484226498E-2</v>
      </c>
      <c r="J78" s="27">
        <v>5.5721712065797679E-2</v>
      </c>
      <c r="K78" s="28">
        <v>5.7000000000000002E-2</v>
      </c>
      <c r="L78" s="10">
        <v>5.5632731626755243E-2</v>
      </c>
      <c r="M78" s="34">
        <v>0.89327718194610162</v>
      </c>
      <c r="N78" s="10">
        <v>0.98585677827151963</v>
      </c>
      <c r="O78" s="35">
        <v>0.74898878493261578</v>
      </c>
      <c r="P78" s="35"/>
      <c r="Q78" s="35">
        <v>1.0490725531809828</v>
      </c>
      <c r="R78" s="35">
        <v>0.90609224548038736</v>
      </c>
      <c r="S78" s="10"/>
      <c r="T78" s="10"/>
      <c r="U78" s="37">
        <f>Table2[[#This Row],[a/hnc]]*Table2[[#This Row],[hnc/h0]]</f>
        <v>0.89327718194610162</v>
      </c>
      <c r="V78" s="10">
        <v>5.140287504972791E-2</v>
      </c>
      <c r="W78" s="10">
        <v>1.5464086657595161E-3</v>
      </c>
      <c r="X78" s="38"/>
    </row>
    <row r="79" spans="1:24" x14ac:dyDescent="0.25">
      <c r="B79" s="9">
        <v>412</v>
      </c>
      <c r="C79" s="13">
        <v>8</v>
      </c>
      <c r="D79" s="13">
        <v>9.1293103448275952E-3</v>
      </c>
      <c r="E79" s="13"/>
      <c r="F79" s="27">
        <v>4.7686366603482834E-2</v>
      </c>
      <c r="G79" s="27">
        <v>4.5871600967520555E-2</v>
      </c>
      <c r="H79" s="27">
        <v>5.6818700563681997E-2</v>
      </c>
      <c r="I79" s="27">
        <v>6.4616092226735505E-2</v>
      </c>
      <c r="J79" s="27">
        <v>5.2888375348746283E-2</v>
      </c>
      <c r="K79" s="28">
        <v>5.7000000000000002E-2</v>
      </c>
      <c r="L79" s="10">
        <v>5.5632731626755243E-2</v>
      </c>
      <c r="M79" s="34">
        <v>0.86097332273734573</v>
      </c>
      <c r="N79" s="10">
        <v>1.0292425124067859</v>
      </c>
      <c r="O79" s="35">
        <v>0.69936454622083688</v>
      </c>
      <c r="P79" s="35"/>
      <c r="Q79" s="35">
        <v>0.87900214158743983</v>
      </c>
      <c r="R79" s="35">
        <v>0.83651162127382539</v>
      </c>
      <c r="S79" s="10"/>
      <c r="T79" s="10"/>
      <c r="U79" s="37">
        <f>Table2[[#This Row],[a/hnc]]*Table2[[#This Row],[hnc/h0]]</f>
        <v>0.86097332273734584</v>
      </c>
      <c r="V79" s="10">
        <v>7.6577260773377523E-2</v>
      </c>
      <c r="W79" s="10">
        <v>2.1347299498465661E-3</v>
      </c>
      <c r="X79" s="38"/>
    </row>
    <row r="80" spans="1:24" x14ac:dyDescent="0.25">
      <c r="B80" s="9"/>
      <c r="C80" s="13"/>
      <c r="D80" s="13"/>
      <c r="E80" s="13"/>
      <c r="F80" s="27"/>
      <c r="G80" s="27"/>
      <c r="H80" s="27"/>
      <c r="I80" s="27"/>
      <c r="J80" s="27"/>
      <c r="K80" s="28"/>
      <c r="L80" s="10"/>
    </row>
    <row r="81" spans="2:12" x14ac:dyDescent="0.25">
      <c r="B81" s="9"/>
      <c r="C81" s="13"/>
      <c r="D81" s="13"/>
      <c r="E81" s="13"/>
      <c r="F81" s="27"/>
      <c r="G81" s="27"/>
      <c r="H81" s="27"/>
      <c r="I81" s="27"/>
      <c r="J81" s="27"/>
      <c r="K81" s="28"/>
      <c r="L81" s="10"/>
    </row>
    <row r="82" spans="2:12" x14ac:dyDescent="0.25">
      <c r="B82" s="9"/>
      <c r="C82" s="13"/>
      <c r="D82" s="13"/>
      <c r="E82" s="13"/>
      <c r="F82" s="13"/>
      <c r="G82" s="13"/>
      <c r="H82" s="13"/>
      <c r="I82" s="27"/>
      <c r="J82" s="13"/>
      <c r="K82" s="28"/>
      <c r="L82" s="10"/>
    </row>
    <row r="83" spans="2:12" x14ac:dyDescent="0.25">
      <c r="B83" s="9"/>
      <c r="C83" s="13"/>
      <c r="D83" s="13"/>
      <c r="E83" s="13"/>
      <c r="F83" s="13"/>
      <c r="G83" s="13"/>
      <c r="H83" s="13"/>
      <c r="I83" s="27"/>
      <c r="J83" s="13"/>
      <c r="K83" s="28"/>
      <c r="L83" s="10"/>
    </row>
    <row r="84" spans="2:12" x14ac:dyDescent="0.25">
      <c r="B84" s="9"/>
      <c r="C84" s="13"/>
      <c r="D84" s="13"/>
      <c r="E84" s="13"/>
      <c r="F84" s="13"/>
      <c r="G84" s="13"/>
      <c r="H84" s="13"/>
      <c r="I84" s="27"/>
      <c r="J84" s="13"/>
      <c r="K84" s="28"/>
      <c r="L84" s="10"/>
    </row>
    <row r="85" spans="2:12" x14ac:dyDescent="0.25">
      <c r="B85" s="12"/>
      <c r="C85" s="13"/>
      <c r="D85" s="13"/>
      <c r="E85" s="13"/>
      <c r="F85" s="13"/>
      <c r="G85" s="13"/>
      <c r="H85" s="13"/>
      <c r="I85" s="27"/>
      <c r="J85" s="13"/>
      <c r="K85" s="28"/>
      <c r="L85" s="10"/>
    </row>
    <row r="86" spans="2:12" x14ac:dyDescent="0.25">
      <c r="B86" s="12"/>
      <c r="C86" s="13"/>
      <c r="D86" s="13"/>
      <c r="E86" s="13"/>
      <c r="F86" s="13"/>
      <c r="G86" s="13"/>
      <c r="H86" s="13"/>
      <c r="I86" s="13"/>
      <c r="J86" s="13"/>
      <c r="K86" s="28"/>
      <c r="L86" s="10"/>
    </row>
    <row r="87" spans="2:12" x14ac:dyDescent="0.25">
      <c r="B87" s="9"/>
      <c r="C87" s="10"/>
      <c r="D87" s="10"/>
      <c r="E87" s="10"/>
      <c r="F87" s="11"/>
      <c r="G87" s="11"/>
      <c r="H87" s="11"/>
      <c r="I87" s="11"/>
      <c r="J87" s="11"/>
      <c r="K87" s="10"/>
      <c r="L87" s="10"/>
    </row>
    <row r="88" spans="2:12" x14ac:dyDescent="0.25">
      <c r="B88" s="12"/>
      <c r="C88" s="13"/>
      <c r="D88" s="13"/>
      <c r="E88" s="13"/>
      <c r="F88" s="27"/>
      <c r="G88" s="27"/>
      <c r="H88" s="27"/>
      <c r="I88" s="27"/>
      <c r="J88" s="27"/>
      <c r="K88" s="28"/>
      <c r="L88" s="10"/>
    </row>
    <row r="89" spans="2:12" x14ac:dyDescent="0.25">
      <c r="B89" s="12"/>
      <c r="C89" s="13"/>
      <c r="D89" s="13"/>
      <c r="E89" s="13"/>
      <c r="F89" s="13"/>
      <c r="G89" s="13"/>
      <c r="H89" s="13"/>
      <c r="I89" s="27"/>
      <c r="J89" s="13"/>
      <c r="K89" s="28"/>
      <c r="L89" s="10"/>
    </row>
    <row r="90" spans="2:12" x14ac:dyDescent="0.25">
      <c r="B90" s="12"/>
      <c r="C90" s="13"/>
      <c r="D90" s="13"/>
      <c r="E90" s="13"/>
      <c r="F90" s="27"/>
      <c r="G90" s="27"/>
      <c r="H90" s="27"/>
      <c r="I90" s="27"/>
      <c r="J90" s="27"/>
      <c r="K90" s="28"/>
      <c r="L90" s="10"/>
    </row>
    <row r="91" spans="2:12" x14ac:dyDescent="0.25">
      <c r="B91" s="12"/>
      <c r="C91" s="13"/>
      <c r="D91" s="13"/>
      <c r="E91" s="13"/>
      <c r="F91" s="13"/>
      <c r="G91" s="13"/>
      <c r="H91" s="13"/>
      <c r="I91" s="27"/>
      <c r="J91" s="13"/>
      <c r="K91" s="28"/>
      <c r="L91" s="10"/>
    </row>
    <row r="92" spans="2:12" x14ac:dyDescent="0.25">
      <c r="B92" s="12"/>
      <c r="C92" s="13"/>
      <c r="D92" s="13"/>
      <c r="E92" s="13"/>
      <c r="F92" s="27"/>
      <c r="G92" s="27"/>
      <c r="H92" s="27"/>
      <c r="I92" s="27"/>
      <c r="J92" s="27"/>
      <c r="K92" s="28"/>
      <c r="L92" s="10"/>
    </row>
    <row r="93" spans="2:12" x14ac:dyDescent="0.25">
      <c r="B93" s="12"/>
      <c r="C93" s="13"/>
      <c r="D93" s="13"/>
      <c r="E93" s="13"/>
      <c r="F93" s="27"/>
      <c r="G93" s="27"/>
      <c r="H93" s="27"/>
      <c r="I93" s="27"/>
      <c r="J93" s="27"/>
      <c r="K93" s="28"/>
      <c r="L93" s="10"/>
    </row>
    <row r="94" spans="2:12" x14ac:dyDescent="0.25">
      <c r="B94" s="12"/>
      <c r="C94" s="13"/>
      <c r="D94" s="13"/>
      <c r="E94" s="13"/>
      <c r="F94" s="27"/>
      <c r="G94" s="27"/>
      <c r="H94" s="27"/>
      <c r="I94" s="27"/>
      <c r="J94" s="27"/>
      <c r="K94" s="28"/>
      <c r="L94" s="10"/>
    </row>
    <row r="95" spans="2:12" x14ac:dyDescent="0.25">
      <c r="B95" s="12"/>
      <c r="C95" s="13"/>
      <c r="D95" s="13"/>
      <c r="E95" s="13"/>
      <c r="F95" s="27"/>
      <c r="G95" s="27"/>
      <c r="H95" s="27"/>
      <c r="I95" s="27"/>
      <c r="J95" s="27"/>
      <c r="K95" s="28"/>
      <c r="L95" s="10"/>
    </row>
    <row r="96" spans="2:12" x14ac:dyDescent="0.25">
      <c r="B96" s="12"/>
      <c r="C96" s="13"/>
      <c r="D96" s="13"/>
      <c r="E96" s="13"/>
      <c r="F96" s="13"/>
      <c r="G96" s="13"/>
      <c r="H96" s="13"/>
      <c r="I96" s="27"/>
      <c r="J96" s="13"/>
      <c r="K96" s="28"/>
      <c r="L96" s="10"/>
    </row>
    <row r="97" spans="2:12" x14ac:dyDescent="0.25">
      <c r="B97" s="12"/>
      <c r="C97" s="13"/>
      <c r="D97" s="13"/>
      <c r="E97" s="13"/>
      <c r="F97" s="13"/>
      <c r="G97" s="13"/>
      <c r="H97" s="13"/>
      <c r="I97" s="27"/>
      <c r="J97" s="13"/>
      <c r="K97" s="28"/>
      <c r="L97" s="10"/>
    </row>
    <row r="98" spans="2:12" x14ac:dyDescent="0.25">
      <c r="B98" s="12"/>
      <c r="C98" s="13"/>
      <c r="D98" s="13"/>
      <c r="E98" s="13"/>
      <c r="F98" s="13"/>
      <c r="G98" s="13"/>
      <c r="H98" s="13"/>
      <c r="I98" s="27"/>
      <c r="J98" s="13"/>
      <c r="K98" s="28"/>
      <c r="L98" s="10"/>
    </row>
    <row r="99" spans="2:12" x14ac:dyDescent="0.25">
      <c r="B99" s="12"/>
      <c r="C99" s="13"/>
      <c r="D99" s="13"/>
      <c r="E99" s="13"/>
      <c r="F99" s="13"/>
      <c r="G99" s="13"/>
      <c r="H99" s="13"/>
      <c r="I99" s="27"/>
      <c r="J99" s="13"/>
      <c r="K99" s="28"/>
      <c r="L99" s="10"/>
    </row>
    <row r="100" spans="2:12" x14ac:dyDescent="0.25">
      <c r="B100" s="12"/>
      <c r="C100" s="13"/>
      <c r="D100" s="13"/>
      <c r="E100" s="13"/>
      <c r="F100" s="13"/>
      <c r="G100" s="13"/>
      <c r="H100" s="13"/>
      <c r="I100" s="13"/>
      <c r="J100" s="13"/>
      <c r="K100" s="28"/>
      <c r="L100" s="10"/>
    </row>
    <row r="101" spans="2:12" x14ac:dyDescent="0.25">
      <c r="B101" s="9"/>
      <c r="C101" s="10"/>
      <c r="D101" s="10"/>
      <c r="E101" s="10"/>
      <c r="F101" s="11"/>
      <c r="G101" s="11"/>
      <c r="H101" s="11"/>
      <c r="I101" s="11"/>
      <c r="J101" s="11"/>
      <c r="K101" s="10"/>
      <c r="L101" s="10"/>
    </row>
    <row r="102" spans="2:12" x14ac:dyDescent="0.25">
      <c r="B102" s="9"/>
      <c r="C102" s="10"/>
      <c r="D102" s="10"/>
      <c r="E102" s="10"/>
      <c r="F102" s="10"/>
      <c r="G102" s="10"/>
      <c r="H102" s="10"/>
      <c r="I102" s="11"/>
      <c r="J102" s="10"/>
      <c r="K102" s="10"/>
      <c r="L102" s="10"/>
    </row>
    <row r="103" spans="2:12" x14ac:dyDescent="0.25">
      <c r="B103" s="9"/>
      <c r="C103" s="10"/>
      <c r="D103" s="10"/>
      <c r="E103" s="10"/>
      <c r="F103" s="11"/>
      <c r="G103" s="11"/>
      <c r="H103" s="11"/>
      <c r="I103" s="11"/>
      <c r="J103" s="11"/>
      <c r="K103" s="10"/>
      <c r="L103" s="10"/>
    </row>
    <row r="104" spans="2:12" x14ac:dyDescent="0.25">
      <c r="B104" s="9"/>
      <c r="C104" s="10"/>
      <c r="D104" s="10"/>
      <c r="E104" s="10"/>
      <c r="F104" s="10"/>
      <c r="G104" s="10"/>
      <c r="H104" s="10"/>
      <c r="I104" s="11"/>
      <c r="J104" s="10"/>
      <c r="K104" s="10"/>
      <c r="L104" s="10"/>
    </row>
    <row r="105" spans="2:12" x14ac:dyDescent="0.25">
      <c r="B105" s="12"/>
      <c r="C105" s="13"/>
      <c r="D105" s="13"/>
      <c r="E105" s="13"/>
      <c r="F105" s="27"/>
      <c r="G105" s="27"/>
      <c r="H105" s="27"/>
      <c r="I105" s="27"/>
      <c r="J105" s="27"/>
      <c r="K105" s="28"/>
      <c r="L105" s="10"/>
    </row>
    <row r="106" spans="2:12" x14ac:dyDescent="0.25">
      <c r="B106" s="12"/>
      <c r="C106" s="13"/>
      <c r="D106" s="13"/>
      <c r="E106" s="13"/>
      <c r="F106" s="27"/>
      <c r="G106" s="27"/>
      <c r="H106" s="27"/>
      <c r="I106" s="27"/>
      <c r="J106" s="27"/>
      <c r="K106" s="28"/>
      <c r="L106" s="10"/>
    </row>
    <row r="107" spans="2:12" x14ac:dyDescent="0.25">
      <c r="B107" s="12"/>
      <c r="C107" s="13"/>
      <c r="D107" s="13"/>
      <c r="E107" s="13"/>
      <c r="F107" s="27"/>
      <c r="G107" s="27"/>
      <c r="H107" s="27"/>
      <c r="I107" s="27"/>
      <c r="J107" s="27"/>
      <c r="K107" s="28"/>
      <c r="L107" s="10"/>
    </row>
    <row r="108" spans="2:12" x14ac:dyDescent="0.25">
      <c r="B108" s="12"/>
      <c r="C108" s="13"/>
      <c r="D108" s="13"/>
      <c r="E108" s="13"/>
      <c r="F108" s="13"/>
      <c r="G108" s="13"/>
      <c r="H108" s="13"/>
      <c r="I108" s="27"/>
      <c r="J108" s="13"/>
      <c r="K108" s="28"/>
      <c r="L108" s="10"/>
    </row>
    <row r="109" spans="2:12" x14ac:dyDescent="0.25">
      <c r="B109" s="12"/>
      <c r="C109" s="13"/>
      <c r="D109" s="13"/>
      <c r="E109" s="13"/>
      <c r="F109" s="27"/>
      <c r="G109" s="27"/>
      <c r="H109" s="27"/>
      <c r="I109" s="27"/>
      <c r="J109" s="27"/>
      <c r="K109" s="28"/>
      <c r="L109" s="10"/>
    </row>
    <row r="110" spans="2:12" x14ac:dyDescent="0.25">
      <c r="B110" s="12"/>
      <c r="C110" s="13"/>
      <c r="D110" s="13"/>
      <c r="E110" s="13"/>
      <c r="F110" s="13"/>
      <c r="G110" s="13"/>
      <c r="H110" s="13"/>
      <c r="I110" s="27"/>
      <c r="J110" s="13"/>
      <c r="K110" s="28"/>
      <c r="L110" s="10"/>
    </row>
    <row r="111" spans="2:12" x14ac:dyDescent="0.25">
      <c r="B111" s="12"/>
      <c r="C111" s="13"/>
      <c r="D111" s="13"/>
      <c r="E111" s="13"/>
      <c r="F111" s="13"/>
      <c r="G111" s="13"/>
      <c r="H111" s="13"/>
      <c r="I111" s="27"/>
      <c r="J111" s="13"/>
      <c r="K111" s="28"/>
      <c r="L111" s="10"/>
    </row>
    <row r="112" spans="2:12" x14ac:dyDescent="0.25">
      <c r="B112" s="12"/>
      <c r="C112" s="13"/>
      <c r="D112" s="13"/>
      <c r="E112" s="13"/>
      <c r="F112" s="27"/>
      <c r="G112" s="27"/>
      <c r="H112" s="27"/>
      <c r="I112" s="27"/>
      <c r="J112" s="27"/>
      <c r="K112" s="28"/>
      <c r="L112" s="10"/>
    </row>
    <row r="113" spans="2:12" x14ac:dyDescent="0.25">
      <c r="B113" s="12"/>
      <c r="C113" s="13"/>
      <c r="D113" s="13"/>
      <c r="E113" s="13"/>
      <c r="F113" s="13"/>
      <c r="G113" s="13"/>
      <c r="H113" s="13"/>
      <c r="I113" s="27"/>
      <c r="J113" s="13"/>
      <c r="K113" s="28"/>
      <c r="L113" s="10"/>
    </row>
    <row r="114" spans="2:12" x14ac:dyDescent="0.25">
      <c r="B114" s="12"/>
      <c r="C114" s="13"/>
      <c r="D114" s="13"/>
      <c r="E114" s="13"/>
      <c r="F114" s="13"/>
      <c r="G114" s="13"/>
      <c r="H114" s="13"/>
      <c r="I114" s="27"/>
      <c r="J114" s="13"/>
      <c r="K114" s="28"/>
      <c r="L114" s="10"/>
    </row>
    <row r="115" spans="2:12" x14ac:dyDescent="0.25">
      <c r="B115" s="12"/>
      <c r="C115" s="13"/>
      <c r="D115" s="13"/>
      <c r="E115" s="13"/>
      <c r="F115" s="13"/>
      <c r="G115" s="13"/>
      <c r="H115" s="13"/>
      <c r="I115" s="27"/>
      <c r="J115" s="13"/>
      <c r="K115" s="28"/>
      <c r="L115" s="10"/>
    </row>
    <row r="116" spans="2:12" x14ac:dyDescent="0.25">
      <c r="B116" s="12"/>
      <c r="C116" s="13"/>
      <c r="D116" s="13"/>
      <c r="E116" s="13"/>
      <c r="F116" s="13"/>
      <c r="G116" s="13"/>
      <c r="H116" s="13"/>
      <c r="I116" s="13"/>
      <c r="J116" s="13"/>
      <c r="K116" s="28"/>
      <c r="L116" s="10"/>
    </row>
    <row r="117" spans="2:12" x14ac:dyDescent="0.25">
      <c r="B117" s="12"/>
      <c r="C117" s="13"/>
      <c r="D117" s="13"/>
      <c r="E117" s="13"/>
      <c r="F117" s="13"/>
      <c r="G117" s="13"/>
      <c r="H117" s="13"/>
      <c r="I117" s="13"/>
      <c r="J117" s="13"/>
      <c r="K117" s="28"/>
      <c r="L117" s="10"/>
    </row>
    <row r="118" spans="2:12" x14ac:dyDescent="0.25">
      <c r="B118" s="12"/>
      <c r="C118" s="13"/>
      <c r="D118" s="13"/>
      <c r="E118" s="13"/>
      <c r="F118" s="13"/>
      <c r="G118" s="13"/>
      <c r="H118" s="13"/>
      <c r="I118" s="13"/>
      <c r="J118" s="13"/>
      <c r="K118" s="28"/>
    </row>
  </sheetData>
  <mergeCells count="7">
    <mergeCell ref="N2:P2"/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cp:lastPrinted>2016-02-25T16:24:24Z</cp:lastPrinted>
  <dcterms:created xsi:type="dcterms:W3CDTF">2015-12-04T20:19:59Z</dcterms:created>
  <dcterms:modified xsi:type="dcterms:W3CDTF">2016-11-25T20:18:26Z</dcterms:modified>
</cp:coreProperties>
</file>