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pub-constriction-slope\ProcessedData\5_5_percent\ConstrictionCombined\DataAcquisition\"/>
    </mc:Choice>
  </mc:AlternateContent>
  <bookViews>
    <workbookView xWindow="0" yWindow="0" windowWidth="20490" windowHeight="7755"/>
  </bookViews>
  <sheets>
    <sheet name="summary" sheetId="1" r:id="rId1"/>
  </sheets>
  <definedNames>
    <definedName name="alpha">summary!#REF!</definedName>
    <definedName name="g">summary!#REF!</definedName>
    <definedName name="J">summary!#REF!</definedName>
    <definedName name="nu">summary!#REF!</definedName>
    <definedName name="rhof">summary!#REF!</definedName>
    <definedName name="rhos">summary!#REF!</definedName>
    <definedName name="s">summary!#REF!</definedName>
    <definedName name="w0">summary!#REF!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3" i="1" l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</calcChain>
</file>

<file path=xl/sharedStrings.xml><?xml version="1.0" encoding="utf-8"?>
<sst xmlns="http://schemas.openxmlformats.org/spreadsheetml/2006/main" count="86" uniqueCount="49">
  <si>
    <t xml:space="preserve">Q </t>
  </si>
  <si>
    <t>Exp.</t>
  </si>
  <si>
    <t>File</t>
  </si>
  <si>
    <t>[N°]</t>
  </si>
  <si>
    <t>[kg/s]</t>
  </si>
  <si>
    <t>[m]</t>
  </si>
  <si>
    <t>h US 1</t>
  </si>
  <si>
    <t>h US 2</t>
  </si>
  <si>
    <t>h US 3</t>
  </si>
  <si>
    <t>h US 4</t>
  </si>
  <si>
    <t>h US 5</t>
  </si>
  <si>
    <t>-/-</t>
  </si>
  <si>
    <r>
      <t>Q</t>
    </r>
    <r>
      <rPr>
        <vertAlign val="subscript"/>
        <sz val="11"/>
        <color theme="1"/>
        <rFont val="Times New Roman"/>
        <family val="1"/>
      </rPr>
      <t>s</t>
    </r>
  </si>
  <si>
    <t>Measurements</t>
  </si>
  <si>
    <t>var</t>
  </si>
  <si>
    <t>no</t>
  </si>
  <si>
    <t>Var. Name</t>
  </si>
  <si>
    <r>
      <t>Q</t>
    </r>
    <r>
      <rPr>
        <vertAlign val="subscript"/>
        <sz val="11"/>
        <color theme="1" tint="4.9989318521683403E-2"/>
        <rFont val="Times New Roman"/>
        <family val="1"/>
      </rPr>
      <t>s</t>
    </r>
  </si>
  <si>
    <t>b</t>
  </si>
  <si>
    <t>R²</t>
  </si>
  <si>
    <t>Remark</t>
  </si>
  <si>
    <t>p1</t>
  </si>
  <si>
    <t>p2</t>
  </si>
  <si>
    <t>[-]</t>
  </si>
  <si>
    <t>MATLAB (Non-constricted) Q-h: h = p1*Q+p2</t>
  </si>
  <si>
    <r>
      <t>b/w</t>
    </r>
    <r>
      <rPr>
        <vertAlign val="subscript"/>
        <sz val="11"/>
        <color theme="1" tint="4.9989318521683403E-2"/>
        <rFont val="Times New Roman"/>
        <family val="1"/>
      </rPr>
      <t>nc,max</t>
    </r>
  </si>
  <si>
    <t>ϑrel</t>
  </si>
  <si>
    <r>
      <t>a</t>
    </r>
    <r>
      <rPr>
        <vertAlign val="subscript"/>
        <sz val="11"/>
        <color theme="1" tint="4.9989318521683403E-2"/>
        <rFont val="Times New Roman"/>
        <family val="1"/>
      </rPr>
      <t>mes</t>
    </r>
  </si>
  <si>
    <r>
      <t>a</t>
    </r>
    <r>
      <rPr>
        <vertAlign val="subscript"/>
        <sz val="11"/>
        <color theme="1" tint="4.9989318521683403E-2"/>
        <rFont val="Times New Roman"/>
        <family val="1"/>
      </rPr>
      <t>mean</t>
    </r>
  </si>
  <si>
    <t>[m³/s]</t>
  </si>
  <si>
    <r>
      <t>A*=A</t>
    </r>
    <r>
      <rPr>
        <vertAlign val="subscript"/>
        <sz val="11"/>
        <color theme="1" tint="4.9989318521683403E-2"/>
        <rFont val="Times New Roman"/>
        <family val="1"/>
      </rPr>
      <t>c</t>
    </r>
    <r>
      <rPr>
        <sz val="11"/>
        <color theme="1" tint="4.9989318521683403E-2"/>
        <rFont val="Times New Roman"/>
        <family val="1"/>
      </rPr>
      <t>/A</t>
    </r>
    <r>
      <rPr>
        <vertAlign val="subscript"/>
        <sz val="11"/>
        <color theme="1" tint="4.9989318521683403E-2"/>
        <rFont val="Times New Roman"/>
        <family val="1"/>
      </rPr>
      <t>nc</t>
    </r>
  </si>
  <si>
    <t>with bedload</t>
  </si>
  <si>
    <t>without bedload</t>
  </si>
  <si>
    <t>a* with bedload</t>
  </si>
  <si>
    <t>a* without bedload</t>
  </si>
  <si>
    <t>Fr</t>
  </si>
  <si>
    <t>τ*</t>
  </si>
  <si>
    <t>η</t>
  </si>
  <si>
    <t>a* x b*</t>
  </si>
  <si>
    <t>a*b* with bedload</t>
  </si>
  <si>
    <t>a*b* without bedload</t>
  </si>
  <si>
    <r>
      <t>a/h</t>
    </r>
    <r>
      <rPr>
        <vertAlign val="subscript"/>
        <sz val="11"/>
        <color theme="1" tint="4.9989318521683403E-2"/>
        <rFont val="Times New Roman"/>
        <family val="1"/>
      </rPr>
      <t>0</t>
    </r>
  </si>
  <si>
    <r>
      <t>a/h</t>
    </r>
    <r>
      <rPr>
        <vertAlign val="subscript"/>
        <sz val="11"/>
        <color theme="1" tint="4.9989318521683403E-2"/>
        <rFont val="Times New Roman"/>
        <family val="1"/>
      </rPr>
      <t>nc</t>
    </r>
  </si>
  <si>
    <t>hnc/h0</t>
  </si>
  <si>
    <t>ζ</t>
  </si>
  <si>
    <t>dEc</t>
  </si>
  <si>
    <t>a*xb*xh*</t>
  </si>
  <si>
    <t>µ(H0)</t>
  </si>
  <si>
    <t>µ(h)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</si>
</sst>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"/>
    <numFmt numFmtId="165" formatCode="0.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 tint="4.9989318521683403E-2"/>
      <name val="Times New Roman"/>
      <family val="1"/>
    </font>
    <font>
      <vertAlign val="subscript"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sz val="11"/>
      <color theme="1" tint="4.9989318521683403E-2"/>
      <name val="Times New Roman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/>
    <xf numFmtId="164" fontId="1" fillId="0" borderId="0" xfId="0" quotePrefix="1" applyNumberFormat="1" applyFont="1" applyBorder="1" applyAlignment="1">
      <alignment horizontal="center"/>
    </xf>
    <xf numFmtId="0" fontId="1" fillId="0" borderId="6" xfId="0" applyFont="1" applyBorder="1"/>
    <xf numFmtId="164" fontId="1" fillId="0" borderId="7" xfId="0" quotePrefix="1" applyNumberFormat="1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4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65" fontId="6" fillId="0" borderId="0" xfId="0" applyNumberFormat="1" applyFont="1" applyFill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164" fontId="10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5" fontId="10" fillId="0" borderId="0" xfId="0" applyNumberFormat="1" applyFont="1" applyFill="1" applyAlignment="1">
      <alignment horizontal="center"/>
    </xf>
    <xf numFmtId="0" fontId="10" fillId="0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0" xfId="0" quotePrefix="1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164" formatCode="0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338120265984122"/>
          <c:y val="3.9606444903836427E-2"/>
          <c:w val="0.84346967813233875"/>
          <c:h val="0.76574092118083903"/>
        </c:manualLayout>
      </c:layout>
      <c:scatterChart>
        <c:scatterStyle val="lineMarker"/>
        <c:varyColors val="0"/>
        <c:ser>
          <c:idx val="9"/>
          <c:order val="0"/>
          <c:tx>
            <c:strRef>
              <c:f>summary!$X$2</c:f>
              <c:strCache>
                <c:ptCount val="1"/>
                <c:pt idx="0">
                  <c:v>with bedload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2700">
                <a:solidFill>
                  <a:srgbClr val="C00000"/>
                </a:solidFill>
              </a:ln>
              <a:effectLst/>
            </c:spPr>
          </c:marker>
          <c:xVal>
            <c:numRef>
              <c:f>summary!$S$13:$S$60</c:f>
              <c:numCache>
                <c:formatCode>General</c:formatCode>
                <c:ptCount val="48"/>
                <c:pt idx="0">
                  <c:v>0.19035920016343685</c:v>
                </c:pt>
                <c:pt idx="1">
                  <c:v>0.19039067812794896</c:v>
                </c:pt>
                <c:pt idx="2">
                  <c:v>0.14273418868202309</c:v>
                </c:pt>
                <c:pt idx="3">
                  <c:v>0.23035047716601328</c:v>
                </c:pt>
                <c:pt idx="4">
                  <c:v>0.21384385640921541</c:v>
                </c:pt>
                <c:pt idx="5">
                  <c:v>0.21368457166634794</c:v>
                </c:pt>
                <c:pt idx="6">
                  <c:v>0.21185963695027449</c:v>
                </c:pt>
                <c:pt idx="7">
                  <c:v>0.15347688364854054</c:v>
                </c:pt>
                <c:pt idx="8">
                  <c:v>0.24270116843297174</c:v>
                </c:pt>
                <c:pt idx="9">
                  <c:v>0.2337949995413155</c:v>
                </c:pt>
                <c:pt idx="10">
                  <c:v>0.22832662437174459</c:v>
                </c:pt>
                <c:pt idx="11">
                  <c:v>0.22401733030617429</c:v>
                </c:pt>
                <c:pt idx="12">
                  <c:v>0.14655458514074163</c:v>
                </c:pt>
                <c:pt idx="13">
                  <c:v>0.33972624025933779</c:v>
                </c:pt>
                <c:pt idx="14">
                  <c:v>0.16393217063475485</c:v>
                </c:pt>
                <c:pt idx="15">
                  <c:v>0.16225025372146609</c:v>
                </c:pt>
                <c:pt idx="16">
                  <c:v>0.237702174788673</c:v>
                </c:pt>
                <c:pt idx="17">
                  <c:v>0.20961303835631448</c:v>
                </c:pt>
                <c:pt idx="18">
                  <c:v>0.19337567152370105</c:v>
                </c:pt>
                <c:pt idx="19">
                  <c:v>0.19414663498557336</c:v>
                </c:pt>
                <c:pt idx="20">
                  <c:v>0.19557827551737475</c:v>
                </c:pt>
                <c:pt idx="21">
                  <c:v>0.18673255173934294</c:v>
                </c:pt>
                <c:pt idx="22">
                  <c:v>0.14406900737445122</c:v>
                </c:pt>
                <c:pt idx="23">
                  <c:v>0.23363868372556526</c:v>
                </c:pt>
                <c:pt idx="24">
                  <c:v>0.21410808244541116</c:v>
                </c:pt>
                <c:pt idx="25">
                  <c:v>0.21070102115922393</c:v>
                </c:pt>
                <c:pt idx="26">
                  <c:v>0.21169674547907</c:v>
                </c:pt>
                <c:pt idx="27">
                  <c:v>0.20369338947762086</c:v>
                </c:pt>
                <c:pt idx="28">
                  <c:v>0.15155319365242617</c:v>
                </c:pt>
                <c:pt idx="29">
                  <c:v>0.22338226880863601</c:v>
                </c:pt>
                <c:pt idx="30">
                  <c:v>0.23538149860335636</c:v>
                </c:pt>
                <c:pt idx="31">
                  <c:v>0.22601509989233071</c:v>
                </c:pt>
                <c:pt idx="32">
                  <c:v>0.22797610834186985</c:v>
                </c:pt>
                <c:pt idx="33">
                  <c:v>0.2248799367878026</c:v>
                </c:pt>
                <c:pt idx="34">
                  <c:v>0.21931991097727788</c:v>
                </c:pt>
                <c:pt idx="35">
                  <c:v>0.22203861540780845</c:v>
                </c:pt>
                <c:pt idx="36">
                  <c:v>0.14409668977152645</c:v>
                </c:pt>
                <c:pt idx="37">
                  <c:v>0.26673153197795751</c:v>
                </c:pt>
                <c:pt idx="38">
                  <c:v>0.2391327130104885</c:v>
                </c:pt>
                <c:pt idx="39">
                  <c:v>0.24585883409667927</c:v>
                </c:pt>
                <c:pt idx="40">
                  <c:v>0.2385260074659307</c:v>
                </c:pt>
                <c:pt idx="41">
                  <c:v>0.23246991009800089</c:v>
                </c:pt>
                <c:pt idx="42">
                  <c:v>0.14836720261546973</c:v>
                </c:pt>
                <c:pt idx="43">
                  <c:v>0.22318027623075037</c:v>
                </c:pt>
                <c:pt idx="44">
                  <c:v>0.20450138541794405</c:v>
                </c:pt>
                <c:pt idx="45">
                  <c:v>0.15271275102620632</c:v>
                </c:pt>
                <c:pt idx="46">
                  <c:v>0.15186597177291283</c:v>
                </c:pt>
                <c:pt idx="47">
                  <c:v>0.14375155859603805</c:v>
                </c:pt>
              </c:numCache>
            </c:numRef>
          </c:xVal>
          <c:yVal>
            <c:numRef>
              <c:f>summary!$AA$13:$AA$60</c:f>
              <c:numCache>
                <c:formatCode>General</c:formatCode>
                <c:ptCount val="48"/>
                <c:pt idx="0">
                  <c:v>0.55204982232413069</c:v>
                </c:pt>
                <c:pt idx="1">
                  <c:v>0.5575417459587414</c:v>
                </c:pt>
                <c:pt idx="2">
                  <c:v>0.51774323968845637</c:v>
                </c:pt>
                <c:pt idx="3">
                  <c:v>0.57944665421818864</c:v>
                </c:pt>
                <c:pt idx="4">
                  <c:v>0.56965445230098199</c:v>
                </c:pt>
                <c:pt idx="5">
                  <c:v>0.58085446588837275</c:v>
                </c:pt>
                <c:pt idx="6">
                  <c:v>0.58331022617814399</c:v>
                </c:pt>
                <c:pt idx="7">
                  <c:v>0.53947792412038087</c:v>
                </c:pt>
                <c:pt idx="8">
                  <c:v>0.5477556600061938</c:v>
                </c:pt>
                <c:pt idx="9">
                  <c:v>0.54881472142943788</c:v>
                </c:pt>
                <c:pt idx="10">
                  <c:v>0.55648692613777417</c:v>
                </c:pt>
                <c:pt idx="11">
                  <c:v>0.56025864483211674</c:v>
                </c:pt>
                <c:pt idx="12">
                  <c:v>0.4916289592283935</c:v>
                </c:pt>
                <c:pt idx="13">
                  <c:v>0.64017268461691701</c:v>
                </c:pt>
                <c:pt idx="14">
                  <c:v>0.51501392826858994</c:v>
                </c:pt>
                <c:pt idx="15">
                  <c:v>0.50430769796278341</c:v>
                </c:pt>
                <c:pt idx="16">
                  <c:v>0.5251392941406271</c:v>
                </c:pt>
                <c:pt idx="17">
                  <c:v>0.51118888825305331</c:v>
                </c:pt>
                <c:pt idx="18">
                  <c:v>0.51747215289773307</c:v>
                </c:pt>
                <c:pt idx="19">
                  <c:v>0.52612027124522065</c:v>
                </c:pt>
                <c:pt idx="20">
                  <c:v>0.53462117196469183</c:v>
                </c:pt>
                <c:pt idx="21">
                  <c:v>0.53935950834612245</c:v>
                </c:pt>
                <c:pt idx="22">
                  <c:v>0.51016473475531987</c:v>
                </c:pt>
                <c:pt idx="23">
                  <c:v>0.54486019097608929</c:v>
                </c:pt>
                <c:pt idx="24">
                  <c:v>0.53810018349041722</c:v>
                </c:pt>
                <c:pt idx="25">
                  <c:v>0.54486488421538071</c:v>
                </c:pt>
                <c:pt idx="26">
                  <c:v>0.55593021986983793</c:v>
                </c:pt>
                <c:pt idx="27">
                  <c:v>0.55374843661823192</c:v>
                </c:pt>
                <c:pt idx="28">
                  <c:v>0.51537121121160534</c:v>
                </c:pt>
                <c:pt idx="29">
                  <c:v>0.54146354614305603</c:v>
                </c:pt>
                <c:pt idx="30">
                  <c:v>0.55240184130046177</c:v>
                </c:pt>
                <c:pt idx="31">
                  <c:v>0.55319216496714618</c:v>
                </c:pt>
                <c:pt idx="32">
                  <c:v>0.55560859317054989</c:v>
                </c:pt>
                <c:pt idx="33">
                  <c:v>0.56321449405468904</c:v>
                </c:pt>
                <c:pt idx="34">
                  <c:v>0.57325600055150017</c:v>
                </c:pt>
                <c:pt idx="35">
                  <c:v>0.57645476256527206</c:v>
                </c:pt>
                <c:pt idx="36">
                  <c:v>0.51870495657281701</c:v>
                </c:pt>
                <c:pt idx="37">
                  <c:v>0.59404567412231113</c:v>
                </c:pt>
                <c:pt idx="38">
                  <c:v>0.58228165457755976</c:v>
                </c:pt>
                <c:pt idx="39">
                  <c:v>0.5936849733017262</c:v>
                </c:pt>
                <c:pt idx="40">
                  <c:v>0.59310939771743176</c:v>
                </c:pt>
                <c:pt idx="41">
                  <c:v>0.59319659493707422</c:v>
                </c:pt>
                <c:pt idx="42">
                  <c:v>0.52627647102213837</c:v>
                </c:pt>
                <c:pt idx="43">
                  <c:v>0.59043787002128501</c:v>
                </c:pt>
                <c:pt idx="44">
                  <c:v>0.57868876357013199</c:v>
                </c:pt>
                <c:pt idx="45">
                  <c:v>0.57909915762742636</c:v>
                </c:pt>
                <c:pt idx="46">
                  <c:v>0.57873396781271935</c:v>
                </c:pt>
                <c:pt idx="47">
                  <c:v>0.57723335620624372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A-403F-8F1F-51AA026DE517}"/>
            </c:ext>
          </c:extLst>
        </c:ser>
        <c:ser>
          <c:idx val="10"/>
          <c:order val="1"/>
          <c:tx>
            <c:strRef>
              <c:f>summary!$Y$2</c:f>
              <c:strCache>
                <c:ptCount val="1"/>
                <c:pt idx="0">
                  <c:v>without bedload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12700">
                <a:solidFill>
                  <a:srgbClr val="5B9BD5">
                    <a:lumMod val="75000"/>
                  </a:srgbClr>
                </a:solidFill>
              </a:ln>
              <a:effectLst/>
            </c:spPr>
          </c:marker>
          <c:xVal>
            <c:numRef>
              <c:f>summary!$S$61:$S$108</c:f>
              <c:numCache>
                <c:formatCode>General</c:formatCode>
                <c:ptCount val="48"/>
                <c:pt idx="0">
                  <c:v>0.19407894967129855</c:v>
                </c:pt>
                <c:pt idx="1">
                  <c:v>0.19071231001287486</c:v>
                </c:pt>
                <c:pt idx="2">
                  <c:v>0.14050898618668056</c:v>
                </c:pt>
                <c:pt idx="3">
                  <c:v>0.21370908627095889</c:v>
                </c:pt>
                <c:pt idx="4">
                  <c:v>0.21574241764632507</c:v>
                </c:pt>
                <c:pt idx="5">
                  <c:v>0.2117602486259019</c:v>
                </c:pt>
                <c:pt idx="6">
                  <c:v>0.21201604775252908</c:v>
                </c:pt>
                <c:pt idx="7">
                  <c:v>0.20523467023325886</c:v>
                </c:pt>
                <c:pt idx="8">
                  <c:v>0.23849312272736634</c:v>
                </c:pt>
                <c:pt idx="9">
                  <c:v>0.23693460568723446</c:v>
                </c:pt>
                <c:pt idx="10">
                  <c:v>0.2333622749888484</c:v>
                </c:pt>
                <c:pt idx="11">
                  <c:v>0.22874659774300685</c:v>
                </c:pt>
                <c:pt idx="12">
                  <c:v>0.22726524916398907</c:v>
                </c:pt>
                <c:pt idx="13">
                  <c:v>0.32618576973058072</c:v>
                </c:pt>
                <c:pt idx="14">
                  <c:v>0.15992253308399734</c:v>
                </c:pt>
                <c:pt idx="15">
                  <c:v>0.15862355616284601</c:v>
                </c:pt>
                <c:pt idx="16">
                  <c:v>0.23251104499124522</c:v>
                </c:pt>
                <c:pt idx="17">
                  <c:v>0.21248144248372916</c:v>
                </c:pt>
                <c:pt idx="18">
                  <c:v>0.19682076632939305</c:v>
                </c:pt>
                <c:pt idx="19">
                  <c:v>0.19059943612450156</c:v>
                </c:pt>
                <c:pt idx="20">
                  <c:v>0.18544933409712749</c:v>
                </c:pt>
                <c:pt idx="21">
                  <c:v>0.18602597703039264</c:v>
                </c:pt>
                <c:pt idx="22">
                  <c:v>0.13497400007067206</c:v>
                </c:pt>
                <c:pt idx="23">
                  <c:v>0.21835041680922851</c:v>
                </c:pt>
                <c:pt idx="24">
                  <c:v>0.2024684809612915</c:v>
                </c:pt>
                <c:pt idx="25">
                  <c:v>0.20750435669819325</c:v>
                </c:pt>
                <c:pt idx="26">
                  <c:v>0.20749086402759379</c:v>
                </c:pt>
                <c:pt idx="27">
                  <c:v>0.20389260645887008</c:v>
                </c:pt>
                <c:pt idx="28">
                  <c:v>0.14635715947260755</c:v>
                </c:pt>
                <c:pt idx="29">
                  <c:v>0.23106145183205173</c:v>
                </c:pt>
                <c:pt idx="30">
                  <c:v>0.23087559886287345</c:v>
                </c:pt>
                <c:pt idx="31">
                  <c:v>0.2325927200720582</c:v>
                </c:pt>
                <c:pt idx="32">
                  <c:v>0.22538412384677733</c:v>
                </c:pt>
                <c:pt idx="33">
                  <c:v>0.21402949323859485</c:v>
                </c:pt>
                <c:pt idx="34">
                  <c:v>0.22050859508681508</c:v>
                </c:pt>
                <c:pt idx="35">
                  <c:v>0.216130332098736</c:v>
                </c:pt>
                <c:pt idx="36">
                  <c:v>0.14448977461851051</c:v>
                </c:pt>
                <c:pt idx="37">
                  <c:v>0.25440192162552044</c:v>
                </c:pt>
                <c:pt idx="38">
                  <c:v>0.24026753712917676</c:v>
                </c:pt>
                <c:pt idx="39">
                  <c:v>0.24659860038109366</c:v>
                </c:pt>
                <c:pt idx="40">
                  <c:v>0.24124689122592705</c:v>
                </c:pt>
                <c:pt idx="41">
                  <c:v>0.23244508886942894</c:v>
                </c:pt>
                <c:pt idx="42">
                  <c:v>0.22410972094852272</c:v>
                </c:pt>
                <c:pt idx="43">
                  <c:v>0.21854256604536679</c:v>
                </c:pt>
                <c:pt idx="44">
                  <c:v>0.20162696054212895</c:v>
                </c:pt>
                <c:pt idx="45">
                  <c:v>0.16132166690245628</c:v>
                </c:pt>
                <c:pt idx="46">
                  <c:v>0.15680470670506222</c:v>
                </c:pt>
                <c:pt idx="47">
                  <c:v>0.14742579723796825</c:v>
                </c:pt>
              </c:numCache>
            </c:numRef>
          </c:xVal>
          <c:yVal>
            <c:numRef>
              <c:f>summary!$AA$61:$AA$108</c:f>
              <c:numCache>
                <c:formatCode>General</c:formatCode>
                <c:ptCount val="48"/>
                <c:pt idx="0">
                  <c:v>0.55572480286305126</c:v>
                </c:pt>
                <c:pt idx="1">
                  <c:v>0.55119599617837367</c:v>
                </c:pt>
                <c:pt idx="2">
                  <c:v>0.51376954657039897</c:v>
                </c:pt>
                <c:pt idx="3">
                  <c:v>0.55413780501474219</c:v>
                </c:pt>
                <c:pt idx="4">
                  <c:v>0.56846824886972802</c:v>
                </c:pt>
                <c:pt idx="5">
                  <c:v>0.57348113252769084</c:v>
                </c:pt>
                <c:pt idx="6">
                  <c:v>0.58125815662763469</c:v>
                </c:pt>
                <c:pt idx="7">
                  <c:v>0.59096361534631847</c:v>
                </c:pt>
                <c:pt idx="8">
                  <c:v>0.54559764535003086</c:v>
                </c:pt>
                <c:pt idx="9">
                  <c:v>0.5509163870526983</c:v>
                </c:pt>
                <c:pt idx="10">
                  <c:v>0.558922416661215</c:v>
                </c:pt>
                <c:pt idx="11">
                  <c:v>0.56245785434901829</c:v>
                </c:pt>
                <c:pt idx="12">
                  <c:v>0.57143438366689836</c:v>
                </c:pt>
                <c:pt idx="13">
                  <c:v>0.62741051772956313</c:v>
                </c:pt>
                <c:pt idx="14">
                  <c:v>0.50458112830822532</c:v>
                </c:pt>
                <c:pt idx="15">
                  <c:v>0.49839697389033605</c:v>
                </c:pt>
                <c:pt idx="16">
                  <c:v>0.52586999256539158</c:v>
                </c:pt>
                <c:pt idx="17">
                  <c:v>0.52248067275898236</c:v>
                </c:pt>
                <c:pt idx="18">
                  <c:v>0.51913441715691688</c:v>
                </c:pt>
                <c:pt idx="19">
                  <c:v>0.52097442693398255</c:v>
                </c:pt>
                <c:pt idx="20">
                  <c:v>0.51383725718880113</c:v>
                </c:pt>
                <c:pt idx="21">
                  <c:v>0.53802548504182235</c:v>
                </c:pt>
                <c:pt idx="22">
                  <c:v>0.49814881380427711</c:v>
                </c:pt>
                <c:pt idx="23">
                  <c:v>0.53277932080690948</c:v>
                </c:pt>
                <c:pt idx="24">
                  <c:v>0.52748138646610454</c:v>
                </c:pt>
                <c:pt idx="25">
                  <c:v>0.54380556170449612</c:v>
                </c:pt>
                <c:pt idx="26">
                  <c:v>0.54415421461805802</c:v>
                </c:pt>
                <c:pt idx="27">
                  <c:v>0.55257418388665436</c:v>
                </c:pt>
                <c:pt idx="28">
                  <c:v>0.50862150589626709</c:v>
                </c:pt>
                <c:pt idx="29">
                  <c:v>0.54624373151997541</c:v>
                </c:pt>
                <c:pt idx="30">
                  <c:v>0.54823757675530316</c:v>
                </c:pt>
                <c:pt idx="31">
                  <c:v>0.55952535186138008</c:v>
                </c:pt>
                <c:pt idx="32">
                  <c:v>0.55669661189992359</c:v>
                </c:pt>
                <c:pt idx="33">
                  <c:v>0.55778297442862856</c:v>
                </c:pt>
                <c:pt idx="34">
                  <c:v>0.57350137602216444</c:v>
                </c:pt>
                <c:pt idx="35">
                  <c:v>0.57395850987233765</c:v>
                </c:pt>
                <c:pt idx="36">
                  <c:v>0.52039381358078851</c:v>
                </c:pt>
                <c:pt idx="37">
                  <c:v>0.58360325019837989</c:v>
                </c:pt>
                <c:pt idx="38">
                  <c:v>0.58025832350355755</c:v>
                </c:pt>
                <c:pt idx="39">
                  <c:v>0.59067063641881223</c:v>
                </c:pt>
                <c:pt idx="40">
                  <c:v>0.5947428672006263</c:v>
                </c:pt>
                <c:pt idx="41">
                  <c:v>0.59217565423596341</c:v>
                </c:pt>
                <c:pt idx="42">
                  <c:v>0.59855898821965337</c:v>
                </c:pt>
                <c:pt idx="43">
                  <c:v>0.58496635635927463</c:v>
                </c:pt>
                <c:pt idx="44">
                  <c:v>0.57197393755517489</c:v>
                </c:pt>
                <c:pt idx="45">
                  <c:v>0.59601785925642958</c:v>
                </c:pt>
                <c:pt idx="46">
                  <c:v>0.58922734635668872</c:v>
                </c:pt>
                <c:pt idx="47">
                  <c:v>0.58582728271372764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EA-403F-8F1F-51AA026DE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43456"/>
        <c:axId val="203955776"/>
        <c:extLst/>
      </c:scatterChart>
      <c:valAx>
        <c:axId val="2039434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Fr [-]</a:t>
                </a:r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3955776"/>
        <c:crosses val="autoZero"/>
        <c:crossBetween val="midCat"/>
      </c:valAx>
      <c:valAx>
        <c:axId val="2039557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µ [-]</a:t>
                </a:r>
              </a:p>
            </c:rich>
          </c:tx>
          <c:layout>
            <c:manualLayout>
              <c:xMode val="edge"/>
              <c:yMode val="edge"/>
              <c:x val="3.8278767785605665E-4"/>
              <c:y val="0.31731095485973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3943456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1326076756441648"/>
          <c:y val="0.88802172303712867"/>
          <c:w val="0.85982539024727167"/>
          <c:h val="9.3572450600865525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338120265984122"/>
          <c:y val="3.9606444903836427E-2"/>
          <c:w val="0.84346967813233875"/>
          <c:h val="0.76574092118083903"/>
        </c:manualLayout>
      </c:layout>
      <c:scatterChart>
        <c:scatterStyle val="lineMarker"/>
        <c:varyColors val="0"/>
        <c:ser>
          <c:idx val="9"/>
          <c:order val="0"/>
          <c:tx>
            <c:strRef>
              <c:f>summary!$V$12</c:f>
              <c:strCache>
                <c:ptCount val="1"/>
                <c:pt idx="0">
                  <c:v>η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2700">
                <a:solidFill>
                  <a:srgbClr val="C00000"/>
                </a:solidFill>
              </a:ln>
              <a:effectLst/>
            </c:spPr>
          </c:marker>
          <c:xVal>
            <c:numRef>
              <c:f>summary!$S$13:$S$60</c:f>
              <c:numCache>
                <c:formatCode>General</c:formatCode>
                <c:ptCount val="48"/>
                <c:pt idx="0">
                  <c:v>0.19035920016343685</c:v>
                </c:pt>
                <c:pt idx="1">
                  <c:v>0.19039067812794896</c:v>
                </c:pt>
                <c:pt idx="2">
                  <c:v>0.14273418868202309</c:v>
                </c:pt>
                <c:pt idx="3">
                  <c:v>0.23035047716601328</c:v>
                </c:pt>
                <c:pt idx="4">
                  <c:v>0.21384385640921541</c:v>
                </c:pt>
                <c:pt idx="5">
                  <c:v>0.21368457166634794</c:v>
                </c:pt>
                <c:pt idx="6">
                  <c:v>0.21185963695027449</c:v>
                </c:pt>
                <c:pt idx="7">
                  <c:v>0.15347688364854054</c:v>
                </c:pt>
                <c:pt idx="8">
                  <c:v>0.24270116843297174</c:v>
                </c:pt>
                <c:pt idx="9">
                  <c:v>0.2337949995413155</c:v>
                </c:pt>
                <c:pt idx="10">
                  <c:v>0.22832662437174459</c:v>
                </c:pt>
                <c:pt idx="11">
                  <c:v>0.22401733030617429</c:v>
                </c:pt>
                <c:pt idx="12">
                  <c:v>0.14655458514074163</c:v>
                </c:pt>
                <c:pt idx="13">
                  <c:v>0.33972624025933779</c:v>
                </c:pt>
                <c:pt idx="14">
                  <c:v>0.16393217063475485</c:v>
                </c:pt>
                <c:pt idx="15">
                  <c:v>0.16225025372146609</c:v>
                </c:pt>
                <c:pt idx="16">
                  <c:v>0.237702174788673</c:v>
                </c:pt>
                <c:pt idx="17">
                  <c:v>0.20961303835631448</c:v>
                </c:pt>
                <c:pt idx="18">
                  <c:v>0.19337567152370105</c:v>
                </c:pt>
                <c:pt idx="19">
                  <c:v>0.19414663498557336</c:v>
                </c:pt>
                <c:pt idx="20">
                  <c:v>0.19557827551737475</c:v>
                </c:pt>
                <c:pt idx="21">
                  <c:v>0.18673255173934294</c:v>
                </c:pt>
                <c:pt idx="22">
                  <c:v>0.14406900737445122</c:v>
                </c:pt>
                <c:pt idx="23">
                  <c:v>0.23363868372556526</c:v>
                </c:pt>
                <c:pt idx="24">
                  <c:v>0.21410808244541116</c:v>
                </c:pt>
                <c:pt idx="25">
                  <c:v>0.21070102115922393</c:v>
                </c:pt>
                <c:pt idx="26">
                  <c:v>0.21169674547907</c:v>
                </c:pt>
                <c:pt idx="27">
                  <c:v>0.20369338947762086</c:v>
                </c:pt>
                <c:pt idx="28">
                  <c:v>0.15155319365242617</c:v>
                </c:pt>
                <c:pt idx="29">
                  <c:v>0.22338226880863601</c:v>
                </c:pt>
                <c:pt idx="30">
                  <c:v>0.23538149860335636</c:v>
                </c:pt>
                <c:pt idx="31">
                  <c:v>0.22601509989233071</c:v>
                </c:pt>
                <c:pt idx="32">
                  <c:v>0.22797610834186985</c:v>
                </c:pt>
                <c:pt idx="33">
                  <c:v>0.2248799367878026</c:v>
                </c:pt>
                <c:pt idx="34">
                  <c:v>0.21931991097727788</c:v>
                </c:pt>
                <c:pt idx="35">
                  <c:v>0.22203861540780845</c:v>
                </c:pt>
                <c:pt idx="36">
                  <c:v>0.14409668977152645</c:v>
                </c:pt>
                <c:pt idx="37">
                  <c:v>0.26673153197795751</c:v>
                </c:pt>
                <c:pt idx="38">
                  <c:v>0.2391327130104885</c:v>
                </c:pt>
                <c:pt idx="39">
                  <c:v>0.24585883409667927</c:v>
                </c:pt>
                <c:pt idx="40">
                  <c:v>0.2385260074659307</c:v>
                </c:pt>
                <c:pt idx="41">
                  <c:v>0.23246991009800089</c:v>
                </c:pt>
                <c:pt idx="42">
                  <c:v>0.14836720261546973</c:v>
                </c:pt>
                <c:pt idx="43">
                  <c:v>0.22318027623075037</c:v>
                </c:pt>
                <c:pt idx="44">
                  <c:v>0.20450138541794405</c:v>
                </c:pt>
                <c:pt idx="45">
                  <c:v>0.15271275102620632</c:v>
                </c:pt>
                <c:pt idx="46">
                  <c:v>0.15186597177291283</c:v>
                </c:pt>
                <c:pt idx="47">
                  <c:v>0.14375155859603805</c:v>
                </c:pt>
              </c:numCache>
            </c:numRef>
          </c:xVal>
          <c:yVal>
            <c:numRef>
              <c:f>summary!$V$13:$V$60</c:f>
              <c:numCache>
                <c:formatCode>General</c:formatCode>
                <c:ptCount val="48"/>
                <c:pt idx="0">
                  <c:v>2.459805239843264E-2</c:v>
                </c:pt>
                <c:pt idx="1">
                  <c:v>2.4503685313864425E-2</c:v>
                </c:pt>
                <c:pt idx="2">
                  <c:v>1.5775795352056518E-2</c:v>
                </c:pt>
                <c:pt idx="3">
                  <c:v>3.2009776541034797E-2</c:v>
                </c:pt>
                <c:pt idx="4">
                  <c:v>2.8550725016791602E-2</c:v>
                </c:pt>
                <c:pt idx="5">
                  <c:v>2.8341694642642714E-2</c:v>
                </c:pt>
                <c:pt idx="6">
                  <c:v>2.7919292609129322E-2</c:v>
                </c:pt>
                <c:pt idx="7">
                  <c:v>1.7042278963645477E-2</c:v>
                </c:pt>
                <c:pt idx="8">
                  <c:v>3.3951300098261951E-2</c:v>
                </c:pt>
                <c:pt idx="9">
                  <c:v>3.1951261495853922E-2</c:v>
                </c:pt>
                <c:pt idx="10">
                  <c:v>3.0654805150641982E-2</c:v>
                </c:pt>
                <c:pt idx="11">
                  <c:v>2.9690176684328808E-2</c:v>
                </c:pt>
                <c:pt idx="12">
                  <c:v>1.5567875303716113E-2</c:v>
                </c:pt>
                <c:pt idx="13">
                  <c:v>6.1332092094167505E-2</c:v>
                </c:pt>
                <c:pt idx="14">
                  <c:v>2.0570838159704046E-2</c:v>
                </c:pt>
                <c:pt idx="15">
                  <c:v>2.0478638918431404E-2</c:v>
                </c:pt>
                <c:pt idx="16">
                  <c:v>3.5891993174454899E-2</c:v>
                </c:pt>
                <c:pt idx="17">
                  <c:v>2.9498466671546941E-2</c:v>
                </c:pt>
                <c:pt idx="18">
                  <c:v>2.5625114314242869E-2</c:v>
                </c:pt>
                <c:pt idx="19">
                  <c:v>2.5592709338099446E-2</c:v>
                </c:pt>
                <c:pt idx="20">
                  <c:v>2.5718891144423574E-2</c:v>
                </c:pt>
                <c:pt idx="21">
                  <c:v>2.3762678784573527E-2</c:v>
                </c:pt>
                <c:pt idx="22">
                  <c:v>1.5935479738957866E-2</c:v>
                </c:pt>
                <c:pt idx="23">
                  <c:v>3.3121683443707764E-2</c:v>
                </c:pt>
                <c:pt idx="24">
                  <c:v>2.8883689096315193E-2</c:v>
                </c:pt>
                <c:pt idx="25">
                  <c:v>2.8023574449791987E-2</c:v>
                </c:pt>
                <c:pt idx="26">
                  <c:v>2.8053695929010265E-2</c:v>
                </c:pt>
                <c:pt idx="27">
                  <c:v>2.6406134169348467E-2</c:v>
                </c:pt>
                <c:pt idx="28">
                  <c:v>1.6804768858669671E-2</c:v>
                </c:pt>
                <c:pt idx="29">
                  <c:v>3.0414928866818212E-2</c:v>
                </c:pt>
                <c:pt idx="30">
                  <c:v>3.2873928274298803E-2</c:v>
                </c:pt>
                <c:pt idx="31">
                  <c:v>3.0789525183806683E-2</c:v>
                </c:pt>
                <c:pt idx="32">
                  <c:v>3.1177959791486597E-2</c:v>
                </c:pt>
                <c:pt idx="33">
                  <c:v>3.0387644751120473E-2</c:v>
                </c:pt>
                <c:pt idx="34">
                  <c:v>2.906781918766646E-2</c:v>
                </c:pt>
                <c:pt idx="35">
                  <c:v>2.9600262582570959E-2</c:v>
                </c:pt>
                <c:pt idx="36">
                  <c:v>1.52928771723073E-2</c:v>
                </c:pt>
                <c:pt idx="37">
                  <c:v>3.8822332815070422E-2</c:v>
                </c:pt>
                <c:pt idx="38">
                  <c:v>3.2817350378302274E-2</c:v>
                </c:pt>
                <c:pt idx="39">
                  <c:v>3.4140761935993649E-2</c:v>
                </c:pt>
                <c:pt idx="40">
                  <c:v>3.2556998989868552E-2</c:v>
                </c:pt>
                <c:pt idx="41">
                  <c:v>3.1264285057638397E-2</c:v>
                </c:pt>
                <c:pt idx="42">
                  <c:v>1.5777471393269703E-2</c:v>
                </c:pt>
                <c:pt idx="43">
                  <c:v>3.4823857598257332E-2</c:v>
                </c:pt>
                <c:pt idx="44">
                  <c:v>3.0082710214730038E-2</c:v>
                </c:pt>
                <c:pt idx="45">
                  <c:v>1.6645690690537424E-2</c:v>
                </c:pt>
                <c:pt idx="46">
                  <c:v>1.6499524601318771E-2</c:v>
                </c:pt>
                <c:pt idx="47">
                  <c:v>1.5112177393119002E-2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A-4578-9B35-E56BF664B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49056"/>
        <c:axId val="203949616"/>
        <c:extLst/>
      </c:scatterChart>
      <c:valAx>
        <c:axId val="2039490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Fr [-]</a:t>
                </a:r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3949616"/>
        <c:crosses val="autoZero"/>
        <c:crossBetween val="midCat"/>
      </c:valAx>
      <c:valAx>
        <c:axId val="203949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/>
                  <a:t>η</a:t>
                </a:r>
                <a:r>
                  <a:rPr lang="fr-CH"/>
                  <a:t> [-]</a:t>
                </a:r>
              </a:p>
            </c:rich>
          </c:tx>
          <c:layout>
            <c:manualLayout>
              <c:xMode val="edge"/>
              <c:yMode val="edge"/>
              <c:x val="3.8278767785605665E-4"/>
              <c:y val="0.31731095485973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3949056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1326076756441648"/>
          <c:y val="0.90471163288177292"/>
          <c:w val="0.85982539024727167"/>
          <c:h val="7.6882663658697753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338120265984122"/>
          <c:y val="3.9606444903836427E-2"/>
          <c:w val="0.84346967813233875"/>
          <c:h val="0.76574092118083903"/>
        </c:manualLayout>
      </c:layout>
      <c:scatterChart>
        <c:scatterStyle val="lineMarker"/>
        <c:varyColors val="0"/>
        <c:ser>
          <c:idx val="9"/>
          <c:order val="0"/>
          <c:tx>
            <c:strRef>
              <c:f>summary!$U$2</c:f>
              <c:strCache>
                <c:ptCount val="1"/>
                <c:pt idx="0">
                  <c:v>a*b* with bedload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summary!$X$13:$X$61</c:f>
              <c:numCache>
                <c:formatCode>General</c:formatCode>
                <c:ptCount val="49"/>
                <c:pt idx="0">
                  <c:v>0.81852772896728243</c:v>
                </c:pt>
                <c:pt idx="1">
                  <c:v>0.81092925798440463</c:v>
                </c:pt>
                <c:pt idx="2">
                  <c:v>0.80122082181658172</c:v>
                </c:pt>
                <c:pt idx="3">
                  <c:v>0.85017181494504923</c:v>
                </c:pt>
                <c:pt idx="4">
                  <c:v>0.84374088069529163</c:v>
                </c:pt>
                <c:pt idx="5">
                  <c:v>0.82653022781437357</c:v>
                </c:pt>
                <c:pt idx="6">
                  <c:v>0.82047654578792173</c:v>
                </c:pt>
                <c:pt idx="7">
                  <c:v>0.80208625081921736</c:v>
                </c:pt>
                <c:pt idx="8">
                  <c:v>0.97443827446256692</c:v>
                </c:pt>
                <c:pt idx="9">
                  <c:v>0.95580194544625352</c:v>
                </c:pt>
                <c:pt idx="10">
                  <c:v>0.92999299887262254</c:v>
                </c:pt>
                <c:pt idx="11">
                  <c:v>0.91470534429309258</c:v>
                </c:pt>
                <c:pt idx="12">
                  <c:v>0.90184737608855547</c:v>
                </c:pt>
                <c:pt idx="13">
                  <c:v>0.80075109375617481</c:v>
                </c:pt>
                <c:pt idx="14">
                  <c:v>0.79930483866404034</c:v>
                </c:pt>
                <c:pt idx="15">
                  <c:v>0.81125418894148627</c:v>
                </c:pt>
                <c:pt idx="16">
                  <c:v>0.89956728541898912</c:v>
                </c:pt>
                <c:pt idx="17">
                  <c:v>0.88933887047969717</c:v>
                </c:pt>
                <c:pt idx="18">
                  <c:v>0.8603989073801751</c:v>
                </c:pt>
                <c:pt idx="19">
                  <c:v>0.84849067406516299</c:v>
                </c:pt>
                <c:pt idx="20">
                  <c:v>0.83780015494043247</c:v>
                </c:pt>
                <c:pt idx="21">
                  <c:v>0.82030800303219742</c:v>
                </c:pt>
                <c:pt idx="22">
                  <c:v>0.80522027613642566</c:v>
                </c:pt>
                <c:pt idx="23">
                  <c:v>0.88855363820854039</c:v>
                </c:pt>
                <c:pt idx="24">
                  <c:v>0.87527483182137744</c:v>
                </c:pt>
                <c:pt idx="25">
                  <c:v>0.86011880401776419</c:v>
                </c:pt>
                <c:pt idx="26">
                  <c:v>0.84405221734886349</c:v>
                </c:pt>
                <c:pt idx="27">
                  <c:v>0.8372847988416352</c:v>
                </c:pt>
                <c:pt idx="28">
                  <c:v>0.82355935357042098</c:v>
                </c:pt>
                <c:pt idx="29">
                  <c:v>0.89357352896739184</c:v>
                </c:pt>
                <c:pt idx="30">
                  <c:v>0.89061476022847985</c:v>
                </c:pt>
                <c:pt idx="31">
                  <c:v>0.87713716678913989</c:v>
                </c:pt>
                <c:pt idx="32">
                  <c:v>0.87564751636788296</c:v>
                </c:pt>
                <c:pt idx="33">
                  <c:v>0.8590727528225931</c:v>
                </c:pt>
                <c:pt idx="34">
                  <c:v>0.83573989478555921</c:v>
                </c:pt>
                <c:pt idx="35">
                  <c:v>0.83416492720694224</c:v>
                </c:pt>
                <c:pt idx="36">
                  <c:v>0.81278796898385408</c:v>
                </c:pt>
                <c:pt idx="37">
                  <c:v>0.87165329778676359</c:v>
                </c:pt>
                <c:pt idx="38">
                  <c:v>0.85609210914725042</c:v>
                </c:pt>
                <c:pt idx="39">
                  <c:v>0.84575717757063951</c:v>
                </c:pt>
                <c:pt idx="40">
                  <c:v>0.83720489612854943</c:v>
                </c:pt>
                <c:pt idx="41">
                  <c:v>0.82912454626867915</c:v>
                </c:pt>
                <c:pt idx="42">
                  <c:v>0.81320744793787414</c:v>
                </c:pt>
                <c:pt idx="43">
                  <c:v>0.85475165301488265</c:v>
                </c:pt>
                <c:pt idx="44">
                  <c:v>0.84216421797512175</c:v>
                </c:pt>
                <c:pt idx="45">
                  <c:v>0.83049564258824438</c:v>
                </c:pt>
                <c:pt idx="46">
                  <c:v>0.82898825125423892</c:v>
                </c:pt>
                <c:pt idx="47">
                  <c:v>0.81101750152898233</c:v>
                </c:pt>
                <c:pt idx="48">
                  <c:v>0.927547926225324</c:v>
                </c:pt>
              </c:numCache>
            </c:numRef>
          </c:xVal>
          <c:yVal>
            <c:numRef>
              <c:f>summary!$T$13:$T$61</c:f>
              <c:numCache>
                <c:formatCode>General</c:formatCode>
                <c:ptCount val="49"/>
                <c:pt idx="0">
                  <c:v>0.32925865503896956</c:v>
                </c:pt>
                <c:pt idx="1">
                  <c:v>0.32909515387391158</c:v>
                </c:pt>
                <c:pt idx="2">
                  <c:v>0.28921316362584532</c:v>
                </c:pt>
                <c:pt idx="3">
                  <c:v>0.35774696820602447</c:v>
                </c:pt>
                <c:pt idx="4">
                  <c:v>0.34589648279464014</c:v>
                </c:pt>
                <c:pt idx="5">
                  <c:v>0.34566002708873567</c:v>
                </c:pt>
                <c:pt idx="6">
                  <c:v>0.3443094657485985</c:v>
                </c:pt>
                <c:pt idx="7">
                  <c:v>0.29827175811504542</c:v>
                </c:pt>
                <c:pt idx="8">
                  <c:v>0.36600748533019006</c:v>
                </c:pt>
                <c:pt idx="9">
                  <c:v>0.36000127217665479</c:v>
                </c:pt>
                <c:pt idx="10">
                  <c:v>0.35645011769665486</c:v>
                </c:pt>
                <c:pt idx="11">
                  <c:v>0.35363501403765235</c:v>
                </c:pt>
                <c:pt idx="12">
                  <c:v>0.29318289672323888</c:v>
                </c:pt>
                <c:pt idx="13">
                  <c:v>0.43277777163326825</c:v>
                </c:pt>
                <c:pt idx="14">
                  <c:v>0.31023886635619968</c:v>
                </c:pt>
                <c:pt idx="15">
                  <c:v>0.30940795002479859</c:v>
                </c:pt>
                <c:pt idx="16">
                  <c:v>0.3669541949211535</c:v>
                </c:pt>
                <c:pt idx="17">
                  <c:v>0.34604576202234671</c:v>
                </c:pt>
                <c:pt idx="18">
                  <c:v>0.33249599104893335</c:v>
                </c:pt>
                <c:pt idx="19">
                  <c:v>0.33269509701309613</c:v>
                </c:pt>
                <c:pt idx="20">
                  <c:v>0.33347669706255884</c:v>
                </c:pt>
                <c:pt idx="21">
                  <c:v>0.32617834266782642</c:v>
                </c:pt>
                <c:pt idx="22">
                  <c:v>0.29029730127116499</c:v>
                </c:pt>
                <c:pt idx="23">
                  <c:v>0.36058136013595404</c:v>
                </c:pt>
                <c:pt idx="24">
                  <c:v>0.34640361019420518</c:v>
                </c:pt>
                <c:pt idx="25">
                  <c:v>0.34370278677992255</c:v>
                </c:pt>
                <c:pt idx="26">
                  <c:v>0.34427789127060771</c:v>
                </c:pt>
                <c:pt idx="27">
                  <c:v>0.33833386513118574</c:v>
                </c:pt>
                <c:pt idx="28">
                  <c:v>0.29656473440983522</c:v>
                </c:pt>
                <c:pt idx="29">
                  <c:v>0.35269439561499177</c:v>
                </c:pt>
                <c:pt idx="30">
                  <c:v>0.36108579939292307</c:v>
                </c:pt>
                <c:pt idx="31">
                  <c:v>0.35446468498548933</c:v>
                </c:pt>
                <c:pt idx="32">
                  <c:v>0.35583975767586917</c:v>
                </c:pt>
                <c:pt idx="33">
                  <c:v>0.35363699227605638</c:v>
                </c:pt>
                <c:pt idx="34">
                  <c:v>0.34977802940041075</c:v>
                </c:pt>
                <c:pt idx="35">
                  <c:v>0.3517257520886713</c:v>
                </c:pt>
                <c:pt idx="36">
                  <c:v>0.29048345316767388</c:v>
                </c:pt>
                <c:pt idx="37">
                  <c:v>0.38214271057407501</c:v>
                </c:pt>
                <c:pt idx="38">
                  <c:v>0.36401305955886248</c:v>
                </c:pt>
                <c:pt idx="39">
                  <c:v>0.36873735610199349</c:v>
                </c:pt>
                <c:pt idx="40">
                  <c:v>0.36391958457302903</c:v>
                </c:pt>
                <c:pt idx="41">
                  <c:v>0.35991695535845669</c:v>
                </c:pt>
                <c:pt idx="42">
                  <c:v>0.29528526918297077</c:v>
                </c:pt>
                <c:pt idx="43">
                  <c:v>0.36103934369815122</c:v>
                </c:pt>
                <c:pt idx="44">
                  <c:v>0.34589432733634823</c:v>
                </c:pt>
                <c:pt idx="45">
                  <c:v>0.29821656365222499</c:v>
                </c:pt>
                <c:pt idx="46">
                  <c:v>0.29751109210268883</c:v>
                </c:pt>
                <c:pt idx="47">
                  <c:v>0.29073285071230526</c:v>
                </c:pt>
                <c:pt idx="48">
                  <c:v>0.30627938133278182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7-4D33-AD54-7FAF0280E624}"/>
            </c:ext>
          </c:extLst>
        </c:ser>
        <c:ser>
          <c:idx val="0"/>
          <c:order val="1"/>
          <c:tx>
            <c:strRef>
              <c:f>summary!$V$2</c:f>
              <c:strCache>
                <c:ptCount val="1"/>
                <c:pt idx="0">
                  <c:v>a*b* without bedload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>
                  <a:lumMod val="50000"/>
                </a:sysClr>
              </a:solidFill>
              <a:ln w="9525">
                <a:solidFill>
                  <a:sysClr val="windowText" lastClr="000000">
                    <a:lumMod val="50000"/>
                    <a:lumOff val="50000"/>
                  </a:sysClr>
                </a:solidFill>
              </a:ln>
              <a:effectLst/>
            </c:spPr>
          </c:marker>
          <c:xVal>
            <c:numRef>
              <c:f>summary!$X$62:$X$110</c:f>
              <c:numCache>
                <c:formatCode>General</c:formatCode>
                <c:ptCount val="49"/>
                <c:pt idx="0">
                  <c:v>0.9301784087593411</c:v>
                </c:pt>
                <c:pt idx="1">
                  <c:v>0.90952762126185305</c:v>
                </c:pt>
                <c:pt idx="2">
                  <c:v>0.98025252575024557</c:v>
                </c:pt>
                <c:pt idx="3">
                  <c:v>0.955893146181514</c:v>
                </c:pt>
                <c:pt idx="4">
                  <c:v>0.93995452608626762</c:v>
                </c:pt>
                <c:pt idx="5">
                  <c:v>0.92599312121114563</c:v>
                </c:pt>
                <c:pt idx="6">
                  <c:v>0.89764260375509064</c:v>
                </c:pt>
                <c:pt idx="7">
                  <c:v>1.087760529029878</c:v>
                </c:pt>
                <c:pt idx="8">
                  <c:v>1.0704609358100441</c:v>
                </c:pt>
                <c:pt idx="9">
                  <c:v>1.0424540601828045</c:v>
                </c:pt>
                <c:pt idx="10">
                  <c:v>1.0238902147152602</c:v>
                </c:pt>
                <c:pt idx="11">
                  <c:v>0.99938763113809381</c:v>
                </c:pt>
                <c:pt idx="12">
                  <c:v>0.92225944785846037</c:v>
                </c:pt>
                <c:pt idx="13">
                  <c:v>0.92475166609157688</c:v>
                </c:pt>
                <c:pt idx="14">
                  <c:v>0.93307307611643298</c:v>
                </c:pt>
                <c:pt idx="15">
                  <c:v>1.0195422433910406</c:v>
                </c:pt>
                <c:pt idx="16">
                  <c:v>0.99782158860365111</c:v>
                </c:pt>
                <c:pt idx="17">
                  <c:v>0.98103309215102963</c:v>
                </c:pt>
                <c:pt idx="18">
                  <c:v>0.96815997923290276</c:v>
                </c:pt>
                <c:pt idx="19">
                  <c:v>0.97347388696052795</c:v>
                </c:pt>
                <c:pt idx="20">
                  <c:v>0.93031271244512992</c:v>
                </c:pt>
                <c:pt idx="21">
                  <c:v>0.91524096457820614</c:v>
                </c:pt>
                <c:pt idx="22">
                  <c:v>1.0060573203232634</c:v>
                </c:pt>
                <c:pt idx="23">
                  <c:v>0.99133545668882328</c:v>
                </c:pt>
                <c:pt idx="24">
                  <c:v>0.96703221028273856</c:v>
                </c:pt>
                <c:pt idx="25">
                  <c:v>0.96633146836820349</c:v>
                </c:pt>
                <c:pt idx="26">
                  <c:v>0.944467616854889</c:v>
                </c:pt>
                <c:pt idx="27">
                  <c:v>0.92818736571402971</c:v>
                </c:pt>
                <c:pt idx="28">
                  <c:v>1.0083435005194967</c:v>
                </c:pt>
                <c:pt idx="29">
                  <c:v>1.0038566878687389</c:v>
                </c:pt>
                <c:pt idx="30">
                  <c:v>0.98326158279662235</c:v>
                </c:pt>
                <c:pt idx="31">
                  <c:v>0.97762879379368417</c:v>
                </c:pt>
                <c:pt idx="32">
                  <c:v>0.95717608630742501</c:v>
                </c:pt>
                <c:pt idx="33">
                  <c:v>0.93664755689012003</c:v>
                </c:pt>
                <c:pt idx="34">
                  <c:v>0.92889854087667889</c:v>
                </c:pt>
                <c:pt idx="35">
                  <c:v>0.90481498193588683</c:v>
                </c:pt>
                <c:pt idx="36">
                  <c:v>0.97598304346071663</c:v>
                </c:pt>
                <c:pt idx="37">
                  <c:v>0.96046269130067541</c:v>
                </c:pt>
                <c:pt idx="38">
                  <c:v>0.94921511271231285</c:v>
                </c:pt>
                <c:pt idx="39">
                  <c:v>0.93268887167247116</c:v>
                </c:pt>
                <c:pt idx="40">
                  <c:v>0.92390150673064753</c:v>
                </c:pt>
                <c:pt idx="41">
                  <c:v>0.89824033260605729</c:v>
                </c:pt>
                <c:pt idx="42">
                  <c:v>0.98480370628855296</c:v>
                </c:pt>
                <c:pt idx="43">
                  <c:v>0.97427844714473</c:v>
                </c:pt>
                <c:pt idx="44">
                  <c:v>0.91602438912803708</c:v>
                </c:pt>
                <c:pt idx="45">
                  <c:v>0.91678468895090048</c:v>
                </c:pt>
                <c:pt idx="46">
                  <c:v>0.89568745017576745</c:v>
                </c:pt>
              </c:numCache>
            </c:numRef>
          </c:xVal>
          <c:yVal>
            <c:numRef>
              <c:f>summary!$T$62:$T$110</c:f>
              <c:numCache>
                <c:formatCode>General</c:formatCode>
                <c:ptCount val="49"/>
                <c:pt idx="0">
                  <c:v>0.30387532906732651</c:v>
                </c:pt>
                <c:pt idx="1">
                  <c:v>0.26522032734906081</c:v>
                </c:pt>
                <c:pt idx="2">
                  <c:v>0.32007297353144298</c:v>
                </c:pt>
                <c:pt idx="3">
                  <c:v>0.32169432417981436</c:v>
                </c:pt>
                <c:pt idx="4">
                  <c:v>0.31923295787467615</c:v>
                </c:pt>
                <c:pt idx="5">
                  <c:v>0.3196377057073857</c:v>
                </c:pt>
                <c:pt idx="6">
                  <c:v>0.31558909702700449</c:v>
                </c:pt>
                <c:pt idx="7">
                  <c:v>0.33793016827804406</c:v>
                </c:pt>
                <c:pt idx="8">
                  <c:v>0.33731793967788171</c:v>
                </c:pt>
                <c:pt idx="9">
                  <c:v>0.335726415966841</c:v>
                </c:pt>
                <c:pt idx="10">
                  <c:v>0.33325573746254267</c:v>
                </c:pt>
                <c:pt idx="11">
                  <c:v>0.3330491764398783</c:v>
                </c:pt>
                <c:pt idx="12">
                  <c:v>0.38945622569862237</c:v>
                </c:pt>
                <c:pt idx="13">
                  <c:v>0.28141252314959425</c:v>
                </c:pt>
                <c:pt idx="14">
                  <c:v>0.28052417818423558</c:v>
                </c:pt>
                <c:pt idx="15">
                  <c:v>0.3329239666703559</c:v>
                </c:pt>
                <c:pt idx="16">
                  <c:v>0.31929785064592692</c:v>
                </c:pt>
                <c:pt idx="17">
                  <c:v>0.3083037103456378</c:v>
                </c:pt>
                <c:pt idx="18">
                  <c:v>0.3038161337801133</c:v>
                </c:pt>
                <c:pt idx="19">
                  <c:v>0.30011306707993068</c:v>
                </c:pt>
                <c:pt idx="20">
                  <c:v>0.3005371077474997</c:v>
                </c:pt>
                <c:pt idx="21">
                  <c:v>0.26059911704865885</c:v>
                </c:pt>
                <c:pt idx="22">
                  <c:v>0.32306695168534344</c:v>
                </c:pt>
                <c:pt idx="23">
                  <c:v>0.31236060272466065</c:v>
                </c:pt>
                <c:pt idx="24">
                  <c:v>0.31607064037839677</c:v>
                </c:pt>
                <c:pt idx="25">
                  <c:v>0.31606980962896897</c:v>
                </c:pt>
                <c:pt idx="26">
                  <c:v>0.31390147063458756</c:v>
                </c:pt>
                <c:pt idx="27">
                  <c:v>0.27108658673949698</c:v>
                </c:pt>
                <c:pt idx="28">
                  <c:v>0.33194234075943779</c:v>
                </c:pt>
                <c:pt idx="29">
                  <c:v>0.33188387665154601</c:v>
                </c:pt>
                <c:pt idx="30">
                  <c:v>0.33332019622069498</c:v>
                </c:pt>
                <c:pt idx="31">
                  <c:v>0.32873193859850902</c:v>
                </c:pt>
                <c:pt idx="32">
                  <c:v>0.3215981160282313</c:v>
                </c:pt>
                <c:pt idx="33">
                  <c:v>0.32640960476696396</c:v>
                </c:pt>
                <c:pt idx="34">
                  <c:v>0.32368975426593433</c:v>
                </c:pt>
                <c:pt idx="35">
                  <c:v>0.27131407339437252</c:v>
                </c:pt>
                <c:pt idx="36">
                  <c:v>0.34875241235750787</c:v>
                </c:pt>
                <c:pt idx="37">
                  <c:v>0.34035275336245197</c:v>
                </c:pt>
                <c:pt idx="38">
                  <c:v>0.34470398934444924</c:v>
                </c:pt>
                <c:pt idx="39">
                  <c:v>0.34188044409512641</c:v>
                </c:pt>
                <c:pt idx="40">
                  <c:v>0.33654728355644464</c:v>
                </c:pt>
                <c:pt idx="41">
                  <c:v>0.33207157911940982</c:v>
                </c:pt>
                <c:pt idx="42">
                  <c:v>0.32600478552786499</c:v>
                </c:pt>
                <c:pt idx="43">
                  <c:v>0.3138657811207175</c:v>
                </c:pt>
                <c:pt idx="44">
                  <c:v>0.28552476719167114</c:v>
                </c:pt>
                <c:pt idx="45">
                  <c:v>0.28194499938256273</c:v>
                </c:pt>
                <c:pt idx="46">
                  <c:v>0.27505702174221208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C7-4D33-AD54-7FAF0280E624}"/>
            </c:ext>
          </c:extLst>
        </c:ser>
        <c:ser>
          <c:idx val="1"/>
          <c:order val="2"/>
          <c:tx>
            <c:strRef>
              <c:f>summary!$U$3</c:f>
              <c:strCache>
                <c:ptCount val="1"/>
                <c:pt idx="0">
                  <c:v>a* with bedload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summary!$O$13:$O$60</c:f>
              <c:numCache>
                <c:formatCode>General</c:formatCode>
                <c:ptCount val="48"/>
                <c:pt idx="0">
                  <c:v>1.7618165324640858</c:v>
                </c:pt>
                <c:pt idx="1">
                  <c:v>1.751323611579269</c:v>
                </c:pt>
                <c:pt idx="2">
                  <c:v>1.7378798460803733</c:v>
                </c:pt>
                <c:pt idx="3">
                  <c:v>1.8712655438119223</c:v>
                </c:pt>
                <c:pt idx="4">
                  <c:v>1.8622422559268488</c:v>
                </c:pt>
                <c:pt idx="5">
                  <c:v>1.8380036798704922</c:v>
                </c:pt>
                <c:pt idx="6">
                  <c:v>1.8294461740843548</c:v>
                </c:pt>
                <c:pt idx="7">
                  <c:v>1.8033452306852251</c:v>
                </c:pt>
                <c:pt idx="8">
                  <c:v>2.2012283505262356</c:v>
                </c:pt>
                <c:pt idx="9">
                  <c:v>2.17453557567978</c:v>
                </c:pt>
                <c:pt idx="10">
                  <c:v>2.1373340910885426</c:v>
                </c:pt>
                <c:pt idx="11">
                  <c:v>2.1151648342868383</c:v>
                </c:pt>
                <c:pt idx="12">
                  <c:v>2.0964397296049371</c:v>
                </c:pt>
                <c:pt idx="13">
                  <c:v>1.5246729890120796</c:v>
                </c:pt>
                <c:pt idx="14">
                  <c:v>1.522892854129055</c:v>
                </c:pt>
                <c:pt idx="15">
                  <c:v>1.5375768263467846</c:v>
                </c:pt>
                <c:pt idx="16">
                  <c:v>1.7152666174109026</c:v>
                </c:pt>
                <c:pt idx="17">
                  <c:v>1.7026489758735566</c:v>
                </c:pt>
                <c:pt idx="18">
                  <c:v>1.6667485503712445</c:v>
                </c:pt>
                <c:pt idx="19">
                  <c:v>1.6518874338382508</c:v>
                </c:pt>
                <c:pt idx="20">
                  <c:v>1.6385004395308642</c:v>
                </c:pt>
                <c:pt idx="21">
                  <c:v>1.6165008658818518</c:v>
                </c:pt>
                <c:pt idx="22">
                  <c:v>1.5974274810855995</c:v>
                </c:pt>
                <c:pt idx="23">
                  <c:v>1.7591252405631055</c:v>
                </c:pt>
                <c:pt idx="24">
                  <c:v>1.7422899121025122</c:v>
                </c:pt>
                <c:pt idx="25">
                  <c:v>1.7229925920653824</c:v>
                </c:pt>
                <c:pt idx="26">
                  <c:v>1.7024378036254399</c:v>
                </c:pt>
                <c:pt idx="27">
                  <c:v>1.6937489558214782</c:v>
                </c:pt>
                <c:pt idx="28">
                  <c:v>1.6760688675059197</c:v>
                </c:pt>
                <c:pt idx="29">
                  <c:v>1.8025698232425378</c:v>
                </c:pt>
                <c:pt idx="30">
                  <c:v>1.7987729916528652</c:v>
                </c:pt>
                <c:pt idx="31">
                  <c:v>1.7814352451827549</c:v>
                </c:pt>
                <c:pt idx="32">
                  <c:v>1.7795145991402868</c:v>
                </c:pt>
                <c:pt idx="33">
                  <c:v>1.7580848821690458</c:v>
                </c:pt>
                <c:pt idx="34">
                  <c:v>1.7277278763478117</c:v>
                </c:pt>
                <c:pt idx="35">
                  <c:v>1.7256705777356398</c:v>
                </c:pt>
                <c:pt idx="36">
                  <c:v>1.6976413075514125</c:v>
                </c:pt>
                <c:pt idx="37">
                  <c:v>1.818892501998798</c:v>
                </c:pt>
                <c:pt idx="38">
                  <c:v>1.7983797945690481</c:v>
                </c:pt>
                <c:pt idx="39">
                  <c:v>1.7846996597653726</c:v>
                </c:pt>
                <c:pt idx="40">
                  <c:v>1.7733442401162609</c:v>
                </c:pt>
                <c:pt idx="41">
                  <c:v>1.762585861632282</c:v>
                </c:pt>
                <c:pt idx="42">
                  <c:v>1.7413076195598138</c:v>
                </c:pt>
                <c:pt idx="43">
                  <c:v>2.3822459895385064</c:v>
                </c:pt>
                <c:pt idx="44">
                  <c:v>2.359365924184222</c:v>
                </c:pt>
                <c:pt idx="45">
                  <c:v>2.6176396181989521</c:v>
                </c:pt>
                <c:pt idx="46">
                  <c:v>2.6146502980303832</c:v>
                </c:pt>
                <c:pt idx="47">
                  <c:v>2.5788957790992653</c:v>
                </c:pt>
              </c:numCache>
            </c:numRef>
          </c:xVal>
          <c:yVal>
            <c:numRef>
              <c:f>summary!$T$13:$T$60</c:f>
              <c:numCache>
                <c:formatCode>General</c:formatCode>
                <c:ptCount val="48"/>
                <c:pt idx="0">
                  <c:v>0.32925865503896956</c:v>
                </c:pt>
                <c:pt idx="1">
                  <c:v>0.32909515387391158</c:v>
                </c:pt>
                <c:pt idx="2">
                  <c:v>0.28921316362584532</c:v>
                </c:pt>
                <c:pt idx="3">
                  <c:v>0.35774696820602447</c:v>
                </c:pt>
                <c:pt idx="4">
                  <c:v>0.34589648279464014</c:v>
                </c:pt>
                <c:pt idx="5">
                  <c:v>0.34566002708873567</c:v>
                </c:pt>
                <c:pt idx="6">
                  <c:v>0.3443094657485985</c:v>
                </c:pt>
                <c:pt idx="7">
                  <c:v>0.29827175811504542</c:v>
                </c:pt>
                <c:pt idx="8">
                  <c:v>0.36600748533019006</c:v>
                </c:pt>
                <c:pt idx="9">
                  <c:v>0.36000127217665479</c:v>
                </c:pt>
                <c:pt idx="10">
                  <c:v>0.35645011769665486</c:v>
                </c:pt>
                <c:pt idx="11">
                  <c:v>0.35363501403765235</c:v>
                </c:pt>
                <c:pt idx="12">
                  <c:v>0.29318289672323888</c:v>
                </c:pt>
                <c:pt idx="13">
                  <c:v>0.43277777163326825</c:v>
                </c:pt>
                <c:pt idx="14">
                  <c:v>0.31023886635619968</c:v>
                </c:pt>
                <c:pt idx="15">
                  <c:v>0.30940795002479859</c:v>
                </c:pt>
                <c:pt idx="16">
                  <c:v>0.3669541949211535</c:v>
                </c:pt>
                <c:pt idx="17">
                  <c:v>0.34604576202234671</c:v>
                </c:pt>
                <c:pt idx="18">
                  <c:v>0.33249599104893335</c:v>
                </c:pt>
                <c:pt idx="19">
                  <c:v>0.33269509701309613</c:v>
                </c:pt>
                <c:pt idx="20">
                  <c:v>0.33347669706255884</c:v>
                </c:pt>
                <c:pt idx="21">
                  <c:v>0.32617834266782642</c:v>
                </c:pt>
                <c:pt idx="22">
                  <c:v>0.29029730127116499</c:v>
                </c:pt>
                <c:pt idx="23">
                  <c:v>0.36058136013595404</c:v>
                </c:pt>
                <c:pt idx="24">
                  <c:v>0.34640361019420518</c:v>
                </c:pt>
                <c:pt idx="25">
                  <c:v>0.34370278677992255</c:v>
                </c:pt>
                <c:pt idx="26">
                  <c:v>0.34427789127060771</c:v>
                </c:pt>
                <c:pt idx="27">
                  <c:v>0.33833386513118574</c:v>
                </c:pt>
                <c:pt idx="28">
                  <c:v>0.29656473440983522</c:v>
                </c:pt>
                <c:pt idx="29">
                  <c:v>0.35269439561499177</c:v>
                </c:pt>
                <c:pt idx="30">
                  <c:v>0.36108579939292307</c:v>
                </c:pt>
                <c:pt idx="31">
                  <c:v>0.35446468498548933</c:v>
                </c:pt>
                <c:pt idx="32">
                  <c:v>0.35583975767586917</c:v>
                </c:pt>
                <c:pt idx="33">
                  <c:v>0.35363699227605638</c:v>
                </c:pt>
                <c:pt idx="34">
                  <c:v>0.34977802940041075</c:v>
                </c:pt>
                <c:pt idx="35">
                  <c:v>0.3517257520886713</c:v>
                </c:pt>
                <c:pt idx="36">
                  <c:v>0.29048345316767388</c:v>
                </c:pt>
                <c:pt idx="37">
                  <c:v>0.38214271057407501</c:v>
                </c:pt>
                <c:pt idx="38">
                  <c:v>0.36401305955886248</c:v>
                </c:pt>
                <c:pt idx="39">
                  <c:v>0.36873735610199349</c:v>
                </c:pt>
                <c:pt idx="40">
                  <c:v>0.36391958457302903</c:v>
                </c:pt>
                <c:pt idx="41">
                  <c:v>0.35991695535845669</c:v>
                </c:pt>
                <c:pt idx="42">
                  <c:v>0.29528526918297077</c:v>
                </c:pt>
                <c:pt idx="43">
                  <c:v>0.36103934369815122</c:v>
                </c:pt>
                <c:pt idx="44">
                  <c:v>0.34589432733634823</c:v>
                </c:pt>
                <c:pt idx="45">
                  <c:v>0.29821656365222499</c:v>
                </c:pt>
                <c:pt idx="46">
                  <c:v>0.29751109210268883</c:v>
                </c:pt>
                <c:pt idx="47">
                  <c:v>0.29073285071230526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C7-4D33-AD54-7FAF0280E624}"/>
            </c:ext>
          </c:extLst>
        </c:ser>
        <c:ser>
          <c:idx val="2"/>
          <c:order val="3"/>
          <c:tx>
            <c:strRef>
              <c:f>summary!$V$3</c:f>
              <c:strCache>
                <c:ptCount val="1"/>
                <c:pt idx="0">
                  <c:v>a* without bedload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ysClr val="window" lastClr="FFFFFF">
                  <a:lumMod val="50000"/>
                </a:sysClr>
              </a:solidFill>
              <a:ln w="9525">
                <a:solidFill>
                  <a:sysClr val="windowText" lastClr="000000">
                    <a:lumMod val="50000"/>
                    <a:lumOff val="50000"/>
                  </a:sysClr>
                </a:solidFill>
              </a:ln>
              <a:effectLst/>
            </c:spPr>
          </c:marker>
          <c:xVal>
            <c:numRef>
              <c:f>summary!$O$61:$O$108</c:f>
              <c:numCache>
                <c:formatCode>General</c:formatCode>
                <c:ptCount val="48"/>
                <c:pt idx="0">
                  <c:v>1.909771478648467</c:v>
                </c:pt>
                <c:pt idx="1">
                  <c:v>1.9132857664668856</c:v>
                </c:pt>
                <c:pt idx="2">
                  <c:v>1.8856299765961453</c:v>
                </c:pt>
                <c:pt idx="3">
                  <c:v>2.0501965259925701</c:v>
                </c:pt>
                <c:pt idx="4">
                  <c:v>2.0171756016116822</c:v>
                </c:pt>
                <c:pt idx="5">
                  <c:v>1.9954546346702404</c:v>
                </c:pt>
                <c:pt idx="6">
                  <c:v>1.976351109031913</c:v>
                </c:pt>
                <c:pt idx="7">
                  <c:v>1.9373296655888175</c:v>
                </c:pt>
                <c:pt idx="8">
                  <c:v>2.360720233779114</c:v>
                </c:pt>
                <c:pt idx="9">
                  <c:v>2.3366672475104675</c:v>
                </c:pt>
                <c:pt idx="10">
                  <c:v>2.2975097991669746</c:v>
                </c:pt>
                <c:pt idx="11">
                  <c:v>2.2714020629196092</c:v>
                </c:pt>
                <c:pt idx="12">
                  <c:v>2.2367485393451441</c:v>
                </c:pt>
                <c:pt idx="13">
                  <c:v>1.6715734127987689</c:v>
                </c:pt>
                <c:pt idx="14">
                  <c:v>1.6745356416695527</c:v>
                </c:pt>
                <c:pt idx="15">
                  <c:v>1.6844127764542463</c:v>
                </c:pt>
                <c:pt idx="16">
                  <c:v>1.8607494659825314</c:v>
                </c:pt>
                <c:pt idx="17">
                  <c:v>1.8347337893381384</c:v>
                </c:pt>
                <c:pt idx="18">
                  <c:v>1.8145321512492849</c:v>
                </c:pt>
                <c:pt idx="19">
                  <c:v>1.7989851573180802</c:v>
                </c:pt>
                <c:pt idx="20">
                  <c:v>1.8054088705387645</c:v>
                </c:pt>
                <c:pt idx="21">
                  <c:v>1.7529802456630883</c:v>
                </c:pt>
                <c:pt idx="22">
                  <c:v>1.7345320334487051</c:v>
                </c:pt>
                <c:pt idx="23">
                  <c:v>1.905416745232168</c:v>
                </c:pt>
                <c:pt idx="24">
                  <c:v>1.8873351978171873</c:v>
                </c:pt>
                <c:pt idx="25">
                  <c:v>1.8573376373710433</c:v>
                </c:pt>
                <c:pt idx="26">
                  <c:v>1.856469914050394</c:v>
                </c:pt>
                <c:pt idx="27">
                  <c:v>1.8293152613517991</c:v>
                </c:pt>
                <c:pt idx="28">
                  <c:v>1.8089913753122315</c:v>
                </c:pt>
                <c:pt idx="29">
                  <c:v>1.9474359985873559</c:v>
                </c:pt>
                <c:pt idx="30">
                  <c:v>1.9418554257844545</c:v>
                </c:pt>
                <c:pt idx="31">
                  <c:v>1.9161576297058664</c:v>
                </c:pt>
                <c:pt idx="32">
                  <c:v>1.9091053490435557</c:v>
                </c:pt>
                <c:pt idx="33">
                  <c:v>1.8834099002466147</c:v>
                </c:pt>
                <c:pt idx="34">
                  <c:v>1.8574758551296486</c:v>
                </c:pt>
                <c:pt idx="35">
                  <c:v>1.8476480103698918</c:v>
                </c:pt>
                <c:pt idx="36">
                  <c:v>1.8169651509116602</c:v>
                </c:pt>
                <c:pt idx="37">
                  <c:v>1.9539687759514424</c:v>
                </c:pt>
                <c:pt idx="38">
                  <c:v>1.9341284963650804</c:v>
                </c:pt>
                <c:pt idx="39">
                  <c:v>1.919697234401742</c:v>
                </c:pt>
                <c:pt idx="40">
                  <c:v>1.898410307156702</c:v>
                </c:pt>
                <c:pt idx="41">
                  <c:v>1.8870505846589993</c:v>
                </c:pt>
                <c:pt idx="42">
                  <c:v>1.8537097147063557</c:v>
                </c:pt>
                <c:pt idx="43">
                  <c:v>2.6141720941625213</c:v>
                </c:pt>
                <c:pt idx="44">
                  <c:v>2.5956818745638843</c:v>
                </c:pt>
                <c:pt idx="45">
                  <c:v>2.7849305405898104</c:v>
                </c:pt>
                <c:pt idx="46">
                  <c:v>2.7863982675368288</c:v>
                </c:pt>
                <c:pt idx="47">
                  <c:v>2.7455490823581359</c:v>
                </c:pt>
              </c:numCache>
            </c:numRef>
          </c:xVal>
          <c:yVal>
            <c:numRef>
              <c:f>summary!$T$61:$T$108</c:f>
              <c:numCache>
                <c:formatCode>General</c:formatCode>
                <c:ptCount val="48"/>
                <c:pt idx="0">
                  <c:v>0.30627938133278182</c:v>
                </c:pt>
                <c:pt idx="1">
                  <c:v>0.30387532906732651</c:v>
                </c:pt>
                <c:pt idx="2">
                  <c:v>0.26522032734906081</c:v>
                </c:pt>
                <c:pt idx="3">
                  <c:v>0.32007297353144298</c:v>
                </c:pt>
                <c:pt idx="4">
                  <c:v>0.32169432417981436</c:v>
                </c:pt>
                <c:pt idx="5">
                  <c:v>0.31923295787467615</c:v>
                </c:pt>
                <c:pt idx="6">
                  <c:v>0.3196377057073857</c:v>
                </c:pt>
                <c:pt idx="7">
                  <c:v>0.31558909702700449</c:v>
                </c:pt>
                <c:pt idx="8">
                  <c:v>0.33793016827804406</c:v>
                </c:pt>
                <c:pt idx="9">
                  <c:v>0.33731793967788171</c:v>
                </c:pt>
                <c:pt idx="10">
                  <c:v>0.335726415966841</c:v>
                </c:pt>
                <c:pt idx="11">
                  <c:v>0.33325573746254267</c:v>
                </c:pt>
                <c:pt idx="12">
                  <c:v>0.3330491764398783</c:v>
                </c:pt>
                <c:pt idx="13">
                  <c:v>0.38945622569862237</c:v>
                </c:pt>
                <c:pt idx="14">
                  <c:v>0.28141252314959425</c:v>
                </c:pt>
                <c:pt idx="15">
                  <c:v>0.28052417818423558</c:v>
                </c:pt>
                <c:pt idx="16">
                  <c:v>0.3329239666703559</c:v>
                </c:pt>
                <c:pt idx="17">
                  <c:v>0.31929785064592692</c:v>
                </c:pt>
                <c:pt idx="18">
                  <c:v>0.3083037103456378</c:v>
                </c:pt>
                <c:pt idx="19">
                  <c:v>0.3038161337801133</c:v>
                </c:pt>
                <c:pt idx="20">
                  <c:v>0.30011306707993068</c:v>
                </c:pt>
                <c:pt idx="21">
                  <c:v>0.3005371077474997</c:v>
                </c:pt>
                <c:pt idx="22">
                  <c:v>0.26059911704865885</c:v>
                </c:pt>
                <c:pt idx="23">
                  <c:v>0.32306695168534344</c:v>
                </c:pt>
                <c:pt idx="24">
                  <c:v>0.31236060272466065</c:v>
                </c:pt>
                <c:pt idx="25">
                  <c:v>0.31607064037839677</c:v>
                </c:pt>
                <c:pt idx="26">
                  <c:v>0.31606980962896897</c:v>
                </c:pt>
                <c:pt idx="27">
                  <c:v>0.31390147063458756</c:v>
                </c:pt>
                <c:pt idx="28">
                  <c:v>0.27108658673949698</c:v>
                </c:pt>
                <c:pt idx="29">
                  <c:v>0.33194234075943779</c:v>
                </c:pt>
                <c:pt idx="30">
                  <c:v>0.33188387665154601</c:v>
                </c:pt>
                <c:pt idx="31">
                  <c:v>0.33332019622069498</c:v>
                </c:pt>
                <c:pt idx="32">
                  <c:v>0.32873193859850902</c:v>
                </c:pt>
                <c:pt idx="33">
                  <c:v>0.3215981160282313</c:v>
                </c:pt>
                <c:pt idx="34">
                  <c:v>0.32640960476696396</c:v>
                </c:pt>
                <c:pt idx="35">
                  <c:v>0.32368975426593433</c:v>
                </c:pt>
                <c:pt idx="36">
                  <c:v>0.27131407339437252</c:v>
                </c:pt>
                <c:pt idx="37">
                  <c:v>0.34875241235750787</c:v>
                </c:pt>
                <c:pt idx="38">
                  <c:v>0.34035275336245197</c:v>
                </c:pt>
                <c:pt idx="39">
                  <c:v>0.34470398934444924</c:v>
                </c:pt>
                <c:pt idx="40">
                  <c:v>0.34188044409512641</c:v>
                </c:pt>
                <c:pt idx="41">
                  <c:v>0.33654728355644464</c:v>
                </c:pt>
                <c:pt idx="42">
                  <c:v>0.33207157911940982</c:v>
                </c:pt>
                <c:pt idx="43">
                  <c:v>0.32600478552786499</c:v>
                </c:pt>
                <c:pt idx="44">
                  <c:v>0.3138657811207175</c:v>
                </c:pt>
                <c:pt idx="45">
                  <c:v>0.28552476719167114</c:v>
                </c:pt>
                <c:pt idx="46">
                  <c:v>0.28194499938256273</c:v>
                </c:pt>
                <c:pt idx="47">
                  <c:v>0.27505702174221208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C7-4D33-AD54-7FAF0280E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53536"/>
        <c:axId val="203952976"/>
        <c:extLst/>
      </c:scatterChart>
      <c:valAx>
        <c:axId val="2039535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constriction ratio [-]</a:t>
                </a:r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3952976"/>
        <c:crosses val="autoZero"/>
        <c:crossBetween val="midCat"/>
      </c:valAx>
      <c:valAx>
        <c:axId val="203952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Hnc /H0 [-]</a:t>
                </a:r>
              </a:p>
            </c:rich>
          </c:tx>
          <c:layout>
            <c:manualLayout>
              <c:xMode val="edge"/>
              <c:yMode val="edge"/>
              <c:x val="3.8278767785605665E-4"/>
              <c:y val="0.31731095485973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3953536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1326076756441648"/>
          <c:y val="0.90471163288177292"/>
          <c:w val="0.88673917102644051"/>
          <c:h val="3.9839818353721086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338120265984122"/>
          <c:y val="3.9606444903836427E-2"/>
          <c:w val="0.84346967813233875"/>
          <c:h val="0.76574092118083903"/>
        </c:manualLayout>
      </c:layout>
      <c:scatterChart>
        <c:scatterStyle val="lineMarker"/>
        <c:varyColors val="0"/>
        <c:ser>
          <c:idx val="9"/>
          <c:order val="0"/>
          <c:tx>
            <c:strRef>
              <c:f>summary!$X$2</c:f>
              <c:strCache>
                <c:ptCount val="1"/>
                <c:pt idx="0">
                  <c:v>with bedload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2700">
                <a:solidFill>
                  <a:srgbClr val="C00000"/>
                </a:solidFill>
              </a:ln>
              <a:effectLst/>
            </c:spPr>
          </c:marker>
          <c:xVal>
            <c:numRef>
              <c:f>summary!$S$13:$S$60</c:f>
              <c:numCache>
                <c:formatCode>General</c:formatCode>
                <c:ptCount val="48"/>
                <c:pt idx="0">
                  <c:v>0.19035920016343685</c:v>
                </c:pt>
                <c:pt idx="1">
                  <c:v>0.19039067812794896</c:v>
                </c:pt>
                <c:pt idx="2">
                  <c:v>0.14273418868202309</c:v>
                </c:pt>
                <c:pt idx="3">
                  <c:v>0.23035047716601328</c:v>
                </c:pt>
                <c:pt idx="4">
                  <c:v>0.21384385640921541</c:v>
                </c:pt>
                <c:pt idx="5">
                  <c:v>0.21368457166634794</c:v>
                </c:pt>
                <c:pt idx="6">
                  <c:v>0.21185963695027449</c:v>
                </c:pt>
                <c:pt idx="7">
                  <c:v>0.15347688364854054</c:v>
                </c:pt>
                <c:pt idx="8">
                  <c:v>0.24270116843297174</c:v>
                </c:pt>
                <c:pt idx="9">
                  <c:v>0.2337949995413155</c:v>
                </c:pt>
                <c:pt idx="10">
                  <c:v>0.22832662437174459</c:v>
                </c:pt>
                <c:pt idx="11">
                  <c:v>0.22401733030617429</c:v>
                </c:pt>
                <c:pt idx="12">
                  <c:v>0.14655458514074163</c:v>
                </c:pt>
                <c:pt idx="13">
                  <c:v>0.33972624025933779</c:v>
                </c:pt>
                <c:pt idx="14">
                  <c:v>0.16393217063475485</c:v>
                </c:pt>
                <c:pt idx="15">
                  <c:v>0.16225025372146609</c:v>
                </c:pt>
                <c:pt idx="16">
                  <c:v>0.237702174788673</c:v>
                </c:pt>
                <c:pt idx="17">
                  <c:v>0.20961303835631448</c:v>
                </c:pt>
                <c:pt idx="18">
                  <c:v>0.19337567152370105</c:v>
                </c:pt>
                <c:pt idx="19">
                  <c:v>0.19414663498557336</c:v>
                </c:pt>
                <c:pt idx="20">
                  <c:v>0.19557827551737475</c:v>
                </c:pt>
                <c:pt idx="21">
                  <c:v>0.18673255173934294</c:v>
                </c:pt>
                <c:pt idx="22">
                  <c:v>0.14406900737445122</c:v>
                </c:pt>
                <c:pt idx="23">
                  <c:v>0.23363868372556526</c:v>
                </c:pt>
                <c:pt idx="24">
                  <c:v>0.21410808244541116</c:v>
                </c:pt>
                <c:pt idx="25">
                  <c:v>0.21070102115922393</c:v>
                </c:pt>
                <c:pt idx="26">
                  <c:v>0.21169674547907</c:v>
                </c:pt>
                <c:pt idx="27">
                  <c:v>0.20369338947762086</c:v>
                </c:pt>
                <c:pt idx="28">
                  <c:v>0.15155319365242617</c:v>
                </c:pt>
                <c:pt idx="29">
                  <c:v>0.22338226880863601</c:v>
                </c:pt>
                <c:pt idx="30">
                  <c:v>0.23538149860335636</c:v>
                </c:pt>
                <c:pt idx="31">
                  <c:v>0.22601509989233071</c:v>
                </c:pt>
                <c:pt idx="32">
                  <c:v>0.22797610834186985</c:v>
                </c:pt>
                <c:pt idx="33">
                  <c:v>0.2248799367878026</c:v>
                </c:pt>
                <c:pt idx="34">
                  <c:v>0.21931991097727788</c:v>
                </c:pt>
                <c:pt idx="35">
                  <c:v>0.22203861540780845</c:v>
                </c:pt>
                <c:pt idx="36">
                  <c:v>0.14409668977152645</c:v>
                </c:pt>
                <c:pt idx="37">
                  <c:v>0.26673153197795751</c:v>
                </c:pt>
                <c:pt idx="38">
                  <c:v>0.2391327130104885</c:v>
                </c:pt>
                <c:pt idx="39">
                  <c:v>0.24585883409667927</c:v>
                </c:pt>
                <c:pt idx="40">
                  <c:v>0.2385260074659307</c:v>
                </c:pt>
                <c:pt idx="41">
                  <c:v>0.23246991009800089</c:v>
                </c:pt>
                <c:pt idx="42">
                  <c:v>0.14836720261546973</c:v>
                </c:pt>
                <c:pt idx="43">
                  <c:v>0.22318027623075037</c:v>
                </c:pt>
                <c:pt idx="44">
                  <c:v>0.20450138541794405</c:v>
                </c:pt>
                <c:pt idx="45">
                  <c:v>0.15271275102620632</c:v>
                </c:pt>
                <c:pt idx="46">
                  <c:v>0.15186597177291283</c:v>
                </c:pt>
                <c:pt idx="47">
                  <c:v>0.14375155859603805</c:v>
                </c:pt>
              </c:numCache>
            </c:numRef>
          </c:xVal>
          <c:yVal>
            <c:numRef>
              <c:f>summary!$Y$13:$Y$60</c:f>
              <c:numCache>
                <c:formatCode>General</c:formatCode>
                <c:ptCount val="48"/>
                <c:pt idx="0">
                  <c:v>1.4005664009273613</c:v>
                </c:pt>
                <c:pt idx="1">
                  <c:v>1.3248225344898708</c:v>
                </c:pt>
                <c:pt idx="2">
                  <c:v>1.8753279435509707</c:v>
                </c:pt>
                <c:pt idx="3">
                  <c:v>1.1132701035554975</c:v>
                </c:pt>
                <c:pt idx="4">
                  <c:v>1.1676830840549421</c:v>
                </c:pt>
                <c:pt idx="5">
                  <c:v>1.0608828026957355</c:v>
                </c:pt>
                <c:pt idx="6">
                  <c:v>1.1249001887008658</c:v>
                </c:pt>
                <c:pt idx="7">
                  <c:v>1.5576366191043682</c:v>
                </c:pt>
                <c:pt idx="8">
                  <c:v>0.94576180956115929</c:v>
                </c:pt>
                <c:pt idx="9">
                  <c:v>0.9678375932504889</c:v>
                </c:pt>
                <c:pt idx="10">
                  <c:v>0.97406433249206892</c:v>
                </c:pt>
                <c:pt idx="11">
                  <c:v>0.96866753510277259</c:v>
                </c:pt>
                <c:pt idx="12">
                  <c:v>1.6461158699628293</c:v>
                </c:pt>
                <c:pt idx="14">
                  <c:v>1.1256826383939009</c:v>
                </c:pt>
                <c:pt idx="15">
                  <c:v>1.1863191363875845</c:v>
                </c:pt>
                <c:pt idx="16">
                  <c:v>0.45696376275376532</c:v>
                </c:pt>
                <c:pt idx="17">
                  <c:v>1.6132428570408548</c:v>
                </c:pt>
                <c:pt idx="18">
                  <c:v>0.66886606166464446</c:v>
                </c:pt>
                <c:pt idx="19">
                  <c:v>0.56549233866456761</c:v>
                </c:pt>
                <c:pt idx="20">
                  <c:v>1.3423448453734239</c:v>
                </c:pt>
                <c:pt idx="21">
                  <c:v>1.4339391203507192</c:v>
                </c:pt>
                <c:pt idx="22">
                  <c:v>1.8824824491508168</c:v>
                </c:pt>
                <c:pt idx="23">
                  <c:v>0.40944697537744051</c:v>
                </c:pt>
                <c:pt idx="24">
                  <c:v>1.226575807279866</c:v>
                </c:pt>
                <c:pt idx="25">
                  <c:v>1.1715859852711445</c:v>
                </c:pt>
                <c:pt idx="26">
                  <c:v>1.0886761253537847</c:v>
                </c:pt>
                <c:pt idx="27">
                  <c:v>1.160564239198649</c:v>
                </c:pt>
                <c:pt idx="28">
                  <c:v>1.6350099555536022</c:v>
                </c:pt>
                <c:pt idx="29">
                  <c:v>1.1455345049428551</c:v>
                </c:pt>
                <c:pt idx="30">
                  <c:v>1.0548071261793641</c:v>
                </c:pt>
                <c:pt idx="31">
                  <c:v>1.0615953080552931</c:v>
                </c:pt>
                <c:pt idx="32">
                  <c:v>1.0295510475764496</c:v>
                </c:pt>
                <c:pt idx="33">
                  <c:v>1.0222124285205441</c:v>
                </c:pt>
                <c:pt idx="34">
                  <c:v>1.0177322267370059</c:v>
                </c:pt>
                <c:pt idx="35">
                  <c:v>1.0136103697920453</c:v>
                </c:pt>
                <c:pt idx="36">
                  <c:v>1.7236091185013327</c:v>
                </c:pt>
                <c:pt idx="37">
                  <c:v>0.82076306391911547</c:v>
                </c:pt>
                <c:pt idx="38">
                  <c:v>0.89609607541259262</c:v>
                </c:pt>
                <c:pt idx="39">
                  <c:v>0.89039512228892781</c:v>
                </c:pt>
                <c:pt idx="40">
                  <c:v>0.82647642225480089</c:v>
                </c:pt>
                <c:pt idx="41">
                  <c:v>1.0043717623475785</c:v>
                </c:pt>
                <c:pt idx="42">
                  <c:v>1.6294026970761382</c:v>
                </c:pt>
                <c:pt idx="45">
                  <c:v>0.81590846025261177</c:v>
                </c:pt>
                <c:pt idx="46">
                  <c:v>0.91623747363049424</c:v>
                </c:pt>
                <c:pt idx="47">
                  <c:v>0.90944101748574113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E-46BE-A8E8-B77DE258612A}"/>
            </c:ext>
          </c:extLst>
        </c:ser>
        <c:ser>
          <c:idx val="10"/>
          <c:order val="1"/>
          <c:tx>
            <c:strRef>
              <c:f>summary!$Y$2</c:f>
              <c:strCache>
                <c:ptCount val="1"/>
                <c:pt idx="0">
                  <c:v>without bedload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12700">
                <a:solidFill>
                  <a:srgbClr val="5B9BD5">
                    <a:lumMod val="75000"/>
                  </a:srgbClr>
                </a:solidFill>
              </a:ln>
              <a:effectLst/>
            </c:spPr>
          </c:marker>
          <c:xVal>
            <c:numRef>
              <c:f>summary!$S$61:$S$108</c:f>
              <c:numCache>
                <c:formatCode>General</c:formatCode>
                <c:ptCount val="48"/>
                <c:pt idx="0">
                  <c:v>0.19407894967129855</c:v>
                </c:pt>
                <c:pt idx="1">
                  <c:v>0.19071231001287486</c:v>
                </c:pt>
                <c:pt idx="2">
                  <c:v>0.14050898618668056</c:v>
                </c:pt>
                <c:pt idx="3">
                  <c:v>0.21370908627095889</c:v>
                </c:pt>
                <c:pt idx="4">
                  <c:v>0.21574241764632507</c:v>
                </c:pt>
                <c:pt idx="5">
                  <c:v>0.2117602486259019</c:v>
                </c:pt>
                <c:pt idx="6">
                  <c:v>0.21201604775252908</c:v>
                </c:pt>
                <c:pt idx="7">
                  <c:v>0.20523467023325886</c:v>
                </c:pt>
                <c:pt idx="8">
                  <c:v>0.23849312272736634</c:v>
                </c:pt>
                <c:pt idx="9">
                  <c:v>0.23693460568723446</c:v>
                </c:pt>
                <c:pt idx="10">
                  <c:v>0.2333622749888484</c:v>
                </c:pt>
                <c:pt idx="11">
                  <c:v>0.22874659774300685</c:v>
                </c:pt>
                <c:pt idx="12">
                  <c:v>0.22726524916398907</c:v>
                </c:pt>
                <c:pt idx="13">
                  <c:v>0.32618576973058072</c:v>
                </c:pt>
                <c:pt idx="14">
                  <c:v>0.15992253308399734</c:v>
                </c:pt>
                <c:pt idx="15">
                  <c:v>0.15862355616284601</c:v>
                </c:pt>
                <c:pt idx="16">
                  <c:v>0.23251104499124522</c:v>
                </c:pt>
                <c:pt idx="17">
                  <c:v>0.21248144248372916</c:v>
                </c:pt>
                <c:pt idx="18">
                  <c:v>0.19682076632939305</c:v>
                </c:pt>
                <c:pt idx="19">
                  <c:v>0.19059943612450156</c:v>
                </c:pt>
                <c:pt idx="20">
                  <c:v>0.18544933409712749</c:v>
                </c:pt>
                <c:pt idx="21">
                  <c:v>0.18602597703039264</c:v>
                </c:pt>
                <c:pt idx="22">
                  <c:v>0.13497400007067206</c:v>
                </c:pt>
                <c:pt idx="23">
                  <c:v>0.21835041680922851</c:v>
                </c:pt>
                <c:pt idx="24">
                  <c:v>0.2024684809612915</c:v>
                </c:pt>
                <c:pt idx="25">
                  <c:v>0.20750435669819325</c:v>
                </c:pt>
                <c:pt idx="26">
                  <c:v>0.20749086402759379</c:v>
                </c:pt>
                <c:pt idx="27">
                  <c:v>0.20389260645887008</c:v>
                </c:pt>
                <c:pt idx="28">
                  <c:v>0.14635715947260755</c:v>
                </c:pt>
                <c:pt idx="29">
                  <c:v>0.23106145183205173</c:v>
                </c:pt>
                <c:pt idx="30">
                  <c:v>0.23087559886287345</c:v>
                </c:pt>
                <c:pt idx="31">
                  <c:v>0.2325927200720582</c:v>
                </c:pt>
                <c:pt idx="32">
                  <c:v>0.22538412384677733</c:v>
                </c:pt>
                <c:pt idx="33">
                  <c:v>0.21402949323859485</c:v>
                </c:pt>
                <c:pt idx="34">
                  <c:v>0.22050859508681508</c:v>
                </c:pt>
                <c:pt idx="35">
                  <c:v>0.216130332098736</c:v>
                </c:pt>
                <c:pt idx="36">
                  <c:v>0.14448977461851051</c:v>
                </c:pt>
                <c:pt idx="37">
                  <c:v>0.25440192162552044</c:v>
                </c:pt>
                <c:pt idx="38">
                  <c:v>0.24026753712917676</c:v>
                </c:pt>
                <c:pt idx="39">
                  <c:v>0.24659860038109366</c:v>
                </c:pt>
                <c:pt idx="40">
                  <c:v>0.24124689122592705</c:v>
                </c:pt>
                <c:pt idx="41">
                  <c:v>0.23244508886942894</c:v>
                </c:pt>
                <c:pt idx="42">
                  <c:v>0.22410972094852272</c:v>
                </c:pt>
                <c:pt idx="43">
                  <c:v>0.21854256604536679</c:v>
                </c:pt>
                <c:pt idx="44">
                  <c:v>0.20162696054212895</c:v>
                </c:pt>
                <c:pt idx="45">
                  <c:v>0.16132166690245628</c:v>
                </c:pt>
                <c:pt idx="46">
                  <c:v>0.15680470670506222</c:v>
                </c:pt>
                <c:pt idx="47">
                  <c:v>0.14742579723796825</c:v>
                </c:pt>
              </c:numCache>
            </c:numRef>
          </c:xVal>
          <c:yVal>
            <c:numRef>
              <c:f>summary!$Y$61:$Y$108</c:f>
              <c:numCache>
                <c:formatCode>General</c:formatCode>
                <c:ptCount val="48"/>
                <c:pt idx="0">
                  <c:v>1.0492026362235782</c:v>
                </c:pt>
                <c:pt idx="1">
                  <c:v>1.081122577958372</c:v>
                </c:pt>
                <c:pt idx="2">
                  <c:v>1.5478384025749286</c:v>
                </c:pt>
                <c:pt idx="3">
                  <c:v>1.0240788569374124</c:v>
                </c:pt>
                <c:pt idx="4">
                  <c:v>0.98816885341535321</c:v>
                </c:pt>
                <c:pt idx="5">
                  <c:v>0.9333344820230457</c:v>
                </c:pt>
                <c:pt idx="6">
                  <c:v>0.89152060332806193</c:v>
                </c:pt>
                <c:pt idx="7">
                  <c:v>0.87643871181529442</c:v>
                </c:pt>
                <c:pt idx="8">
                  <c:v>0.77562854139261761</c:v>
                </c:pt>
                <c:pt idx="9">
                  <c:v>0.75221347086856527</c:v>
                </c:pt>
                <c:pt idx="10">
                  <c:v>0.760686497740654</c:v>
                </c:pt>
                <c:pt idx="11">
                  <c:v>0.71601717274361132</c:v>
                </c:pt>
                <c:pt idx="12">
                  <c:v>0.76014010926136077</c:v>
                </c:pt>
                <c:pt idx="14">
                  <c:v>0.97026870114762021</c:v>
                </c:pt>
                <c:pt idx="15">
                  <c:v>1.0002845338102637</c:v>
                </c:pt>
                <c:pt idx="16">
                  <c:v>0.3392367563899481</c:v>
                </c:pt>
                <c:pt idx="17">
                  <c:v>1.1346814855555816</c:v>
                </c:pt>
                <c:pt idx="18">
                  <c:v>0.55920269398866629</c:v>
                </c:pt>
                <c:pt idx="19">
                  <c:v>0.47003065511263276</c:v>
                </c:pt>
                <c:pt idx="20">
                  <c:v>1.2434569177152646</c:v>
                </c:pt>
                <c:pt idx="21">
                  <c:v>1.0584612350296545</c:v>
                </c:pt>
                <c:pt idx="22">
                  <c:v>1.5806575464871877</c:v>
                </c:pt>
                <c:pt idx="23">
                  <c:v>0.43121531365985516</c:v>
                </c:pt>
                <c:pt idx="24">
                  <c:v>1.0595033607785111</c:v>
                </c:pt>
                <c:pt idx="25">
                  <c:v>0.96154828321828689</c:v>
                </c:pt>
                <c:pt idx="26">
                  <c:v>0.96970097865706339</c:v>
                </c:pt>
                <c:pt idx="27">
                  <c:v>0.92743080945450584</c:v>
                </c:pt>
                <c:pt idx="28">
                  <c:v>1.3812975728660932</c:v>
                </c:pt>
                <c:pt idx="29">
                  <c:v>0.87167765169784928</c:v>
                </c:pt>
                <c:pt idx="30">
                  <c:v>0.85256893051020999</c:v>
                </c:pt>
                <c:pt idx="31">
                  <c:v>0.82674517347129639</c:v>
                </c:pt>
                <c:pt idx="32">
                  <c:v>0.84750518231644267</c:v>
                </c:pt>
                <c:pt idx="33">
                  <c:v>0.87102597688593686</c:v>
                </c:pt>
                <c:pt idx="34">
                  <c:v>0.84282291542738053</c:v>
                </c:pt>
                <c:pt idx="35">
                  <c:v>0.88502906328861075</c:v>
                </c:pt>
                <c:pt idx="36">
                  <c:v>1.4255377831670502</c:v>
                </c:pt>
                <c:pt idx="37">
                  <c:v>0.76781064157296097</c:v>
                </c:pt>
                <c:pt idx="38">
                  <c:v>0.75917657146098094</c:v>
                </c:pt>
                <c:pt idx="39">
                  <c:v>0.67892102650322239</c:v>
                </c:pt>
                <c:pt idx="40">
                  <c:v>0.7531436031321751</c:v>
                </c:pt>
                <c:pt idx="41">
                  <c:v>0.7506820867297378</c:v>
                </c:pt>
                <c:pt idx="42">
                  <c:v>0.73410138560543547</c:v>
                </c:pt>
                <c:pt idx="43">
                  <c:v>2.8458366023741771E-2</c:v>
                </c:pt>
                <c:pt idx="45">
                  <c:v>0.57120485433108592</c:v>
                </c:pt>
                <c:pt idx="46">
                  <c:v>0.64629660751962681</c:v>
                </c:pt>
                <c:pt idx="47">
                  <c:v>0.73616854532311959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8E-46BE-A8E8-B77DE2586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51072"/>
        <c:axId val="206151632"/>
        <c:extLst/>
      </c:scatterChart>
      <c:valAx>
        <c:axId val="2061510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Fr [-]</a:t>
                </a:r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6151632"/>
        <c:crosses val="autoZero"/>
        <c:crossBetween val="midCat"/>
      </c:valAx>
      <c:valAx>
        <c:axId val="206151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/>
                  <a:t>ζ</a:t>
                </a:r>
                <a:r>
                  <a:rPr lang="fr-CH"/>
                  <a:t> [-]</a:t>
                </a:r>
              </a:p>
            </c:rich>
          </c:tx>
          <c:layout>
            <c:manualLayout>
              <c:xMode val="edge"/>
              <c:yMode val="edge"/>
              <c:x val="3.8278767785605665E-4"/>
              <c:y val="0.31731095485973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6151072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1326076756441648"/>
          <c:y val="0.88802172303712867"/>
          <c:w val="0.85982539024727167"/>
          <c:h val="9.3572450600865525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303680</xdr:colOff>
      <xdr:row>20</xdr:row>
      <xdr:rowOff>180415</xdr:rowOff>
    </xdr:from>
    <xdr:to>
      <xdr:col>50</xdr:col>
      <xdr:colOff>84605</xdr:colOff>
      <xdr:row>56</xdr:row>
      <xdr:rowOff>174252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276225</xdr:colOff>
      <xdr:row>40</xdr:row>
      <xdr:rowOff>0</xdr:rowOff>
    </xdr:from>
    <xdr:to>
      <xdr:col>40</xdr:col>
      <xdr:colOff>57150</xdr:colOff>
      <xdr:row>75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228600</xdr:colOff>
      <xdr:row>76</xdr:row>
      <xdr:rowOff>171450</xdr:rowOff>
    </xdr:from>
    <xdr:to>
      <xdr:col>40</xdr:col>
      <xdr:colOff>295275</xdr:colOff>
      <xdr:row>112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</xdr:row>
      <xdr:rowOff>0</xdr:rowOff>
    </xdr:from>
    <xdr:to>
      <xdr:col>40</xdr:col>
      <xdr:colOff>386043</xdr:colOff>
      <xdr:row>37</xdr:row>
      <xdr:rowOff>139513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12:AB108" totalsRowShown="0" headerRowDxfId="28" dataDxfId="27">
  <autoFilter ref="B12:AB108"/>
  <tableColumns count="27">
    <tableColumn id="1" name="Exp." dataDxfId="26"/>
    <tableColumn id="2" name="File" dataDxfId="25"/>
    <tableColumn id="3" name="Q " dataDxfId="24"/>
    <tableColumn id="4" name="Qs" dataDxfId="23"/>
    <tableColumn id="5" name="h US 1" dataDxfId="22"/>
    <tableColumn id="6" name="h US 2" dataDxfId="21"/>
    <tableColumn id="7" name="h US 3" dataDxfId="20"/>
    <tableColumn id="8" name="h US 4" dataDxfId="19"/>
    <tableColumn id="9" name="h US 5" dataDxfId="18"/>
    <tableColumn id="10" name="ames" dataDxfId="17"/>
    <tableColumn id="18" name="amean" dataDxfId="16"/>
    <tableColumn id="11" name="b" dataDxfId="15"/>
    <tableColumn id="12" name="a/h0" dataDxfId="14"/>
    <tableColumn id="13" name="a/hnc" dataDxfId="13"/>
    <tableColumn id="14" name="b/wnc,max" dataDxfId="12"/>
    <tableColumn id="20" name="A*=Ac/Anc" dataDxfId="11"/>
    <tableColumn id="16" name="ϑrel" dataDxfId="10"/>
    <tableColumn id="17" name="Fr" dataDxfId="9"/>
    <tableColumn id="21" name="hnc/h0" dataDxfId="8"/>
    <tableColumn id="22" name="τ*" dataDxfId="7"/>
    <tableColumn id="23" name="η" dataDxfId="6"/>
    <tableColumn id="24" name="a*xb*xh*" dataDxfId="5"/>
    <tableColumn id="25" name="a* x b*" dataDxfId="4">
      <calculatedColumnFormula>Table2[[#This Row],[a/hnc]]*Table2[[#This Row],[b/wnc,max]]</calculatedColumnFormula>
    </tableColumn>
    <tableColumn id="26" name="ζ" dataDxfId="3"/>
    <tableColumn id="27" name="dEc" dataDxfId="2"/>
    <tableColumn id="28" name="µ(H0)" dataDxfId="1"/>
    <tableColumn id="15" name="µ(h)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132"/>
  <sheetViews>
    <sheetView tabSelected="1" zoomScale="85" zoomScaleNormal="85" workbookViewId="0">
      <selection activeCell="Z8" sqref="Z8"/>
    </sheetView>
  </sheetViews>
  <sheetFormatPr defaultRowHeight="15" x14ac:dyDescent="0.25"/>
  <cols>
    <col min="1" max="1" width="14" style="1" customWidth="1"/>
    <col min="2" max="2" width="9.85546875" style="3" customWidth="1"/>
    <col min="3" max="5" width="9.140625" style="2"/>
    <col min="6" max="6" width="10.140625" style="2" bestFit="1" customWidth="1"/>
    <col min="7" max="10" width="9.140625" style="2"/>
    <col min="11" max="11" width="9.42578125" style="2" bestFit="1" customWidth="1"/>
    <col min="12" max="12" width="9.42578125" style="20" customWidth="1"/>
    <col min="13" max="13" width="9.140625" style="2"/>
    <col min="14" max="14" width="11.7109375" style="1" customWidth="1"/>
    <col min="15" max="22" width="9.140625" style="1"/>
    <col min="23" max="23" width="13.42578125" style="1" customWidth="1"/>
    <col min="24" max="16384" width="9.140625" style="1"/>
  </cols>
  <sheetData>
    <row r="1" spans="2:28" x14ac:dyDescent="0.25">
      <c r="B1" s="8"/>
      <c r="N1" s="19"/>
    </row>
    <row r="2" spans="2:28" x14ac:dyDescent="0.25">
      <c r="B2" s="42" t="s">
        <v>24</v>
      </c>
      <c r="C2" s="43"/>
      <c r="D2" s="43"/>
      <c r="E2" s="43"/>
      <c r="F2" s="43"/>
      <c r="G2" s="43"/>
      <c r="H2" s="43"/>
      <c r="I2" s="43"/>
      <c r="J2" s="44"/>
      <c r="K2" s="19"/>
      <c r="L2" s="19"/>
      <c r="M2" s="19"/>
      <c r="U2" s="1" t="s">
        <v>39</v>
      </c>
      <c r="V2" s="1" t="s">
        <v>40</v>
      </c>
      <c r="X2" s="1" t="s">
        <v>31</v>
      </c>
      <c r="Y2" s="1" t="s">
        <v>32</v>
      </c>
    </row>
    <row r="3" spans="2:28" ht="16.5" x14ac:dyDescent="0.3">
      <c r="B3" s="12" t="s">
        <v>16</v>
      </c>
      <c r="C3" s="13" t="s">
        <v>20</v>
      </c>
      <c r="D3" s="13" t="s">
        <v>0</v>
      </c>
      <c r="E3" s="13" t="s">
        <v>12</v>
      </c>
      <c r="F3" s="13" t="s">
        <v>6</v>
      </c>
      <c r="G3" s="13" t="s">
        <v>7</v>
      </c>
      <c r="H3" s="13" t="s">
        <v>8</v>
      </c>
      <c r="I3" s="13" t="s">
        <v>9</v>
      </c>
      <c r="J3" s="14" t="s">
        <v>10</v>
      </c>
      <c r="U3" s="1" t="s">
        <v>33</v>
      </c>
      <c r="V3" s="1" t="s">
        <v>34</v>
      </c>
    </row>
    <row r="4" spans="2:28" x14ac:dyDescent="0.25">
      <c r="B4" s="15" t="s">
        <v>21</v>
      </c>
      <c r="C4" s="16" t="s">
        <v>11</v>
      </c>
      <c r="D4" s="45" t="s">
        <v>14</v>
      </c>
      <c r="E4" s="45" t="s">
        <v>15</v>
      </c>
      <c r="F4" s="13">
        <v>2.1216236682544811</v>
      </c>
      <c r="G4" s="13">
        <v>1.9451939673897038</v>
      </c>
      <c r="H4" s="13">
        <v>2.1976756554275743</v>
      </c>
      <c r="I4" s="13">
        <v>2.4232670870515589</v>
      </c>
      <c r="J4" s="14">
        <v>2.4700746826789923</v>
      </c>
      <c r="P4" s="19"/>
      <c r="Q4" s="19"/>
      <c r="R4" s="19"/>
      <c r="S4" s="19"/>
      <c r="T4" s="19"/>
    </row>
    <row r="5" spans="2:28" x14ac:dyDescent="0.25">
      <c r="B5" s="15" t="s">
        <v>22</v>
      </c>
      <c r="C5" s="16" t="s">
        <v>11</v>
      </c>
      <c r="D5" s="45"/>
      <c r="E5" s="45"/>
      <c r="F5" s="13">
        <v>1.799359250290164E-2</v>
      </c>
      <c r="G5" s="13">
        <v>1.6632235620562503E-2</v>
      </c>
      <c r="H5" s="13">
        <v>1.8243957177559646E-2</v>
      </c>
      <c r="I5" s="13">
        <v>2.0051892640225617E-2</v>
      </c>
      <c r="J5" s="14">
        <v>1.9398073787363263E-2</v>
      </c>
      <c r="M5" s="11"/>
    </row>
    <row r="6" spans="2:28" x14ac:dyDescent="0.25">
      <c r="B6" s="15" t="s">
        <v>19</v>
      </c>
      <c r="C6" s="16" t="s">
        <v>11</v>
      </c>
      <c r="D6" s="45"/>
      <c r="E6" s="45"/>
      <c r="F6" s="13">
        <v>0.98768512122042784</v>
      </c>
      <c r="G6" s="13">
        <v>0.99106741496905681</v>
      </c>
      <c r="H6" s="13">
        <v>0.97589570404440495</v>
      </c>
      <c r="I6" s="13">
        <v>0.98581272447802182</v>
      </c>
      <c r="J6" s="14">
        <v>0.96981280050992547</v>
      </c>
      <c r="K6" s="7"/>
      <c r="M6" s="7"/>
    </row>
    <row r="7" spans="2:28" x14ac:dyDescent="0.25">
      <c r="B7" s="15" t="s">
        <v>21</v>
      </c>
      <c r="C7" s="16" t="s">
        <v>11</v>
      </c>
      <c r="D7" s="46" t="s">
        <v>14</v>
      </c>
      <c r="E7" s="32">
        <v>-2.0875728819751518</v>
      </c>
      <c r="F7" s="13">
        <v>2.017531489658221</v>
      </c>
      <c r="G7" s="13">
        <v>1.9090439384964397</v>
      </c>
      <c r="H7" s="13">
        <v>1.7453385078706645</v>
      </c>
      <c r="I7" s="13">
        <v>2.3677800886725242</v>
      </c>
      <c r="J7" s="14">
        <v>2.6418764112683584</v>
      </c>
      <c r="K7" s="7"/>
      <c r="M7" s="7"/>
    </row>
    <row r="8" spans="2:28" x14ac:dyDescent="0.25">
      <c r="B8" s="15" t="s">
        <v>22</v>
      </c>
      <c r="C8" s="16" t="s">
        <v>11</v>
      </c>
      <c r="D8" s="46"/>
      <c r="E8" s="32">
        <v>-0.13498854411867559</v>
      </c>
      <c r="F8" s="13">
        <v>2.2164211812478345E-2</v>
      </c>
      <c r="G8" s="13">
        <v>2.0436138068041045E-2</v>
      </c>
      <c r="H8" s="13">
        <v>2.4874868167752265E-2</v>
      </c>
      <c r="I8" s="13">
        <v>2.3527651200315618E-2</v>
      </c>
      <c r="J8" s="14">
        <v>2.2168437141964124E-2</v>
      </c>
      <c r="M8" s="4"/>
    </row>
    <row r="9" spans="2:28" x14ac:dyDescent="0.25">
      <c r="B9" s="17" t="s">
        <v>19</v>
      </c>
      <c r="C9" s="18" t="s">
        <v>11</v>
      </c>
      <c r="D9" s="47"/>
      <c r="E9" s="33">
        <v>4.4485635575600977</v>
      </c>
      <c r="F9" s="39">
        <v>0.98872394900481797</v>
      </c>
      <c r="G9" s="39">
        <v>0.98322304894064327</v>
      </c>
      <c r="H9" s="39">
        <v>0.92881267762268116</v>
      </c>
      <c r="I9" s="39">
        <v>0.97564121900816303</v>
      </c>
      <c r="J9" s="40">
        <v>0.91157094135908845</v>
      </c>
      <c r="K9" s="7"/>
      <c r="M9" s="7"/>
    </row>
    <row r="10" spans="2:28" x14ac:dyDescent="0.25">
      <c r="B10" s="41" t="s">
        <v>13</v>
      </c>
      <c r="C10" s="41"/>
      <c r="D10" s="41"/>
      <c r="E10" s="41"/>
      <c r="F10" s="41"/>
      <c r="G10" s="41"/>
      <c r="H10" s="41"/>
      <c r="I10" s="41"/>
      <c r="J10" s="41"/>
      <c r="M10" s="4"/>
    </row>
    <row r="11" spans="2:28" x14ac:dyDescent="0.25">
      <c r="B11" s="5" t="s">
        <v>3</v>
      </c>
      <c r="C11" s="6" t="s">
        <v>3</v>
      </c>
      <c r="D11" s="6" t="s">
        <v>29</v>
      </c>
      <c r="E11" s="6" t="s">
        <v>4</v>
      </c>
      <c r="F11" s="6" t="s">
        <v>5</v>
      </c>
      <c r="G11" s="6" t="s">
        <v>5</v>
      </c>
      <c r="H11" s="6" t="s">
        <v>5</v>
      </c>
      <c r="I11" s="6" t="s">
        <v>5</v>
      </c>
      <c r="J11" s="6" t="s">
        <v>5</v>
      </c>
      <c r="K11" s="6" t="s">
        <v>5</v>
      </c>
      <c r="L11" s="6" t="s">
        <v>5</v>
      </c>
      <c r="M11" s="6" t="s">
        <v>5</v>
      </c>
      <c r="N11" s="6" t="s">
        <v>23</v>
      </c>
      <c r="O11" s="6" t="s">
        <v>23</v>
      </c>
      <c r="P11" s="6" t="s">
        <v>23</v>
      </c>
      <c r="Q11" s="6" t="s">
        <v>23</v>
      </c>
      <c r="R11" s="6" t="s">
        <v>23</v>
      </c>
      <c r="S11" s="6" t="s">
        <v>23</v>
      </c>
      <c r="T11" s="6" t="s">
        <v>23</v>
      </c>
      <c r="U11" s="6" t="s">
        <v>23</v>
      </c>
      <c r="V11" s="6" t="s">
        <v>23</v>
      </c>
      <c r="W11" s="6" t="s">
        <v>23</v>
      </c>
      <c r="X11" s="6" t="s">
        <v>23</v>
      </c>
      <c r="Y11" s="6" t="s">
        <v>23</v>
      </c>
      <c r="Z11" s="6" t="s">
        <v>5</v>
      </c>
      <c r="AA11" s="6" t="s">
        <v>23</v>
      </c>
      <c r="AB11" s="6" t="s">
        <v>23</v>
      </c>
    </row>
    <row r="12" spans="2:28" ht="16.5" x14ac:dyDescent="0.3">
      <c r="B12" s="9" t="s">
        <v>1</v>
      </c>
      <c r="C12" s="10" t="s">
        <v>2</v>
      </c>
      <c r="D12" s="10" t="s">
        <v>0</v>
      </c>
      <c r="E12" s="10" t="s">
        <v>17</v>
      </c>
      <c r="F12" s="10" t="s">
        <v>6</v>
      </c>
      <c r="G12" s="10" t="s">
        <v>7</v>
      </c>
      <c r="H12" s="10" t="s">
        <v>8</v>
      </c>
      <c r="I12" s="10" t="s">
        <v>9</v>
      </c>
      <c r="J12" s="10" t="s">
        <v>10</v>
      </c>
      <c r="K12" s="10" t="s">
        <v>27</v>
      </c>
      <c r="L12" s="10" t="s">
        <v>28</v>
      </c>
      <c r="M12" s="10" t="s">
        <v>18</v>
      </c>
      <c r="N12" s="10" t="s">
        <v>41</v>
      </c>
      <c r="O12" s="10" t="s">
        <v>42</v>
      </c>
      <c r="P12" s="10" t="s">
        <v>25</v>
      </c>
      <c r="Q12" s="10" t="s">
        <v>30</v>
      </c>
      <c r="R12" s="10" t="s">
        <v>26</v>
      </c>
      <c r="S12" s="10" t="s">
        <v>35</v>
      </c>
      <c r="T12" s="10" t="s">
        <v>43</v>
      </c>
      <c r="U12" s="10" t="s">
        <v>36</v>
      </c>
      <c r="V12" s="10" t="s">
        <v>37</v>
      </c>
      <c r="W12" s="10" t="s">
        <v>46</v>
      </c>
      <c r="X12" s="21" t="s">
        <v>38</v>
      </c>
      <c r="Y12" s="10" t="s">
        <v>44</v>
      </c>
      <c r="Z12" s="10" t="s">
        <v>45</v>
      </c>
      <c r="AA12" s="10" t="s">
        <v>47</v>
      </c>
      <c r="AB12" s="38" t="s">
        <v>48</v>
      </c>
    </row>
    <row r="13" spans="2:28" x14ac:dyDescent="0.25">
      <c r="B13" s="22">
        <v>3300</v>
      </c>
      <c r="C13" s="23">
        <v>3</v>
      </c>
      <c r="D13" s="23">
        <v>6.8555555555555522E-3</v>
      </c>
      <c r="E13" s="23">
        <v>4.3396226415094337E-3</v>
      </c>
      <c r="F13" s="24">
        <v>3.169731776645128E-2</v>
      </c>
      <c r="G13" s="24">
        <v>6.9294441094345322E-2</v>
      </c>
      <c r="H13" s="24">
        <v>9.1797384738145915E-2</v>
      </c>
      <c r="I13" s="24">
        <v>0.12075642821550898</v>
      </c>
      <c r="J13" s="24">
        <v>3.5718474623244546E-2</v>
      </c>
      <c r="K13" s="23">
        <v>6.0999999999999999E-2</v>
      </c>
      <c r="L13" s="23">
        <v>7.0049999999991008E-2</v>
      </c>
      <c r="M13" s="23">
        <v>0.13669999999999999</v>
      </c>
      <c r="N13" s="23">
        <v>0.58009334190454587</v>
      </c>
      <c r="O13" s="23">
        <v>1.7618165324640858</v>
      </c>
      <c r="P13" s="23">
        <v>0.4645930571570272</v>
      </c>
      <c r="Q13" s="23">
        <v>6.3218306725955635</v>
      </c>
      <c r="R13" s="23">
        <v>1.2111639518690853E-2</v>
      </c>
      <c r="S13" s="23">
        <v>0.19035920016343685</v>
      </c>
      <c r="T13" s="25">
        <v>0.32925865503896956</v>
      </c>
      <c r="U13" s="23">
        <v>1.3808062051521497E-3</v>
      </c>
      <c r="V13" s="23">
        <v>2.459805239843264E-2</v>
      </c>
      <c r="W13" s="26"/>
      <c r="X13" s="26">
        <f>Table2[[#This Row],[a/hnc]]*Table2[[#This Row],[b/wnc,max]]</f>
        <v>0.81852772896728243</v>
      </c>
      <c r="Y13" s="23">
        <v>1.4005664009273613</v>
      </c>
      <c r="Z13" s="23">
        <v>4.7323236024462131E-2</v>
      </c>
      <c r="AA13" s="27">
        <v>0.55204982232413069</v>
      </c>
      <c r="AB13" s="35"/>
    </row>
    <row r="14" spans="2:28" x14ac:dyDescent="0.25">
      <c r="B14" s="22">
        <v>3300</v>
      </c>
      <c r="C14" s="23">
        <v>5</v>
      </c>
      <c r="D14" s="23">
        <v>6.9561643835616468E-3</v>
      </c>
      <c r="E14" s="23">
        <v>2.8749999999999995E-3</v>
      </c>
      <c r="F14" s="24">
        <v>3.1754159536124649E-2</v>
      </c>
      <c r="G14" s="24">
        <v>6.9710480427386631E-2</v>
      </c>
      <c r="H14" s="24">
        <v>9.24942922835231E-2</v>
      </c>
      <c r="I14" s="24">
        <v>0.12154028477906635</v>
      </c>
      <c r="J14" s="24">
        <v>3.5430272282594578E-2</v>
      </c>
      <c r="K14" s="23">
        <v>6.0999999999999999E-2</v>
      </c>
      <c r="L14" s="23">
        <v>7.0049999999991008E-2</v>
      </c>
      <c r="M14" s="23">
        <v>0.13669999999999999</v>
      </c>
      <c r="N14" s="23">
        <v>0.57635211343569404</v>
      </c>
      <c r="O14" s="23">
        <v>1.751323611579269</v>
      </c>
      <c r="P14" s="23">
        <v>0.46303792892573586</v>
      </c>
      <c r="Q14" s="23">
        <v>6.336619650438478</v>
      </c>
      <c r="R14" s="23">
        <v>7.8479444596521244E-3</v>
      </c>
      <c r="S14" s="23">
        <v>0.19039067812794896</v>
      </c>
      <c r="T14" s="25">
        <v>0.32909515387391158</v>
      </c>
      <c r="U14" s="23">
        <v>1.381400965906783E-3</v>
      </c>
      <c r="V14" s="23">
        <v>2.4503685313864425E-2</v>
      </c>
      <c r="W14" s="26"/>
      <c r="X14" s="26">
        <f>Table2[[#This Row],[a/hnc]]*Table2[[#This Row],[b/wnc,max]]</f>
        <v>0.81092925798440463</v>
      </c>
      <c r="Y14" s="23">
        <v>1.3248225344898708</v>
      </c>
      <c r="Z14" s="23">
        <v>4.5328359261772963E-2</v>
      </c>
      <c r="AA14" s="27">
        <v>0.5575417459587414</v>
      </c>
      <c r="AB14" s="35"/>
    </row>
    <row r="15" spans="2:28" x14ac:dyDescent="0.25">
      <c r="B15" s="28">
        <v>3300</v>
      </c>
      <c r="C15" s="29">
        <v>7</v>
      </c>
      <c r="D15" s="29">
        <v>7.0868421052631561E-3</v>
      </c>
      <c r="E15" s="29">
        <v>3.0666666666666695E-4</v>
      </c>
      <c r="F15" s="30">
        <v>3.5445058999386062E-2</v>
      </c>
      <c r="G15" s="30">
        <v>8.7551757682503575E-2</v>
      </c>
      <c r="H15" s="30">
        <v>0.10976564601013816</v>
      </c>
      <c r="I15" s="30">
        <v>0.13937033267569335</v>
      </c>
      <c r="J15" s="30">
        <v>3.672490829938603E-2</v>
      </c>
      <c r="K15" s="31">
        <v>6.0999999999999999E-2</v>
      </c>
      <c r="L15" s="31">
        <v>7.0049999999991008E-2</v>
      </c>
      <c r="M15" s="23">
        <v>0.13669999999999999</v>
      </c>
      <c r="N15" s="23">
        <v>0.50261772828650186</v>
      </c>
      <c r="O15" s="23">
        <v>1.7378798460803733</v>
      </c>
      <c r="P15" s="23">
        <v>0.46103349643167851</v>
      </c>
      <c r="Q15" s="23">
        <v>7.9980736114730977</v>
      </c>
      <c r="R15" s="23">
        <v>8.1434430776972967E-4</v>
      </c>
      <c r="S15" s="23">
        <v>0.14273418868202309</v>
      </c>
      <c r="T15" s="25">
        <v>0.28921316362584532</v>
      </c>
      <c r="U15" s="23">
        <v>8.9429122932472226E-4</v>
      </c>
      <c r="V15" s="23">
        <v>1.5775795352056518E-2</v>
      </c>
      <c r="W15" s="26"/>
      <c r="X15" s="26">
        <f>Table2[[#This Row],[a/hnc]]*Table2[[#This Row],[b/wnc,max]]</f>
        <v>0.80122082181658172</v>
      </c>
      <c r="Y15" s="23">
        <v>1.8753279435509707</v>
      </c>
      <c r="Z15" s="23">
        <v>6.5183824598422035E-2</v>
      </c>
      <c r="AA15" s="27">
        <v>0.51774323968845637</v>
      </c>
      <c r="AB15" s="35"/>
    </row>
    <row r="16" spans="2:28" x14ac:dyDescent="0.25">
      <c r="B16" s="28">
        <v>3300</v>
      </c>
      <c r="C16" s="29">
        <v>9</v>
      </c>
      <c r="D16" s="29">
        <v>7.5322580645161294E-3</v>
      </c>
      <c r="E16" s="29">
        <v>2.475409836065574E-3</v>
      </c>
      <c r="F16" s="29">
        <v>3.2125876843507609E-2</v>
      </c>
      <c r="G16" s="29">
        <v>6.312835931942988E-2</v>
      </c>
      <c r="H16" s="29">
        <v>8.5372057591823175E-2</v>
      </c>
      <c r="I16" s="30">
        <v>0.11561909825717823</v>
      </c>
      <c r="J16" s="29">
        <v>3.8303702539233583E-2</v>
      </c>
      <c r="K16" s="31">
        <v>6.8000000000000005E-2</v>
      </c>
      <c r="L16" s="31">
        <v>7.7399999999991018E-2</v>
      </c>
      <c r="M16" s="23">
        <v>0.13669999999999999</v>
      </c>
      <c r="N16" s="23">
        <v>0.66943957500711293</v>
      </c>
      <c r="O16" s="23">
        <v>1.8712655438119223</v>
      </c>
      <c r="P16" s="23">
        <v>0.45432986128370595</v>
      </c>
      <c r="Q16" s="23">
        <v>5.5088000695679922</v>
      </c>
      <c r="R16" s="23">
        <v>6.0383385023520877E-3</v>
      </c>
      <c r="S16" s="23">
        <v>0.23035047716601328</v>
      </c>
      <c r="T16" s="25">
        <v>0.35774696820602447</v>
      </c>
      <c r="U16" s="23">
        <v>1.8486317125181522E-3</v>
      </c>
      <c r="V16" s="23">
        <v>3.2009776541034797E-2</v>
      </c>
      <c r="W16" s="26"/>
      <c r="X16" s="26">
        <f>Table2[[#This Row],[a/hnc]]*Table2[[#This Row],[b/wnc,max]]</f>
        <v>0.85017181494504923</v>
      </c>
      <c r="Y16" s="23">
        <v>1.1132701035554975</v>
      </c>
      <c r="Z16" s="23">
        <v>4.0671944332734848E-2</v>
      </c>
      <c r="AA16" s="27">
        <v>0.57944665421818864</v>
      </c>
      <c r="AB16" s="35"/>
    </row>
    <row r="17" spans="2:28" x14ac:dyDescent="0.25">
      <c r="B17" s="28">
        <v>3300</v>
      </c>
      <c r="C17" s="29">
        <v>11</v>
      </c>
      <c r="D17" s="29">
        <v>7.6169014084507087E-3</v>
      </c>
      <c r="E17" s="29">
        <v>3.4714285714285715E-3</v>
      </c>
      <c r="F17" s="30">
        <v>3.2663805990398642E-2</v>
      </c>
      <c r="G17" s="30">
        <v>6.7572644581695568E-2</v>
      </c>
      <c r="H17" s="30">
        <v>9.0368438086328898E-2</v>
      </c>
      <c r="I17" s="30">
        <v>0.12015964532748047</v>
      </c>
      <c r="J17" s="30">
        <v>3.8098002439326886E-2</v>
      </c>
      <c r="K17" s="31">
        <v>6.8000000000000005E-2</v>
      </c>
      <c r="L17" s="31">
        <v>7.7399999999991018E-2</v>
      </c>
      <c r="M17" s="23">
        <v>0.13669999999999999</v>
      </c>
      <c r="N17" s="23">
        <v>0.6441430464366531</v>
      </c>
      <c r="O17" s="23">
        <v>1.8622422559268488</v>
      </c>
      <c r="P17" s="23">
        <v>0.45307793763672111</v>
      </c>
      <c r="Q17" s="23">
        <v>5.8538031152199625</v>
      </c>
      <c r="R17" s="23">
        <v>8.3440509537380438E-3</v>
      </c>
      <c r="S17" s="23">
        <v>0.21384385640921541</v>
      </c>
      <c r="T17" s="25">
        <v>0.34589648279464014</v>
      </c>
      <c r="U17" s="23">
        <v>1.6546399770639925E-3</v>
      </c>
      <c r="V17" s="23">
        <v>2.8550725016791602E-2</v>
      </c>
      <c r="W17" s="26"/>
      <c r="X17" s="26">
        <f>Table2[[#This Row],[a/hnc]]*Table2[[#This Row],[b/wnc,max]]</f>
        <v>0.84374088069529163</v>
      </c>
      <c r="Y17" s="23">
        <v>1.1676830840549421</v>
      </c>
      <c r="Z17" s="23">
        <v>4.3037806863588532E-2</v>
      </c>
      <c r="AA17" s="27">
        <v>0.56965445230098199</v>
      </c>
      <c r="AB17" s="35"/>
    </row>
    <row r="18" spans="2:28" x14ac:dyDescent="0.25">
      <c r="B18" s="28">
        <v>3300</v>
      </c>
      <c r="C18" s="29">
        <v>13</v>
      </c>
      <c r="D18" s="29">
        <v>7.8483870967741929E-3</v>
      </c>
      <c r="E18" s="29">
        <v>4.0655737704918034E-3</v>
      </c>
      <c r="F18" s="29">
        <v>3.4060080605668862E-2</v>
      </c>
      <c r="G18" s="29">
        <v>6.8589324056623491E-2</v>
      </c>
      <c r="H18" s="29">
        <v>9.1046913168530211E-2</v>
      </c>
      <c r="I18" s="30">
        <v>0.12182752588120774</v>
      </c>
      <c r="J18" s="29">
        <v>3.7820171265714665E-2</v>
      </c>
      <c r="K18" s="31">
        <v>6.8000000000000005E-2</v>
      </c>
      <c r="L18" s="31">
        <v>7.7399999999991018E-2</v>
      </c>
      <c r="M18" s="23">
        <v>0.13669999999999999</v>
      </c>
      <c r="N18" s="23">
        <v>0.63532440177323013</v>
      </c>
      <c r="O18" s="23">
        <v>1.8380036798704922</v>
      </c>
      <c r="P18" s="23">
        <v>0.4496891039263925</v>
      </c>
      <c r="Q18" s="23">
        <v>5.8787093020925125</v>
      </c>
      <c r="R18" s="23">
        <v>9.4045132054227393E-3</v>
      </c>
      <c r="S18" s="23">
        <v>0.21368457166634794</v>
      </c>
      <c r="T18" s="25">
        <v>0.34566002708873567</v>
      </c>
      <c r="U18" s="23">
        <v>1.6582058134213828E-3</v>
      </c>
      <c r="V18" s="23">
        <v>2.8341694642642714E-2</v>
      </c>
      <c r="W18" s="26"/>
      <c r="X18" s="26">
        <f>Table2[[#This Row],[a/hnc]]*Table2[[#This Row],[b/wnc,max]]</f>
        <v>0.82653022781437357</v>
      </c>
      <c r="Y18" s="23">
        <v>1.0608828026957355</v>
      </c>
      <c r="Z18" s="23">
        <v>4.0017241118947333E-2</v>
      </c>
      <c r="AA18" s="27">
        <v>0.58085446588837275</v>
      </c>
      <c r="AB18" s="35"/>
    </row>
    <row r="19" spans="2:28" x14ac:dyDescent="0.25">
      <c r="B19" s="28">
        <v>3300</v>
      </c>
      <c r="C19" s="29">
        <v>15</v>
      </c>
      <c r="D19" s="29">
        <v>7.9315789473684232E-3</v>
      </c>
      <c r="E19" s="29">
        <v>5.5178571428571438E-3</v>
      </c>
      <c r="F19" s="30">
        <v>3.4002668361941137E-2</v>
      </c>
      <c r="G19" s="30">
        <v>7.1362889555259545E-2</v>
      </c>
      <c r="H19" s="30">
        <v>9.4447112319199805E-2</v>
      </c>
      <c r="I19" s="30">
        <v>0.12287749862363742</v>
      </c>
      <c r="J19" s="30">
        <v>3.8644312288566296E-2</v>
      </c>
      <c r="K19" s="31">
        <v>6.8000000000000005E-2</v>
      </c>
      <c r="L19" s="31">
        <v>7.7399999999991018E-2</v>
      </c>
      <c r="M19" s="23">
        <v>0.13669999999999999</v>
      </c>
      <c r="N19" s="23">
        <v>0.62989563481480171</v>
      </c>
      <c r="O19" s="23">
        <v>1.8294461740843548</v>
      </c>
      <c r="P19" s="23">
        <v>0.44848356700003678</v>
      </c>
      <c r="Q19" s="23">
        <v>5.9261358282951715</v>
      </c>
      <c r="R19" s="23">
        <v>1.2597482355258992E-2</v>
      </c>
      <c r="S19" s="23">
        <v>0.21185963695027449</v>
      </c>
      <c r="T19" s="25">
        <v>0.3443094657485985</v>
      </c>
      <c r="U19" s="23">
        <v>1.6390432168396241E-3</v>
      </c>
      <c r="V19" s="23">
        <v>2.7919292609129322E-2</v>
      </c>
      <c r="W19" s="26"/>
      <c r="X19" s="26">
        <f>Table2[[#This Row],[a/hnc]]*Table2[[#This Row],[b/wnc,max]]</f>
        <v>0.82047654578792173</v>
      </c>
      <c r="Y19" s="23">
        <v>1.1249001887008658</v>
      </c>
      <c r="Z19" s="23">
        <v>4.2772260744954937E-2</v>
      </c>
      <c r="AA19" s="27">
        <v>0.58331022617814399</v>
      </c>
      <c r="AB19" s="35"/>
    </row>
    <row r="20" spans="2:28" x14ac:dyDescent="0.25">
      <c r="B20" s="28">
        <v>3300</v>
      </c>
      <c r="C20" s="29">
        <v>17</v>
      </c>
      <c r="D20" s="29">
        <v>8.190196078431378E-3</v>
      </c>
      <c r="E20" s="29">
        <v>5.4000000000000044E-4</v>
      </c>
      <c r="F20" s="29">
        <v>3.878630338754252E-2</v>
      </c>
      <c r="G20" s="29">
        <v>9.1095224952519177E-2</v>
      </c>
      <c r="H20" s="29">
        <v>0.11426692699515514</v>
      </c>
      <c r="I20" s="30">
        <v>0.14389640731790171</v>
      </c>
      <c r="J20" s="29">
        <v>3.9058279298304764E-2</v>
      </c>
      <c r="K20" s="31">
        <v>6.8000000000000005E-2</v>
      </c>
      <c r="L20" s="31">
        <v>7.7399999999991018E-2</v>
      </c>
      <c r="M20" s="23">
        <v>0.13669999999999999</v>
      </c>
      <c r="N20" s="23">
        <v>0.53788695244486429</v>
      </c>
      <c r="O20" s="23">
        <v>1.8033452306852251</v>
      </c>
      <c r="P20" s="23">
        <v>0.44477687198831312</v>
      </c>
      <c r="Q20" s="23">
        <v>7.6900072493404146</v>
      </c>
      <c r="R20" s="23">
        <v>1.1859123112845475E-3</v>
      </c>
      <c r="S20" s="23">
        <v>0.15347688364854054</v>
      </c>
      <c r="T20" s="25">
        <v>0.29827175811504542</v>
      </c>
      <c r="U20" s="23">
        <v>1.0110258479469505E-3</v>
      </c>
      <c r="V20" s="23">
        <v>1.7042278963645477E-2</v>
      </c>
      <c r="W20" s="26"/>
      <c r="X20" s="26">
        <f>Table2[[#This Row],[a/hnc]]*Table2[[#This Row],[b/wnc,max]]</f>
        <v>0.80208625081921736</v>
      </c>
      <c r="Y20" s="23">
        <v>1.5576366191043682</v>
      </c>
      <c r="Z20" s="23">
        <v>6.0650494815993411E-2</v>
      </c>
      <c r="AA20" s="27">
        <v>0.53947792412038087</v>
      </c>
      <c r="AB20" s="35"/>
    </row>
    <row r="21" spans="2:28" x14ac:dyDescent="0.25">
      <c r="B21" s="28">
        <v>3300</v>
      </c>
      <c r="C21" s="29">
        <v>19</v>
      </c>
      <c r="D21" s="29">
        <v>8.3384615384615429E-3</v>
      </c>
      <c r="E21" s="29">
        <v>8.0789473684210536E-3</v>
      </c>
      <c r="F21" s="30">
        <v>3.4145547447487976E-2</v>
      </c>
      <c r="G21" s="30">
        <v>6.473441164943862E-2</v>
      </c>
      <c r="H21" s="30">
        <v>8.9166366724323598E-2</v>
      </c>
      <c r="I21" s="30">
        <v>0.11822516242313938</v>
      </c>
      <c r="J21" s="30">
        <v>4.0059018410579371E-2</v>
      </c>
      <c r="K21" s="31">
        <v>8.5000000000000006E-2</v>
      </c>
      <c r="L21" s="31">
        <v>9.5249999999991022E-2</v>
      </c>
      <c r="M21" s="23">
        <v>0.13669999999999999</v>
      </c>
      <c r="N21" s="23">
        <v>0.80566605321362972</v>
      </c>
      <c r="O21" s="23">
        <v>2.2012283505262356</v>
      </c>
      <c r="P21" s="23">
        <v>0.44267932231093304</v>
      </c>
      <c r="Q21" s="23">
        <v>5.3441882532759744</v>
      </c>
      <c r="R21" s="23">
        <v>1.7373902001945898E-2</v>
      </c>
      <c r="S21" s="23">
        <v>0.24270116843297174</v>
      </c>
      <c r="T21" s="25">
        <v>0.36600748533019006</v>
      </c>
      <c r="U21" s="23">
        <v>2.0261770269257061E-3</v>
      </c>
      <c r="V21" s="23">
        <v>3.3951300098261951E-2</v>
      </c>
      <c r="W21" s="26"/>
      <c r="X21" s="26">
        <f>Table2[[#This Row],[a/hnc]]*Table2[[#This Row],[b/wnc,max]]</f>
        <v>0.97443827446256692</v>
      </c>
      <c r="Y21" s="23">
        <v>0.94576180956115929</v>
      </c>
      <c r="Z21" s="23">
        <v>3.7304870855034443E-2</v>
      </c>
      <c r="AA21" s="27">
        <v>0.5477556600061938</v>
      </c>
      <c r="AB21" s="35"/>
    </row>
    <row r="22" spans="2:28" x14ac:dyDescent="0.25">
      <c r="B22" s="28">
        <v>3300</v>
      </c>
      <c r="C22" s="29">
        <v>21</v>
      </c>
      <c r="D22" s="29">
        <v>8.5627906976744224E-3</v>
      </c>
      <c r="E22" s="29">
        <v>8.261904761904762E-3</v>
      </c>
      <c r="F22" s="29">
        <v>3.4822928433221954E-2</v>
      </c>
      <c r="G22" s="29">
        <v>6.7301210520538418E-2</v>
      </c>
      <c r="H22" s="29">
        <v>9.1015020499658289E-2</v>
      </c>
      <c r="I22" s="30">
        <v>0.12167306035586811</v>
      </c>
      <c r="J22" s="29">
        <v>4.0505604113775996E-2</v>
      </c>
      <c r="K22" s="31">
        <v>8.5000000000000006E-2</v>
      </c>
      <c r="L22" s="31">
        <v>9.5249999999991022E-2</v>
      </c>
      <c r="M22" s="23">
        <v>0.13669999999999999</v>
      </c>
      <c r="N22" s="23">
        <v>0.78283557363811518</v>
      </c>
      <c r="O22" s="23">
        <v>2.17453557567978</v>
      </c>
      <c r="P22" s="23">
        <v>0.4395430252491781</v>
      </c>
      <c r="Q22" s="23">
        <v>5.5181232490890553</v>
      </c>
      <c r="R22" s="23">
        <v>1.7239068909464399E-2</v>
      </c>
      <c r="S22" s="23">
        <v>0.2337949995413155</v>
      </c>
      <c r="T22" s="25">
        <v>0.36000127217665479</v>
      </c>
      <c r="U22" s="23">
        <v>1.9239474401306232E-3</v>
      </c>
      <c r="V22" s="23">
        <v>3.1951261495853922E-2</v>
      </c>
      <c r="W22" s="26"/>
      <c r="X22" s="26">
        <f>Table2[[#This Row],[a/hnc]]*Table2[[#This Row],[b/wnc,max]]</f>
        <v>0.95580194544625352</v>
      </c>
      <c r="Y22" s="23">
        <v>0.9678375932504889</v>
      </c>
      <c r="Z22" s="23">
        <v>3.8894690183155514E-2</v>
      </c>
      <c r="AA22" s="27">
        <v>0.54881472142943788</v>
      </c>
      <c r="AB22" s="35"/>
    </row>
    <row r="23" spans="2:28" x14ac:dyDescent="0.25">
      <c r="B23" s="28">
        <v>3300</v>
      </c>
      <c r="C23" s="29">
        <v>23</v>
      </c>
      <c r="D23" s="29">
        <v>8.8847826086956572E-3</v>
      </c>
      <c r="E23" s="29">
        <v>5.8222222222222226E-3</v>
      </c>
      <c r="F23" s="29">
        <v>3.5565079704317604E-2</v>
      </c>
      <c r="G23" s="29">
        <v>7.1990319354792415E-2</v>
      </c>
      <c r="H23" s="29">
        <v>9.3587002454944293E-2</v>
      </c>
      <c r="I23" s="30">
        <v>0.12502412074189462</v>
      </c>
      <c r="J23" s="29">
        <v>4.1258336147969268E-2</v>
      </c>
      <c r="K23" s="31">
        <v>8.5000000000000006E-2</v>
      </c>
      <c r="L23" s="31">
        <v>9.5249999999991022E-2</v>
      </c>
      <c r="M23" s="23">
        <v>0.13669999999999999</v>
      </c>
      <c r="N23" s="23">
        <v>0.76185298832558379</v>
      </c>
      <c r="O23" s="23">
        <v>2.1373340910885426</v>
      </c>
      <c r="P23" s="23">
        <v>0.43511821701163145</v>
      </c>
      <c r="Q23" s="23">
        <v>5.6377464286691064</v>
      </c>
      <c r="R23" s="23">
        <v>1.1668145914671944E-2</v>
      </c>
      <c r="S23" s="23">
        <v>0.22832662437174459</v>
      </c>
      <c r="T23" s="25">
        <v>0.35645011769665486</v>
      </c>
      <c r="U23" s="23">
        <v>1.8694719631621721E-3</v>
      </c>
      <c r="V23" s="23">
        <v>3.0654805150641982E-2</v>
      </c>
      <c r="W23" s="26"/>
      <c r="X23" s="26">
        <f>Table2[[#This Row],[a/hnc]]*Table2[[#This Row],[b/wnc,max]]</f>
        <v>0.92999299887262254</v>
      </c>
      <c r="Y23" s="23">
        <v>0.97406433249206892</v>
      </c>
      <c r="Z23" s="23">
        <v>4.0135946981235016E-2</v>
      </c>
      <c r="AA23" s="27">
        <v>0.55648692613777417</v>
      </c>
      <c r="AB23" s="35"/>
    </row>
    <row r="24" spans="2:28" x14ac:dyDescent="0.25">
      <c r="B24" s="28">
        <v>3300</v>
      </c>
      <c r="C24" s="29">
        <v>25</v>
      </c>
      <c r="D24" s="29">
        <v>9.0820512820512858E-3</v>
      </c>
      <c r="E24" s="29">
        <v>7.3157894736842113E-3</v>
      </c>
      <c r="F24" s="29">
        <v>3.7326202412699336E-2</v>
      </c>
      <c r="G24" s="29">
        <v>7.3841942573794742E-2</v>
      </c>
      <c r="H24" s="29">
        <v>9.6191241205270547E-2</v>
      </c>
      <c r="I24" s="30">
        <v>0.12734019427574206</v>
      </c>
      <c r="J24" s="29">
        <v>4.1521516939207526E-2</v>
      </c>
      <c r="K24" s="31">
        <v>8.5000000000000006E-2</v>
      </c>
      <c r="L24" s="31">
        <v>9.5249999999991022E-2</v>
      </c>
      <c r="M24" s="23">
        <v>0.13669999999999999</v>
      </c>
      <c r="N24" s="23">
        <v>0.74799634586497465</v>
      </c>
      <c r="O24" s="23">
        <v>2.1151648342868383</v>
      </c>
      <c r="P24" s="23">
        <v>0.4324510929199048</v>
      </c>
      <c r="Q24" s="23">
        <v>5.7312144739562436</v>
      </c>
      <c r="R24" s="23">
        <v>1.432572501631736E-2</v>
      </c>
      <c r="S24" s="23">
        <v>0.22401733030617429</v>
      </c>
      <c r="T24" s="25">
        <v>0.35363501403765235</v>
      </c>
      <c r="U24" s="23">
        <v>1.8246425434584382E-3</v>
      </c>
      <c r="V24" s="23">
        <v>2.9690176684328808E-2</v>
      </c>
      <c r="W24" s="26"/>
      <c r="X24" s="26">
        <f>Table2[[#This Row],[a/hnc]]*Table2[[#This Row],[b/wnc,max]]</f>
        <v>0.91470534429309258</v>
      </c>
      <c r="Y24" s="23">
        <v>0.96866753510277259</v>
      </c>
      <c r="Z24" s="23">
        <v>4.0490366671338332E-2</v>
      </c>
      <c r="AA24" s="27">
        <v>0.56025864483211674</v>
      </c>
      <c r="AB24" s="35"/>
    </row>
    <row r="25" spans="2:28" x14ac:dyDescent="0.25">
      <c r="B25" s="28">
        <v>3300</v>
      </c>
      <c r="C25" s="29">
        <v>27</v>
      </c>
      <c r="D25" s="29">
        <v>9.2519230769230847E-3</v>
      </c>
      <c r="E25" s="29">
        <v>3.921568627450984E-4</v>
      </c>
      <c r="F25" s="29">
        <v>5.9387612520866218E-2</v>
      </c>
      <c r="G25" s="29">
        <v>0.10274348169981154</v>
      </c>
      <c r="H25" s="29">
        <v>0.1255331028642713</v>
      </c>
      <c r="I25" s="30">
        <v>0.15496869343873509</v>
      </c>
      <c r="J25" s="29">
        <v>4.2921716565357662E-2</v>
      </c>
      <c r="K25" s="31">
        <v>8.5000000000000006E-2</v>
      </c>
      <c r="L25" s="31">
        <v>9.5249999999991022E-2</v>
      </c>
      <c r="M25" s="23">
        <v>0.13669999999999999</v>
      </c>
      <c r="N25" s="23">
        <v>0.6146402727312591</v>
      </c>
      <c r="O25" s="23">
        <v>2.0964397296049371</v>
      </c>
      <c r="P25" s="23">
        <v>0.43018044513900899</v>
      </c>
      <c r="Q25" s="23">
        <v>8.0481229179556877</v>
      </c>
      <c r="R25" s="23">
        <v>7.5340399123984426E-4</v>
      </c>
      <c r="S25" s="23">
        <v>0.14655458514074163</v>
      </c>
      <c r="T25" s="25">
        <v>0.29318289672323888</v>
      </c>
      <c r="U25" s="23">
        <v>9.6306139894957344E-4</v>
      </c>
      <c r="V25" s="23">
        <v>1.5567875303716113E-2</v>
      </c>
      <c r="W25" s="26"/>
      <c r="X25" s="26">
        <f>Table2[[#This Row],[a/hnc]]*Table2[[#This Row],[b/wnc,max]]</f>
        <v>0.90184737608855547</v>
      </c>
      <c r="Y25" s="23">
        <v>1.6461158699628293</v>
      </c>
      <c r="Z25" s="23">
        <v>6.9624503205943281E-2</v>
      </c>
      <c r="AA25" s="27">
        <v>0.4916289592283935</v>
      </c>
      <c r="AB25" s="35"/>
    </row>
    <row r="26" spans="2:28" x14ac:dyDescent="0.25">
      <c r="B26" s="28">
        <v>3300</v>
      </c>
      <c r="C26" s="29">
        <v>29</v>
      </c>
      <c r="D26" s="29">
        <v>5.9771428571428562E-3</v>
      </c>
      <c r="E26" s="29">
        <v>2.3411764705882351E-2</v>
      </c>
      <c r="F26" s="29">
        <v>2.9921367833271852E-2</v>
      </c>
      <c r="G26" s="29">
        <v>2.8772660805158268E-2</v>
      </c>
      <c r="H26" s="29">
        <v>6.1389275719550537E-2</v>
      </c>
      <c r="I26" s="30">
        <v>8.7065957436787036E-2</v>
      </c>
      <c r="J26" s="29">
        <v>2.8547894410984754E-2</v>
      </c>
      <c r="K26" s="31">
        <v>4.9000000000000002E-2</v>
      </c>
      <c r="L26" s="31">
        <v>5.7449999999991008E-2</v>
      </c>
      <c r="M26" s="23">
        <v>0.15</v>
      </c>
      <c r="N26" s="23">
        <v>0.6598445786540823</v>
      </c>
      <c r="O26" s="23">
        <v>1.5246729890120796</v>
      </c>
      <c r="P26" s="23">
        <v>0.52519530386317526</v>
      </c>
      <c r="Q26" s="23">
        <v>3.8778993129821813</v>
      </c>
      <c r="R26" s="23">
        <v>8.3052999854452483E-2</v>
      </c>
      <c r="S26" s="23">
        <v>0.33972624025933779</v>
      </c>
      <c r="T26" s="25">
        <v>0.43277777163326825</v>
      </c>
      <c r="U26" s="23">
        <v>3.3141023767996902E-3</v>
      </c>
      <c r="V26" s="23">
        <v>6.1332092094167505E-2</v>
      </c>
      <c r="W26" s="26"/>
      <c r="X26" s="26">
        <f>Table2[[#This Row],[a/hnc]]*Table2[[#This Row],[b/wnc,max]]</f>
        <v>0.80075109375617481</v>
      </c>
      <c r="Y26" s="23"/>
      <c r="Z26" s="23"/>
      <c r="AA26" s="27">
        <v>0.64017268461691701</v>
      </c>
      <c r="AB26" s="35"/>
    </row>
    <row r="27" spans="2:28" x14ac:dyDescent="0.25">
      <c r="B27" s="28">
        <v>3300</v>
      </c>
      <c r="C27" s="29">
        <v>31</v>
      </c>
      <c r="D27" s="29">
        <v>5.9957446808510664E-3</v>
      </c>
      <c r="E27" s="29">
        <v>3.913043478260873E-4</v>
      </c>
      <c r="F27" s="29">
        <v>2.8889143931277984E-2</v>
      </c>
      <c r="G27" s="29">
        <v>6.4595994556027686E-2</v>
      </c>
      <c r="H27" s="29">
        <v>9.4706406047138869E-2</v>
      </c>
      <c r="I27" s="30">
        <v>0.1215974533283847</v>
      </c>
      <c r="J27" s="29">
        <v>2.8992349832171527E-2</v>
      </c>
      <c r="K27" s="31">
        <v>4.9000000000000002E-2</v>
      </c>
      <c r="L27" s="31">
        <v>5.7449999999991008E-2</v>
      </c>
      <c r="M27" s="23">
        <v>0.15</v>
      </c>
      <c r="N27" s="23">
        <v>0.47246055264695547</v>
      </c>
      <c r="O27" s="23">
        <v>1.522892854129055</v>
      </c>
      <c r="P27" s="23">
        <v>0.52485953722671064</v>
      </c>
      <c r="Q27" s="23">
        <v>6.9340964274540218</v>
      </c>
      <c r="R27" s="23">
        <v>1.3795964772239783E-3</v>
      </c>
      <c r="S27" s="23">
        <v>0.16393217063475485</v>
      </c>
      <c r="T27" s="25">
        <v>0.31023886635619968</v>
      </c>
      <c r="U27" s="23">
        <v>1.1124674262575338E-3</v>
      </c>
      <c r="V27" s="23">
        <v>2.0570838159704046E-2</v>
      </c>
      <c r="W27" s="26"/>
      <c r="X27" s="26">
        <f>Table2[[#This Row],[a/hnc]]*Table2[[#This Row],[b/wnc,max]]</f>
        <v>0.79930483866404034</v>
      </c>
      <c r="Y27" s="23">
        <v>1.1256826383939009</v>
      </c>
      <c r="Z27" s="23">
        <v>3.3646178264855664E-2</v>
      </c>
      <c r="AA27" s="27">
        <v>0.51501392826858994</v>
      </c>
      <c r="AB27" s="35"/>
    </row>
    <row r="28" spans="2:28" x14ac:dyDescent="0.25">
      <c r="B28" s="22">
        <v>3300</v>
      </c>
      <c r="C28" s="23">
        <v>33</v>
      </c>
      <c r="D28" s="23">
        <v>5.8435897435897442E-3</v>
      </c>
      <c r="E28" s="23">
        <v>1.1052631578947379E-3</v>
      </c>
      <c r="F28" s="24">
        <v>2.9463256232863621E-2</v>
      </c>
      <c r="G28" s="24">
        <v>6.4762513763506904E-2</v>
      </c>
      <c r="H28" s="24">
        <v>9.4077813734125909E-2</v>
      </c>
      <c r="I28" s="30">
        <v>0.12075962055455822</v>
      </c>
      <c r="J28" s="24">
        <v>2.864490821140455E-2</v>
      </c>
      <c r="K28" s="23">
        <v>4.9000000000000002E-2</v>
      </c>
      <c r="L28" s="23">
        <v>5.7449999999991008E-2</v>
      </c>
      <c r="M28" s="23">
        <v>0.15</v>
      </c>
      <c r="N28" s="23">
        <v>0.47573849384559441</v>
      </c>
      <c r="O28" s="23">
        <v>1.5375768263467846</v>
      </c>
      <c r="P28" s="23">
        <v>0.52761863670187514</v>
      </c>
      <c r="Q28" s="23">
        <v>6.949917703704779</v>
      </c>
      <c r="R28" s="23">
        <v>4.1063413560782167E-3</v>
      </c>
      <c r="S28" s="23">
        <v>0.16225025372146609</v>
      </c>
      <c r="T28" s="25">
        <v>0.30940795002479859</v>
      </c>
      <c r="U28" s="23">
        <v>1.1000342437956006E-3</v>
      </c>
      <c r="V28" s="23">
        <v>2.0478638918431404E-2</v>
      </c>
      <c r="W28" s="26"/>
      <c r="X28" s="26">
        <f>Table2[[#This Row],[a/hnc]]*Table2[[#This Row],[b/wnc,max]]</f>
        <v>0.81125418894148627</v>
      </c>
      <c r="Y28" s="23">
        <v>1.1863191363875845</v>
      </c>
      <c r="Z28" s="23">
        <v>3.4582975646395772E-2</v>
      </c>
      <c r="AA28" s="27">
        <v>0.50430769796278341</v>
      </c>
      <c r="AB28" s="35"/>
    </row>
    <row r="29" spans="2:28" x14ac:dyDescent="0.25">
      <c r="B29" s="22">
        <v>3300</v>
      </c>
      <c r="C29" s="23">
        <v>35</v>
      </c>
      <c r="D29" s="23">
        <v>6.0186046511627915E-3</v>
      </c>
      <c r="E29" s="23">
        <v>1.9523809523809515E-3</v>
      </c>
      <c r="F29" s="23">
        <v>2.9781983451431338E-2</v>
      </c>
      <c r="G29" s="23">
        <v>5.4202260825803775E-2</v>
      </c>
      <c r="H29" s="23">
        <v>7.9855321253410383E-2</v>
      </c>
      <c r="I29" s="24">
        <v>0.10295122382521901</v>
      </c>
      <c r="J29" s="23">
        <v>2.8772280572629583E-2</v>
      </c>
      <c r="K29" s="23">
        <v>5.6000000000000001E-2</v>
      </c>
      <c r="L29" s="23">
        <v>6.4799999999991018E-2</v>
      </c>
      <c r="M29" s="23">
        <v>0.15</v>
      </c>
      <c r="N29" s="23">
        <v>0.62942428066714795</v>
      </c>
      <c r="O29" s="23">
        <v>1.7152666174109026</v>
      </c>
      <c r="P29" s="23">
        <v>0.52444749771719734</v>
      </c>
      <c r="Q29" s="23">
        <v>5.161093383327545</v>
      </c>
      <c r="R29" s="23">
        <v>6.831863553027377E-3</v>
      </c>
      <c r="S29" s="23">
        <v>0.237702174788673</v>
      </c>
      <c r="T29" s="25">
        <v>0.3669541949211535</v>
      </c>
      <c r="U29" s="23">
        <v>1.9429938524562554E-3</v>
      </c>
      <c r="V29" s="23">
        <v>3.5891993174454899E-2</v>
      </c>
      <c r="W29" s="26"/>
      <c r="X29" s="26">
        <f>Table2[[#This Row],[a/hnc]]*Table2[[#This Row],[b/wnc,max]]</f>
        <v>0.89956728541898912</v>
      </c>
      <c r="Y29" s="23">
        <v>0.45696376275376532</v>
      </c>
      <c r="Z29" s="23">
        <v>1.3708559280347352E-2</v>
      </c>
      <c r="AA29" s="27">
        <v>0.5251392941406271</v>
      </c>
      <c r="AB29" s="35"/>
    </row>
    <row r="30" spans="2:28" x14ac:dyDescent="0.25">
      <c r="B30" s="22">
        <v>3300</v>
      </c>
      <c r="C30" s="23">
        <v>37</v>
      </c>
      <c r="D30" s="23">
        <v>6.1368421052631636E-3</v>
      </c>
      <c r="E30" s="23">
        <v>1.8035714285714283E-3</v>
      </c>
      <c r="F30" s="24">
        <v>2.9888044018222103E-2</v>
      </c>
      <c r="G30" s="24">
        <v>6.0757685226636424E-2</v>
      </c>
      <c r="H30" s="24">
        <v>8.3240237874700515E-2</v>
      </c>
      <c r="I30" s="24">
        <v>0.10998066707150485</v>
      </c>
      <c r="J30" s="24">
        <v>3.6171026564077578E-2</v>
      </c>
      <c r="K30" s="23">
        <v>5.6000000000000001E-2</v>
      </c>
      <c r="L30" s="23">
        <v>6.4799999999991018E-2</v>
      </c>
      <c r="M30" s="23">
        <v>0.15</v>
      </c>
      <c r="N30" s="23">
        <v>0.5891944623127332</v>
      </c>
      <c r="O30" s="23">
        <v>1.7026489758735566</v>
      </c>
      <c r="P30" s="23">
        <v>0.52232661169834804</v>
      </c>
      <c r="Q30" s="23">
        <v>5.7295449999767714</v>
      </c>
      <c r="R30" s="23">
        <v>6.0789014007001079E-3</v>
      </c>
      <c r="S30" s="23">
        <v>0.20961303835631448</v>
      </c>
      <c r="T30" s="25">
        <v>0.34604576202234671</v>
      </c>
      <c r="U30" s="23">
        <v>1.6052196134164478E-3</v>
      </c>
      <c r="V30" s="23">
        <v>2.9498466671546941E-2</v>
      </c>
      <c r="W30" s="26"/>
      <c r="X30" s="26">
        <f>Table2[[#This Row],[a/hnc]]*Table2[[#This Row],[b/wnc,max]]</f>
        <v>0.88933887047969717</v>
      </c>
      <c r="Y30" s="23">
        <v>1.6132428570408548</v>
      </c>
      <c r="Z30" s="23">
        <v>4.9302572522893398E-2</v>
      </c>
      <c r="AA30" s="27">
        <v>0.51118888825305331</v>
      </c>
      <c r="AB30" s="35"/>
    </row>
    <row r="31" spans="2:28" x14ac:dyDescent="0.25">
      <c r="B31" s="22">
        <v>3300</v>
      </c>
      <c r="C31" s="23">
        <v>39</v>
      </c>
      <c r="D31" s="23">
        <v>6.483050847457629E-3</v>
      </c>
      <c r="E31" s="23">
        <v>1.3965517241379304E-3</v>
      </c>
      <c r="F31" s="23">
        <v>3.0716357698899643E-2</v>
      </c>
      <c r="G31" s="23">
        <v>6.9195848481691608E-2</v>
      </c>
      <c r="H31" s="23">
        <v>8.9415281819537923E-2</v>
      </c>
      <c r="I31" s="24">
        <v>0.11692799599817025</v>
      </c>
      <c r="J31" s="23">
        <v>2.9753800750393512E-2</v>
      </c>
      <c r="K31" s="23">
        <v>5.6000000000000001E-2</v>
      </c>
      <c r="L31" s="23">
        <v>6.4799999999991018E-2</v>
      </c>
      <c r="M31" s="23">
        <v>0.15</v>
      </c>
      <c r="N31" s="23">
        <v>0.55418721108505997</v>
      </c>
      <c r="O31" s="23">
        <v>1.6667485503712445</v>
      </c>
      <c r="P31" s="23">
        <v>0.51621398272014907</v>
      </c>
      <c r="Q31" s="23">
        <v>6.1793075829450235</v>
      </c>
      <c r="R31" s="23">
        <v>4.2663869376677183E-3</v>
      </c>
      <c r="S31" s="23">
        <v>0.19337567152370105</v>
      </c>
      <c r="T31" s="25">
        <v>0.33249599104893335</v>
      </c>
      <c r="U31" s="23">
        <v>1.4156464105712046E-3</v>
      </c>
      <c r="V31" s="23">
        <v>2.5625114314242869E-2</v>
      </c>
      <c r="W31" s="26"/>
      <c r="X31" s="26">
        <f>Table2[[#This Row],[a/hnc]]*Table2[[#This Row],[b/wnc,max]]</f>
        <v>0.8603989073801751</v>
      </c>
      <c r="Y31" s="23">
        <v>0.66886606166464446</v>
      </c>
      <c r="Z31" s="23">
        <v>2.1508228161060947E-2</v>
      </c>
      <c r="AA31" s="27">
        <v>0.51747215289773307</v>
      </c>
      <c r="AB31" s="35"/>
    </row>
    <row r="32" spans="2:28" x14ac:dyDescent="0.25">
      <c r="B32" s="22">
        <v>3300</v>
      </c>
      <c r="C32" s="23">
        <v>41</v>
      </c>
      <c r="D32" s="23">
        <v>6.6307692307692344E-3</v>
      </c>
      <c r="E32" s="23">
        <v>1.171875000000001E-3</v>
      </c>
      <c r="F32" s="24">
        <v>3.0509774831947147E-2</v>
      </c>
      <c r="G32" s="24">
        <v>6.9706704352057447E-2</v>
      </c>
      <c r="H32" s="24">
        <v>9.0760955346099001E-2</v>
      </c>
      <c r="I32" s="24">
        <v>0.11790932571503838</v>
      </c>
      <c r="J32" s="24">
        <v>2.9752774808203063E-2</v>
      </c>
      <c r="K32" s="23">
        <v>5.6000000000000001E-2</v>
      </c>
      <c r="L32" s="23">
        <v>6.4799999999991018E-2</v>
      </c>
      <c r="M32" s="23">
        <v>0.15</v>
      </c>
      <c r="N32" s="23">
        <v>0.54957485005553131</v>
      </c>
      <c r="O32" s="23">
        <v>1.6518874338382508</v>
      </c>
      <c r="P32" s="23">
        <v>0.51364920919196566</v>
      </c>
      <c r="Q32" s="23">
        <v>6.1862285904139931</v>
      </c>
      <c r="R32" s="23">
        <v>3.4481833866382102E-3</v>
      </c>
      <c r="S32" s="23">
        <v>0.19414663498557336</v>
      </c>
      <c r="T32" s="25">
        <v>0.33269509701309613</v>
      </c>
      <c r="U32" s="23">
        <v>1.4228916417599589E-3</v>
      </c>
      <c r="V32" s="23">
        <v>2.5592709338099446E-2</v>
      </c>
      <c r="W32" s="26"/>
      <c r="X32" s="26">
        <f>Table2[[#This Row],[a/hnc]]*Table2[[#This Row],[b/wnc,max]]</f>
        <v>0.84849067406516299</v>
      </c>
      <c r="Y32" s="23">
        <v>0.56549233866456761</v>
      </c>
      <c r="Z32" s="23">
        <v>1.8556052334648229E-2</v>
      </c>
      <c r="AA32" s="27">
        <v>0.52612027124522065</v>
      </c>
      <c r="AB32" s="35"/>
    </row>
    <row r="33" spans="2:28" x14ac:dyDescent="0.25">
      <c r="B33" s="22">
        <v>3300</v>
      </c>
      <c r="C33" s="23">
        <v>43</v>
      </c>
      <c r="D33" s="23">
        <v>6.7661290322580669E-3</v>
      </c>
      <c r="E33" s="23">
        <v>1.3114754098360649E-3</v>
      </c>
      <c r="F33" s="23">
        <v>3.1617640493873486E-2</v>
      </c>
      <c r="G33" s="23">
        <v>6.7058626080270356E-2</v>
      </c>
      <c r="H33" s="23">
        <v>9.0503765219542315E-2</v>
      </c>
      <c r="I33" s="24">
        <v>0.11859406413895919</v>
      </c>
      <c r="J33" s="23">
        <v>3.5194439629009068E-2</v>
      </c>
      <c r="K33" s="23">
        <v>5.6000000000000001E-2</v>
      </c>
      <c r="L33" s="23">
        <v>6.4799999999991018E-2</v>
      </c>
      <c r="M33" s="23">
        <v>0.15</v>
      </c>
      <c r="N33" s="23">
        <v>0.54640171471030352</v>
      </c>
      <c r="O33" s="23">
        <v>1.6385004395308642</v>
      </c>
      <c r="P33" s="23">
        <v>0.51132128788461695</v>
      </c>
      <c r="Q33" s="23">
        <v>6.1727373832333159</v>
      </c>
      <c r="R33" s="23">
        <v>3.7359106708358702E-3</v>
      </c>
      <c r="S33" s="23">
        <v>0.19557827551737475</v>
      </c>
      <c r="T33" s="25">
        <v>0.33347669706255884</v>
      </c>
      <c r="U33" s="23">
        <v>1.4382273561497857E-3</v>
      </c>
      <c r="V33" s="23">
        <v>2.5718891144423574E-2</v>
      </c>
      <c r="W33" s="26"/>
      <c r="X33" s="26">
        <f>Table2[[#This Row],[a/hnc]]*Table2[[#This Row],[b/wnc,max]]</f>
        <v>0.83780015494043247</v>
      </c>
      <c r="Y33" s="23">
        <v>1.3423448453734239</v>
      </c>
      <c r="Z33" s="23">
        <v>4.4840591167718553E-2</v>
      </c>
      <c r="AA33" s="27">
        <v>0.53462117196469183</v>
      </c>
      <c r="AB33" s="35"/>
    </row>
    <row r="34" spans="2:28" x14ac:dyDescent="0.25">
      <c r="B34" s="22">
        <v>3300</v>
      </c>
      <c r="C34" s="23">
        <v>45</v>
      </c>
      <c r="D34" s="23">
        <v>6.993442622950821E-3</v>
      </c>
      <c r="E34" s="23">
        <v>1.7499999999999996E-3</v>
      </c>
      <c r="F34" s="24">
        <v>3.2390709839150336E-2</v>
      </c>
      <c r="G34" s="24">
        <v>7.1613854219108167E-2</v>
      </c>
      <c r="H34" s="24">
        <v>9.4703803077400228E-2</v>
      </c>
      <c r="I34" s="24">
        <v>0.12289775300941948</v>
      </c>
      <c r="J34" s="24">
        <v>3.6328666889706686E-2</v>
      </c>
      <c r="K34" s="23">
        <v>5.6000000000000001E-2</v>
      </c>
      <c r="L34" s="23">
        <v>6.4799999999991018E-2</v>
      </c>
      <c r="M34" s="23">
        <v>0.15</v>
      </c>
      <c r="N34" s="23">
        <v>0.52726757335444885</v>
      </c>
      <c r="O34" s="23">
        <v>1.6165008658818518</v>
      </c>
      <c r="P34" s="23">
        <v>0.50745905575787842</v>
      </c>
      <c r="Q34" s="23">
        <v>6.4411108250710107</v>
      </c>
      <c r="R34" s="23">
        <v>4.7389241817783609E-3</v>
      </c>
      <c r="S34" s="23">
        <v>0.18673255173934294</v>
      </c>
      <c r="T34" s="25">
        <v>0.32617834266782642</v>
      </c>
      <c r="U34" s="23">
        <v>1.3417436859343842E-3</v>
      </c>
      <c r="V34" s="23">
        <v>2.3762678784573527E-2</v>
      </c>
      <c r="W34" s="26"/>
      <c r="X34" s="26">
        <f>Table2[[#This Row],[a/hnc]]*Table2[[#This Row],[b/wnc,max]]</f>
        <v>0.82030800303219742</v>
      </c>
      <c r="Y34" s="23">
        <v>1.4339391203507192</v>
      </c>
      <c r="Z34" s="23">
        <v>4.9285806711452433E-2</v>
      </c>
      <c r="AA34" s="27">
        <v>0.53935950834612245</v>
      </c>
      <c r="AB34" s="35"/>
    </row>
    <row r="35" spans="2:28" x14ac:dyDescent="0.25">
      <c r="B35" s="22">
        <v>3300</v>
      </c>
      <c r="C35" s="23">
        <v>47</v>
      </c>
      <c r="D35" s="23">
        <v>7.1955882352941203E-3</v>
      </c>
      <c r="E35" s="23">
        <v>1.7910447761194045E-4</v>
      </c>
      <c r="F35" s="23">
        <v>3.8586741734852867E-2</v>
      </c>
      <c r="G35" s="23">
        <v>8.8974967657835385E-2</v>
      </c>
      <c r="H35" s="23">
        <v>0.11188656206487577</v>
      </c>
      <c r="I35" s="24">
        <v>0.13973682005482913</v>
      </c>
      <c r="J35" s="23">
        <v>3.7456376722882809E-2</v>
      </c>
      <c r="K35" s="23">
        <v>5.6000000000000001E-2</v>
      </c>
      <c r="L35" s="23">
        <v>6.4799999999991018E-2</v>
      </c>
      <c r="M35" s="23">
        <v>0.15</v>
      </c>
      <c r="N35" s="23">
        <v>0.46372888673554447</v>
      </c>
      <c r="O35" s="23">
        <v>1.5974274810855995</v>
      </c>
      <c r="P35" s="23">
        <v>0.50407313362933015</v>
      </c>
      <c r="Q35" s="23">
        <v>7.9577776429180949</v>
      </c>
      <c r="R35" s="23">
        <v>4.6527529505718476E-4</v>
      </c>
      <c r="S35" s="23">
        <v>0.14406900737445122</v>
      </c>
      <c r="T35" s="25">
        <v>0.29029730127116499</v>
      </c>
      <c r="U35" s="23">
        <v>9.0748502939843245E-4</v>
      </c>
      <c r="V35" s="23">
        <v>1.5935479738957866E-2</v>
      </c>
      <c r="W35" s="26"/>
      <c r="X35" s="26">
        <f>Table2[[#This Row],[a/hnc]]*Table2[[#This Row],[b/wnc,max]]</f>
        <v>0.80522027613642566</v>
      </c>
      <c r="Y35" s="23">
        <v>1.8824824491508168</v>
      </c>
      <c r="Z35" s="23">
        <v>6.6269487864898391E-2</v>
      </c>
      <c r="AA35" s="27">
        <v>0.51016473475531987</v>
      </c>
      <c r="AB35" s="35"/>
    </row>
    <row r="36" spans="2:28" x14ac:dyDescent="0.25">
      <c r="B36" s="28">
        <v>3300</v>
      </c>
      <c r="C36" s="29">
        <v>49</v>
      </c>
      <c r="D36" s="29">
        <v>7.1333333333333301E-3</v>
      </c>
      <c r="E36" s="29">
        <v>3.5365853658536591E-3</v>
      </c>
      <c r="F36" s="30">
        <v>3.2303583256345282E-2</v>
      </c>
      <c r="G36" s="30">
        <v>6.6107275544931801E-2</v>
      </c>
      <c r="H36" s="30">
        <v>8.7072651780649796E-2</v>
      </c>
      <c r="I36" s="30">
        <v>0.11209069658400286</v>
      </c>
      <c r="J36" s="30">
        <v>3.1785816184724792E-2</v>
      </c>
      <c r="K36" s="31">
        <v>6.2E-2</v>
      </c>
      <c r="L36" s="31">
        <v>7.1099999999991018E-2</v>
      </c>
      <c r="M36" s="23">
        <v>0.15</v>
      </c>
      <c r="N36" s="23">
        <v>0.63430777189173182</v>
      </c>
      <c r="O36" s="23">
        <v>1.7591252405631055</v>
      </c>
      <c r="P36" s="23">
        <v>0.50511107323098248</v>
      </c>
      <c r="Q36" s="23">
        <v>5.4043082785327812</v>
      </c>
      <c r="R36" s="23">
        <v>9.3025516256431372E-3</v>
      </c>
      <c r="S36" s="23">
        <v>0.23363868372556526</v>
      </c>
      <c r="T36" s="25">
        <v>0.36058136013595404</v>
      </c>
      <c r="U36" s="23">
        <v>1.8812674573580092E-3</v>
      </c>
      <c r="V36" s="23">
        <v>3.3121683443707764E-2</v>
      </c>
      <c r="W36" s="26"/>
      <c r="X36" s="26">
        <f>Table2[[#This Row],[a/hnc]]*Table2[[#This Row],[b/wnc,max]]</f>
        <v>0.88855363820854039</v>
      </c>
      <c r="Y36" s="23">
        <v>0.40944697537744051</v>
      </c>
      <c r="Z36" s="23">
        <v>1.4310009163963022E-2</v>
      </c>
      <c r="AA36" s="27">
        <v>0.54486019097608929</v>
      </c>
      <c r="AB36" s="35"/>
    </row>
    <row r="37" spans="2:28" x14ac:dyDescent="0.25">
      <c r="B37" s="28">
        <v>3300</v>
      </c>
      <c r="C37" s="29">
        <v>51</v>
      </c>
      <c r="D37" s="29">
        <v>7.2982758620689656E-3</v>
      </c>
      <c r="E37" s="29">
        <v>3.7719298245614029E-3</v>
      </c>
      <c r="F37" s="30">
        <v>3.2983457680518337E-2</v>
      </c>
      <c r="G37" s="30">
        <v>6.8041102611464385E-2</v>
      </c>
      <c r="H37" s="30">
        <v>8.8938435135628685E-2</v>
      </c>
      <c r="I37" s="30">
        <v>0.11780582611504342</v>
      </c>
      <c r="J37" s="30">
        <v>3.7523963639159649E-2</v>
      </c>
      <c r="K37" s="31">
        <v>6.2E-2</v>
      </c>
      <c r="L37" s="31">
        <v>7.1099999999991018E-2</v>
      </c>
      <c r="M37" s="23">
        <v>0.15</v>
      </c>
      <c r="N37" s="23">
        <v>0.6035355155572546</v>
      </c>
      <c r="O37" s="23">
        <v>1.7422899121025122</v>
      </c>
      <c r="P37" s="23">
        <v>0.50237037231371995</v>
      </c>
      <c r="Q37" s="23">
        <v>5.8138245201311118</v>
      </c>
      <c r="R37" s="23">
        <v>9.6049110691811372E-3</v>
      </c>
      <c r="S37" s="23">
        <v>0.21410808244541116</v>
      </c>
      <c r="T37" s="25">
        <v>0.34640361019420518</v>
      </c>
      <c r="U37" s="23">
        <v>1.6519413445230777E-3</v>
      </c>
      <c r="V37" s="23">
        <v>2.8883689096315193E-2</v>
      </c>
      <c r="W37" s="26"/>
      <c r="X37" s="26">
        <f>Table2[[#This Row],[a/hnc]]*Table2[[#This Row],[b/wnc,max]]</f>
        <v>0.87527483182137744</v>
      </c>
      <c r="Y37" s="23">
        <v>1.226575807279866</v>
      </c>
      <c r="Z37" s="23">
        <v>4.3686222374377449E-2</v>
      </c>
      <c r="AA37" s="27">
        <v>0.53810018349041722</v>
      </c>
      <c r="AB37" s="35"/>
    </row>
    <row r="38" spans="2:28" x14ac:dyDescent="0.25">
      <c r="B38" s="28">
        <v>3300</v>
      </c>
      <c r="C38" s="29">
        <v>53</v>
      </c>
      <c r="D38" s="29">
        <v>7.4913043478260907E-3</v>
      </c>
      <c r="E38" s="29">
        <v>3.4444444444444449E-3</v>
      </c>
      <c r="F38" s="30">
        <v>3.3472272480592612E-2</v>
      </c>
      <c r="G38" s="30">
        <v>6.9955886825485397E-2</v>
      </c>
      <c r="H38" s="30">
        <v>9.1893656133778451E-2</v>
      </c>
      <c r="I38" s="30">
        <v>0.12006132641486826</v>
      </c>
      <c r="J38" s="30">
        <v>3.7451757278694112E-2</v>
      </c>
      <c r="K38" s="31">
        <v>6.2E-2</v>
      </c>
      <c r="L38" s="31">
        <v>7.1099999999991018E-2</v>
      </c>
      <c r="M38" s="23">
        <v>0.15</v>
      </c>
      <c r="N38" s="23">
        <v>0.59219735549403418</v>
      </c>
      <c r="O38" s="23">
        <v>1.7229925920653824</v>
      </c>
      <c r="P38" s="23">
        <v>0.49920052354184774</v>
      </c>
      <c r="Q38" s="23">
        <v>5.9103531531366515</v>
      </c>
      <c r="R38" s="23">
        <v>8.4635174735812335E-3</v>
      </c>
      <c r="S38" s="23">
        <v>0.21070102115922393</v>
      </c>
      <c r="T38" s="25">
        <v>0.34370278677992255</v>
      </c>
      <c r="U38" s="23">
        <v>1.6156772534097097E-3</v>
      </c>
      <c r="V38" s="23">
        <v>2.8023574449791987E-2</v>
      </c>
      <c r="W38" s="26"/>
      <c r="X38" s="26">
        <f>Table2[[#This Row],[a/hnc]]*Table2[[#This Row],[b/wnc,max]]</f>
        <v>0.86011880401776419</v>
      </c>
      <c r="Y38" s="23">
        <v>1.1715859852711445</v>
      </c>
      <c r="Z38" s="23">
        <v>4.2617143533989862E-2</v>
      </c>
      <c r="AA38" s="27">
        <v>0.54486488421538071</v>
      </c>
      <c r="AB38" s="35"/>
    </row>
    <row r="39" spans="2:28" x14ac:dyDescent="0.25">
      <c r="B39" s="28">
        <v>3300</v>
      </c>
      <c r="C39" s="29">
        <v>55</v>
      </c>
      <c r="D39" s="29">
        <v>7.7017241379310347E-3</v>
      </c>
      <c r="E39" s="29">
        <v>3.2631578947368432E-3</v>
      </c>
      <c r="F39" s="29">
        <v>3.3479703866306297E-2</v>
      </c>
      <c r="G39" s="29">
        <v>7.0795091443578886E-2</v>
      </c>
      <c r="H39" s="29">
        <v>9.2313024122987905E-2</v>
      </c>
      <c r="I39" s="30">
        <v>0.12130793559941502</v>
      </c>
      <c r="J39" s="29">
        <v>3.7454663529619028E-2</v>
      </c>
      <c r="K39" s="31">
        <v>6.2E-2</v>
      </c>
      <c r="L39" s="31">
        <v>7.1099999999991018E-2</v>
      </c>
      <c r="M39" s="23">
        <v>0.15</v>
      </c>
      <c r="N39" s="23">
        <v>0.58611169705153143</v>
      </c>
      <c r="O39" s="23">
        <v>1.7024378036254399</v>
      </c>
      <c r="P39" s="23">
        <v>0.49579033991809002</v>
      </c>
      <c r="Q39" s="23">
        <v>5.9093383762295968</v>
      </c>
      <c r="R39" s="23">
        <v>7.7314979655689646E-3</v>
      </c>
      <c r="S39" s="23">
        <v>0.21169674547907</v>
      </c>
      <c r="T39" s="25">
        <v>0.34427789127060771</v>
      </c>
      <c r="U39" s="23">
        <v>1.6315221799343379E-3</v>
      </c>
      <c r="V39" s="23">
        <v>2.8053695929010265E-2</v>
      </c>
      <c r="W39" s="26"/>
      <c r="X39" s="26">
        <f>Table2[[#This Row],[a/hnc]]*Table2[[#This Row],[b/wnc,max]]</f>
        <v>0.84405221734886349</v>
      </c>
      <c r="Y39" s="23">
        <v>1.0886761253537847</v>
      </c>
      <c r="Z39" s="23">
        <v>4.0474231533743396E-2</v>
      </c>
      <c r="AA39" s="27">
        <v>0.55593021986983793</v>
      </c>
      <c r="AB39" s="35"/>
    </row>
    <row r="40" spans="2:28" x14ac:dyDescent="0.25">
      <c r="B40" s="28">
        <v>3300</v>
      </c>
      <c r="C40" s="29">
        <v>57</v>
      </c>
      <c r="D40" s="29">
        <v>7.7922077922077939E-3</v>
      </c>
      <c r="E40" s="29">
        <v>2.4605263157894742E-3</v>
      </c>
      <c r="F40" s="30">
        <v>3.4110178074197882E-2</v>
      </c>
      <c r="G40" s="30">
        <v>7.1363037960229206E-2</v>
      </c>
      <c r="H40" s="30">
        <v>9.3528637624615787E-2</v>
      </c>
      <c r="I40" s="30">
        <v>0.12407237342684452</v>
      </c>
      <c r="J40" s="30">
        <v>3.7948099944072847E-2</v>
      </c>
      <c r="K40" s="31">
        <v>6.2E-2</v>
      </c>
      <c r="L40" s="31">
        <v>7.1099999999991018E-2</v>
      </c>
      <c r="M40" s="23">
        <v>0.15</v>
      </c>
      <c r="N40" s="23">
        <v>0.57305263078499069</v>
      </c>
      <c r="O40" s="23">
        <v>1.6937489558214782</v>
      </c>
      <c r="P40" s="23">
        <v>0.49433819336912721</v>
      </c>
      <c r="Q40" s="23">
        <v>6.102412629679022</v>
      </c>
      <c r="R40" s="23">
        <v>5.7434758878998271E-3</v>
      </c>
      <c r="S40" s="23">
        <v>0.20369338947762086</v>
      </c>
      <c r="T40" s="25">
        <v>0.33833386513118574</v>
      </c>
      <c r="U40" s="23">
        <v>1.5414152150347927E-3</v>
      </c>
      <c r="V40" s="23">
        <v>2.6406134169348467E-2</v>
      </c>
      <c r="W40" s="26"/>
      <c r="X40" s="26">
        <f>Table2[[#This Row],[a/hnc]]*Table2[[#This Row],[b/wnc,max]]</f>
        <v>0.8372847988416352</v>
      </c>
      <c r="Y40" s="23">
        <v>1.160564239198649</v>
      </c>
      <c r="Z40" s="23">
        <v>4.3537558028383085E-2</v>
      </c>
      <c r="AA40" s="27">
        <v>0.55374843661823192</v>
      </c>
      <c r="AB40" s="35"/>
    </row>
    <row r="41" spans="2:28" x14ac:dyDescent="0.25">
      <c r="B41" s="28">
        <v>3300</v>
      </c>
      <c r="C41" s="29">
        <v>59</v>
      </c>
      <c r="D41" s="29">
        <v>7.9792207792207838E-3</v>
      </c>
      <c r="E41" s="29">
        <v>3.8157894736842138E-4</v>
      </c>
      <c r="F41" s="29">
        <v>3.9467035891569871E-2</v>
      </c>
      <c r="G41" s="29">
        <v>9.1219088942527934E-2</v>
      </c>
      <c r="H41" s="29">
        <v>0.11465579342748203</v>
      </c>
      <c r="I41" s="30">
        <v>0.14304024168245752</v>
      </c>
      <c r="J41" s="29">
        <v>3.889609676373601E-2</v>
      </c>
      <c r="K41" s="31">
        <v>6.2E-2</v>
      </c>
      <c r="L41" s="31">
        <v>7.1099999999991018E-2</v>
      </c>
      <c r="M41" s="23">
        <v>0.15</v>
      </c>
      <c r="N41" s="23">
        <v>0.49706291854448631</v>
      </c>
      <c r="O41" s="23">
        <v>1.6760688675059197</v>
      </c>
      <c r="P41" s="23">
        <v>0.49136367218366239</v>
      </c>
      <c r="Q41" s="23">
        <v>7.7468644529348119</v>
      </c>
      <c r="R41" s="23">
        <v>8.6476129810180639E-4</v>
      </c>
      <c r="S41" s="23">
        <v>0.15155319365242617</v>
      </c>
      <c r="T41" s="25">
        <v>0.29656473440983522</v>
      </c>
      <c r="U41" s="23">
        <v>9.8846217860448695E-4</v>
      </c>
      <c r="V41" s="23">
        <v>1.6804768858669671E-2</v>
      </c>
      <c r="W41" s="26"/>
      <c r="X41" s="26">
        <f>Table2[[#This Row],[a/hnc]]*Table2[[#This Row],[b/wnc,max]]</f>
        <v>0.82355935357042098</v>
      </c>
      <c r="Y41" s="23">
        <v>1.6350099555536022</v>
      </c>
      <c r="Z41" s="23">
        <v>6.244844714896651E-2</v>
      </c>
      <c r="AA41" s="27">
        <v>0.51537121121160534</v>
      </c>
      <c r="AB41" s="35"/>
    </row>
    <row r="42" spans="2:28" x14ac:dyDescent="0.25">
      <c r="B42" s="28">
        <v>3300</v>
      </c>
      <c r="C42" s="29">
        <v>61</v>
      </c>
      <c r="D42" s="29">
        <v>7.7059701492537347E-3</v>
      </c>
      <c r="E42" s="29">
        <v>4.333333333333334E-3</v>
      </c>
      <c r="F42" s="29">
        <v>3.4329305875544239E-2</v>
      </c>
      <c r="G42" s="29">
        <v>6.7189147936138033E-2</v>
      </c>
      <c r="H42" s="29">
        <v>8.8255064102911146E-2</v>
      </c>
      <c r="I42" s="30">
        <v>0.11844161518581216</v>
      </c>
      <c r="J42" s="29">
        <v>3.8856336115804559E-2</v>
      </c>
      <c r="K42" s="31">
        <v>6.6000000000000003E-2</v>
      </c>
      <c r="L42" s="31">
        <v>7.5299999999991013E-2</v>
      </c>
      <c r="M42" s="23">
        <v>0.15</v>
      </c>
      <c r="N42" s="23">
        <v>0.63575627436234949</v>
      </c>
      <c r="O42" s="23">
        <v>1.8025698232425378</v>
      </c>
      <c r="P42" s="23">
        <v>0.4957220061301118</v>
      </c>
      <c r="Q42" s="23">
        <v>5.6618922239924485</v>
      </c>
      <c r="R42" s="23">
        <v>1.0259814815629705E-2</v>
      </c>
      <c r="S42" s="23">
        <v>0.22338226880863601</v>
      </c>
      <c r="T42" s="25">
        <v>0.35269439561499177</v>
      </c>
      <c r="U42" s="23">
        <v>1.7691533385711345E-3</v>
      </c>
      <c r="V42" s="23">
        <v>3.0414928866818212E-2</v>
      </c>
      <c r="W42" s="26"/>
      <c r="X42" s="26">
        <f>Table2[[#This Row],[a/hnc]]*Table2[[#This Row],[b/wnc,max]]</f>
        <v>0.89357352896739184</v>
      </c>
      <c r="Y42" s="23">
        <v>1.1455345049428551</v>
      </c>
      <c r="Z42" s="23">
        <v>4.260630465544242E-2</v>
      </c>
      <c r="AA42" s="27">
        <v>0.54146354614305603</v>
      </c>
      <c r="AB42" s="35"/>
    </row>
    <row r="43" spans="2:28" x14ac:dyDescent="0.25">
      <c r="B43" s="28">
        <v>3300</v>
      </c>
      <c r="C43" s="29">
        <v>63</v>
      </c>
      <c r="D43" s="29">
        <v>7.7432098765432078E-3</v>
      </c>
      <c r="E43" s="29">
        <v>3.3375000000000002E-3</v>
      </c>
      <c r="F43" s="30">
        <v>3.4305926811814748E-2</v>
      </c>
      <c r="G43" s="30">
        <v>6.4579237348253021E-2</v>
      </c>
      <c r="H43" s="30">
        <v>8.8322772192770072E-2</v>
      </c>
      <c r="I43" s="30">
        <v>0.115933302940153</v>
      </c>
      <c r="J43" s="30">
        <v>3.876107529024693E-2</v>
      </c>
      <c r="K43" s="31">
        <v>6.6000000000000003E-2</v>
      </c>
      <c r="L43" s="31">
        <v>7.5299999999991013E-2</v>
      </c>
      <c r="M43" s="23">
        <v>0.15</v>
      </c>
      <c r="N43" s="23">
        <v>0.64951138361737459</v>
      </c>
      <c r="O43" s="23">
        <v>1.7987729916528652</v>
      </c>
      <c r="P43" s="23">
        <v>0.49512348937933931</v>
      </c>
      <c r="Q43" s="23">
        <v>5.4337565440899747</v>
      </c>
      <c r="R43" s="23">
        <v>7.853327597660725E-3</v>
      </c>
      <c r="S43" s="23">
        <v>0.23538149860335636</v>
      </c>
      <c r="T43" s="25">
        <v>0.36108579939292307</v>
      </c>
      <c r="U43" s="23">
        <v>1.9151124942688106E-3</v>
      </c>
      <c r="V43" s="23">
        <v>3.2873928274298803E-2</v>
      </c>
      <c r="W43" s="26"/>
      <c r="X43" s="26">
        <f>Table2[[#This Row],[a/hnc]]*Table2[[#This Row],[b/wnc,max]]</f>
        <v>0.89061476022847985</v>
      </c>
      <c r="Y43" s="23">
        <v>1.0548071261793641</v>
      </c>
      <c r="Z43" s="23">
        <v>3.9378518453981215E-2</v>
      </c>
      <c r="AA43" s="27">
        <v>0.55240184130046177</v>
      </c>
      <c r="AB43" s="35"/>
    </row>
    <row r="44" spans="2:28" x14ac:dyDescent="0.25">
      <c r="B44" s="28">
        <v>3300</v>
      </c>
      <c r="C44" s="29">
        <v>65</v>
      </c>
      <c r="D44" s="29">
        <v>7.915277777777778E-3</v>
      </c>
      <c r="E44" s="29">
        <v>3.8873239436619722E-3</v>
      </c>
      <c r="F44" s="29">
        <v>3.3613306830014844E-2</v>
      </c>
      <c r="G44" s="29">
        <v>6.8559014192048781E-2</v>
      </c>
      <c r="H44" s="29">
        <v>8.9963083732464047E-2</v>
      </c>
      <c r="I44" s="30">
        <v>0.11924823574619378</v>
      </c>
      <c r="J44" s="29">
        <v>3.885555276241244E-2</v>
      </c>
      <c r="K44" s="31">
        <v>6.6000000000000003E-2</v>
      </c>
      <c r="L44" s="31">
        <v>7.5299999999991013E-2</v>
      </c>
      <c r="M44" s="23">
        <v>0.15</v>
      </c>
      <c r="N44" s="23">
        <v>0.63145588300575317</v>
      </c>
      <c r="O44" s="23">
        <v>1.7814352451827549</v>
      </c>
      <c r="P44" s="23">
        <v>0.49237667726684931</v>
      </c>
      <c r="Q44" s="23">
        <v>5.6269436435381186</v>
      </c>
      <c r="R44" s="23">
        <v>8.897539891328108E-3</v>
      </c>
      <c r="S44" s="23">
        <v>0.22601509989233071</v>
      </c>
      <c r="T44" s="25">
        <v>0.35446468498548933</v>
      </c>
      <c r="U44" s="23">
        <v>1.8063448963532729E-3</v>
      </c>
      <c r="V44" s="23">
        <v>3.0789525183806683E-2</v>
      </c>
      <c r="W44" s="26"/>
      <c r="X44" s="26">
        <f>Table2[[#This Row],[a/hnc]]*Table2[[#This Row],[b/wnc,max]]</f>
        <v>0.87713716678913989</v>
      </c>
      <c r="Y44" s="23">
        <v>1.0615953080552931</v>
      </c>
      <c r="Z44" s="23">
        <v>4.0302633786146055E-2</v>
      </c>
      <c r="AA44" s="27">
        <v>0.55319216496714618</v>
      </c>
      <c r="AB44" s="35"/>
    </row>
    <row r="45" spans="2:28" x14ac:dyDescent="0.25">
      <c r="B45" s="28">
        <v>3300</v>
      </c>
      <c r="C45" s="29">
        <v>67</v>
      </c>
      <c r="D45" s="29">
        <v>7.9345454545454632E-3</v>
      </c>
      <c r="E45" s="29">
        <v>4.1296296296296289E-3</v>
      </c>
      <c r="F45" s="29">
        <v>3.3839420298386845E-2</v>
      </c>
      <c r="G45" s="29">
        <v>6.9103133121600963E-2</v>
      </c>
      <c r="H45" s="29">
        <v>9.004775891225017E-2</v>
      </c>
      <c r="I45" s="30">
        <v>0.11891563274612971</v>
      </c>
      <c r="J45" s="29">
        <v>3.8700838299360982E-2</v>
      </c>
      <c r="K45" s="31">
        <v>6.6000000000000003E-2</v>
      </c>
      <c r="L45" s="31">
        <v>7.5299999999991013E-2</v>
      </c>
      <c r="M45" s="23">
        <v>0.15</v>
      </c>
      <c r="N45" s="23">
        <v>0.63322204373875113</v>
      </c>
      <c r="O45" s="23">
        <v>1.7795145991402868</v>
      </c>
      <c r="P45" s="23">
        <v>0.4920709932871149</v>
      </c>
      <c r="Q45" s="23">
        <v>5.5898285335546358</v>
      </c>
      <c r="R45" s="23">
        <v>9.4237495420230639E-3</v>
      </c>
      <c r="S45" s="23">
        <v>0.22797610834186985</v>
      </c>
      <c r="T45" s="25">
        <v>0.35583975767586917</v>
      </c>
      <c r="U45" s="23">
        <v>1.8305691262694357E-3</v>
      </c>
      <c r="V45" s="23">
        <v>3.1177959791486597E-2</v>
      </c>
      <c r="W45" s="26"/>
      <c r="X45" s="26">
        <f>Table2[[#This Row],[a/hnc]]*Table2[[#This Row],[b/wnc,max]]</f>
        <v>0.87564751636788296</v>
      </c>
      <c r="Y45" s="23">
        <v>1.0295510475764496</v>
      </c>
      <c r="Z45" s="23">
        <v>3.9157811491988652E-2</v>
      </c>
      <c r="AA45" s="27">
        <v>0.55560859317054989</v>
      </c>
      <c r="AB45" s="35"/>
    </row>
    <row r="46" spans="2:28" x14ac:dyDescent="0.25">
      <c r="B46" s="28">
        <v>3300</v>
      </c>
      <c r="C46" s="29">
        <v>69</v>
      </c>
      <c r="D46" s="29">
        <v>8.1523809523809613E-3</v>
      </c>
      <c r="E46" s="29">
        <v>4.3225806451612902E-3</v>
      </c>
      <c r="F46" s="29">
        <v>3.4662346755986548E-2</v>
      </c>
      <c r="G46" s="29">
        <v>6.9997471654631924E-2</v>
      </c>
      <c r="H46" s="29">
        <v>9.1690813690697939E-2</v>
      </c>
      <c r="I46" s="30">
        <v>0.12111486476279573</v>
      </c>
      <c r="J46" s="29">
        <v>3.9176210839106287E-2</v>
      </c>
      <c r="K46" s="31">
        <v>6.6000000000000003E-2</v>
      </c>
      <c r="L46" s="31">
        <v>7.5299999999991013E-2</v>
      </c>
      <c r="M46" s="23">
        <v>0.15</v>
      </c>
      <c r="N46" s="23">
        <v>0.62172384989626639</v>
      </c>
      <c r="O46" s="23">
        <v>1.7580848821690458</v>
      </c>
      <c r="P46" s="23">
        <v>0.4886412263341392</v>
      </c>
      <c r="Q46" s="23">
        <v>5.6672033375195827</v>
      </c>
      <c r="R46" s="23">
        <v>9.545275200088129E-3</v>
      </c>
      <c r="S46" s="23">
        <v>0.2248799367878026</v>
      </c>
      <c r="T46" s="25">
        <v>0.35363699227605638</v>
      </c>
      <c r="U46" s="23">
        <v>1.7999875373106804E-3</v>
      </c>
      <c r="V46" s="23">
        <v>3.0387644751120473E-2</v>
      </c>
      <c r="W46" s="26"/>
      <c r="X46" s="26">
        <f>Table2[[#This Row],[a/hnc]]*Table2[[#This Row],[b/wnc,max]]</f>
        <v>0.8590727528225931</v>
      </c>
      <c r="Y46" s="23">
        <v>1.0222124285205441</v>
      </c>
      <c r="Z46" s="23">
        <v>3.966822410017052E-2</v>
      </c>
      <c r="AA46" s="27">
        <v>0.56321449405468904</v>
      </c>
      <c r="AB46" s="35"/>
    </row>
    <row r="47" spans="2:28" x14ac:dyDescent="0.25">
      <c r="B47" s="28">
        <v>3300</v>
      </c>
      <c r="C47" s="29">
        <v>71</v>
      </c>
      <c r="D47" s="29">
        <v>8.4702127659574498E-3</v>
      </c>
      <c r="E47" s="29">
        <v>3.7173913043478269E-3</v>
      </c>
      <c r="F47" s="29">
        <v>3.5135321482807846E-2</v>
      </c>
      <c r="G47" s="29">
        <v>7.3844267101200303E-2</v>
      </c>
      <c r="H47" s="29">
        <v>9.5217496425295117E-2</v>
      </c>
      <c r="I47" s="30">
        <v>0.12460260128138945</v>
      </c>
      <c r="J47" s="29">
        <v>3.9823694631600237E-2</v>
      </c>
      <c r="K47" s="31">
        <v>6.6000000000000003E-2</v>
      </c>
      <c r="L47" s="31">
        <v>7.5299999999991013E-2</v>
      </c>
      <c r="M47" s="23">
        <v>0.15</v>
      </c>
      <c r="N47" s="23">
        <v>0.60432125192909403</v>
      </c>
      <c r="O47" s="23">
        <v>1.7277278763478117</v>
      </c>
      <c r="P47" s="23">
        <v>0.48372194847732786</v>
      </c>
      <c r="Q47" s="23">
        <v>5.8016244447021181</v>
      </c>
      <c r="R47" s="23">
        <v>7.8521084617656639E-3</v>
      </c>
      <c r="S47" s="23">
        <v>0.21931991097727788</v>
      </c>
      <c r="T47" s="25">
        <v>0.34977802940041075</v>
      </c>
      <c r="U47" s="23">
        <v>1.7438891781667194E-3</v>
      </c>
      <c r="V47" s="23">
        <v>2.906781918766646E-2</v>
      </c>
      <c r="W47" s="26"/>
      <c r="X47" s="26">
        <f>Table2[[#This Row],[a/hnc]]*Table2[[#This Row],[b/wnc,max]]</f>
        <v>0.83573989478555921</v>
      </c>
      <c r="Y47" s="23">
        <v>1.0177322267370059</v>
      </c>
      <c r="Z47" s="23">
        <v>4.0591272954010424E-2</v>
      </c>
      <c r="AA47" s="27">
        <v>0.57325600055150017</v>
      </c>
      <c r="AB47" s="35"/>
    </row>
    <row r="48" spans="2:28" x14ac:dyDescent="0.25">
      <c r="B48" s="28">
        <v>3300</v>
      </c>
      <c r="C48" s="29">
        <v>73</v>
      </c>
      <c r="D48" s="29">
        <v>8.4921568627451035E-3</v>
      </c>
      <c r="E48" s="29">
        <v>5.0200000000000002E-3</v>
      </c>
      <c r="F48" s="29">
        <v>3.5753582075402766E-2</v>
      </c>
      <c r="G48" s="29">
        <v>7.3589702544374497E-2</v>
      </c>
      <c r="H48" s="29">
        <v>9.5259487574420806E-2</v>
      </c>
      <c r="I48" s="30">
        <v>0.12406032504212716</v>
      </c>
      <c r="J48" s="29">
        <v>4.0030198916225869E-2</v>
      </c>
      <c r="K48" s="31">
        <v>6.6000000000000003E-2</v>
      </c>
      <c r="L48" s="31">
        <v>7.5299999999991013E-2</v>
      </c>
      <c r="M48" s="23">
        <v>0.15</v>
      </c>
      <c r="N48" s="23">
        <v>0.60696278181135987</v>
      </c>
      <c r="O48" s="23">
        <v>1.7256705777356398</v>
      </c>
      <c r="P48" s="23">
        <v>0.48338595904063114</v>
      </c>
      <c r="Q48" s="23">
        <v>5.7461175927063763</v>
      </c>
      <c r="R48" s="23">
        <v>1.0572560652788603E-2</v>
      </c>
      <c r="S48" s="23">
        <v>0.22203861540780845</v>
      </c>
      <c r="T48" s="25">
        <v>0.3517257520886713</v>
      </c>
      <c r="U48" s="23">
        <v>1.7773849121980282E-3</v>
      </c>
      <c r="V48" s="23">
        <v>2.9600262582570959E-2</v>
      </c>
      <c r="W48" s="26"/>
      <c r="X48" s="26">
        <f>Table2[[#This Row],[a/hnc]]*Table2[[#This Row],[b/wnc,max]]</f>
        <v>0.83416492720694224</v>
      </c>
      <c r="Y48" s="23">
        <v>1.0136103697920453</v>
      </c>
      <c r="Z48" s="23">
        <v>4.0500156660090006E-2</v>
      </c>
      <c r="AA48" s="27">
        <v>0.57645476256527206</v>
      </c>
      <c r="AB48" s="35"/>
    </row>
    <row r="49" spans="2:28" x14ac:dyDescent="0.25">
      <c r="B49" s="22">
        <v>3300</v>
      </c>
      <c r="C49" s="23">
        <v>75</v>
      </c>
      <c r="D49" s="23">
        <v>8.7964285714285783E-3</v>
      </c>
      <c r="E49" s="23">
        <v>4.3636363636363675E-4</v>
      </c>
      <c r="F49" s="24">
        <v>5.6318204198978004E-2</v>
      </c>
      <c r="G49" s="24">
        <v>0.10061523126783098</v>
      </c>
      <c r="H49" s="24">
        <v>0.12447008527571002</v>
      </c>
      <c r="I49" s="30">
        <v>0.1526959940040756</v>
      </c>
      <c r="J49" s="24">
        <v>4.2002783730717849E-2</v>
      </c>
      <c r="K49" s="23">
        <v>6.6000000000000003E-2</v>
      </c>
      <c r="L49" s="23">
        <v>7.5299999999991013E-2</v>
      </c>
      <c r="M49" s="23">
        <v>0.15</v>
      </c>
      <c r="N49" s="23">
        <v>0.49313670925761932</v>
      </c>
      <c r="O49" s="23">
        <v>1.6976413075514125</v>
      </c>
      <c r="P49" s="23">
        <v>0.47877485389194269</v>
      </c>
      <c r="Q49" s="23">
        <v>8.1346991599128362</v>
      </c>
      <c r="R49" s="23">
        <v>8.8394924019654763E-4</v>
      </c>
      <c r="S49" s="23">
        <v>0.14409668977152645</v>
      </c>
      <c r="T49" s="25">
        <v>0.29048345316767388</v>
      </c>
      <c r="U49" s="23">
        <v>9.2940112465703323E-4</v>
      </c>
      <c r="V49" s="23">
        <v>1.52928771723073E-2</v>
      </c>
      <c r="W49" s="26"/>
      <c r="X49" s="26">
        <f>Table2[[#This Row],[a/hnc]]*Table2[[#This Row],[b/wnc,max]]</f>
        <v>0.81278796898385408</v>
      </c>
      <c r="Y49" s="23">
        <v>1.7236091185013327</v>
      </c>
      <c r="Z49" s="23">
        <v>7.0549232221370536E-2</v>
      </c>
      <c r="AA49" s="27">
        <v>0.51870495657281701</v>
      </c>
      <c r="AB49" s="35"/>
    </row>
    <row r="50" spans="2:28" x14ac:dyDescent="0.25">
      <c r="B50" s="22">
        <v>3300</v>
      </c>
      <c r="C50" s="23">
        <v>77</v>
      </c>
      <c r="D50" s="23">
        <v>8.7666666666666743E-3</v>
      </c>
      <c r="E50" s="23">
        <v>9.6363636363636374E-3</v>
      </c>
      <c r="F50" s="24">
        <v>3.6461601167357784E-2</v>
      </c>
      <c r="G50" s="24">
        <v>6.2404459641498843E-2</v>
      </c>
      <c r="H50" s="24">
        <v>8.7922828288263727E-2</v>
      </c>
      <c r="I50" s="24">
        <v>0.1158865228938962</v>
      </c>
      <c r="J50" s="24">
        <v>4.1354617307210628E-2</v>
      </c>
      <c r="K50" s="23">
        <v>7.0999999999999994E-2</v>
      </c>
      <c r="L50" s="23">
        <v>8.0549999999991004E-2</v>
      </c>
      <c r="M50" s="23">
        <v>0.15</v>
      </c>
      <c r="N50" s="23">
        <v>0.69507651095668188</v>
      </c>
      <c r="O50" s="23">
        <v>1.818892501998798</v>
      </c>
      <c r="P50" s="23">
        <v>0.4792219973576754</v>
      </c>
      <c r="Q50" s="23">
        <v>4.9761332558830862</v>
      </c>
      <c r="R50" s="23">
        <v>1.959237291279364E-2</v>
      </c>
      <c r="S50" s="23">
        <v>0.26673153197795751</v>
      </c>
      <c r="T50" s="25">
        <v>0.38214271057407501</v>
      </c>
      <c r="U50" s="23">
        <v>2.3566061873180107E-3</v>
      </c>
      <c r="V50" s="23">
        <v>3.8822332815070422E-2</v>
      </c>
      <c r="W50" s="26"/>
      <c r="X50" s="26">
        <f>Table2[[#This Row],[a/hnc]]*Table2[[#This Row],[b/wnc,max]]</f>
        <v>0.87165329778676359</v>
      </c>
      <c r="Y50" s="23">
        <v>0.82076306391911547</v>
      </c>
      <c r="Z50" s="23">
        <v>3.3518337814427229E-2</v>
      </c>
      <c r="AA50" s="27">
        <v>0.59404567412231113</v>
      </c>
      <c r="AB50" s="35"/>
    </row>
    <row r="51" spans="2:28" x14ac:dyDescent="0.25">
      <c r="B51" s="22">
        <v>3300</v>
      </c>
      <c r="C51" s="23">
        <v>79</v>
      </c>
      <c r="D51" s="23">
        <v>8.9800000000000053E-3</v>
      </c>
      <c r="E51" s="23">
        <v>7.1224489795918364E-3</v>
      </c>
      <c r="F51" s="24">
        <v>3.650989503567624E-2</v>
      </c>
      <c r="G51" s="24">
        <v>7.0966591682745467E-2</v>
      </c>
      <c r="H51" s="24">
        <v>9.3379448590909742E-2</v>
      </c>
      <c r="I51" s="24">
        <v>0.1230459051410822</v>
      </c>
      <c r="J51" s="24">
        <v>4.1330885568906114E-2</v>
      </c>
      <c r="K51" s="23">
        <v>7.0999999999999994E-2</v>
      </c>
      <c r="L51" s="23">
        <v>8.0549999999991004E-2</v>
      </c>
      <c r="M51" s="23">
        <v>0.15</v>
      </c>
      <c r="N51" s="23">
        <v>0.65463373126991786</v>
      </c>
      <c r="O51" s="23">
        <v>1.7983797945690481</v>
      </c>
      <c r="P51" s="23">
        <v>0.47603521332511339</v>
      </c>
      <c r="Q51" s="23">
        <v>5.4370426670348611</v>
      </c>
      <c r="R51" s="23">
        <v>1.4113261817817248E-2</v>
      </c>
      <c r="S51" s="23">
        <v>0.2391327130104885</v>
      </c>
      <c r="T51" s="25">
        <v>0.36401305955886248</v>
      </c>
      <c r="U51" s="23">
        <v>2.008822214826715E-3</v>
      </c>
      <c r="V51" s="23">
        <v>3.2817350378302274E-2</v>
      </c>
      <c r="W51" s="26"/>
      <c r="X51" s="26">
        <f>Table2[[#This Row],[a/hnc]]*Table2[[#This Row],[b/wnc,max]]</f>
        <v>0.85609210914725042</v>
      </c>
      <c r="Y51" s="23">
        <v>0.89609607541259262</v>
      </c>
      <c r="Z51" s="23">
        <v>3.7183179283854575E-2</v>
      </c>
      <c r="AA51" s="27">
        <v>0.58228165457755976</v>
      </c>
      <c r="AB51" s="35"/>
    </row>
    <row r="52" spans="2:28" x14ac:dyDescent="0.25">
      <c r="B52" s="22">
        <v>3300</v>
      </c>
      <c r="C52" s="23">
        <v>81</v>
      </c>
      <c r="D52" s="23">
        <v>9.1250000000000064E-3</v>
      </c>
      <c r="E52" s="23">
        <v>7.2340425531914887E-3</v>
      </c>
      <c r="F52" s="24">
        <v>3.7019401534275964E-2</v>
      </c>
      <c r="G52" s="24">
        <v>6.9871736684069694E-2</v>
      </c>
      <c r="H52" s="24">
        <v>9.1888372905446644E-2</v>
      </c>
      <c r="I52" s="24">
        <v>0.12240052102822033</v>
      </c>
      <c r="J52" s="24">
        <v>4.2124469285605835E-2</v>
      </c>
      <c r="K52" s="23">
        <v>7.0999999999999994E-2</v>
      </c>
      <c r="L52" s="23">
        <v>8.0549999999991004E-2</v>
      </c>
      <c r="M52" s="23">
        <v>0.15</v>
      </c>
      <c r="N52" s="23">
        <v>0.65808543397801078</v>
      </c>
      <c r="O52" s="23">
        <v>1.7846996597653726</v>
      </c>
      <c r="P52" s="23">
        <v>0.47389328111477752</v>
      </c>
      <c r="Q52" s="23">
        <v>5.3226181743580314</v>
      </c>
      <c r="R52" s="23">
        <v>1.4096445235031027E-2</v>
      </c>
      <c r="S52" s="23">
        <v>0.24585883409667927</v>
      </c>
      <c r="T52" s="25">
        <v>0.36873735610199349</v>
      </c>
      <c r="U52" s="23">
        <v>2.1016626288273498E-3</v>
      </c>
      <c r="V52" s="23">
        <v>3.4140761935993649E-2</v>
      </c>
      <c r="W52" s="26"/>
      <c r="X52" s="26">
        <f>Table2[[#This Row],[a/hnc]]*Table2[[#This Row],[b/wnc,max]]</f>
        <v>0.84575717757063951</v>
      </c>
      <c r="Y52" s="23">
        <v>0.89039512228892781</v>
      </c>
      <c r="Z52" s="23">
        <v>3.7331551737020997E-2</v>
      </c>
      <c r="AA52" s="27">
        <v>0.5936849733017262</v>
      </c>
      <c r="AB52" s="35"/>
    </row>
    <row r="53" spans="2:28" x14ac:dyDescent="0.25">
      <c r="B53" s="22">
        <v>3300</v>
      </c>
      <c r="C53" s="23">
        <v>83</v>
      </c>
      <c r="D53" s="23">
        <v>9.247058823529419E-3</v>
      </c>
      <c r="E53" s="23">
        <v>9.5399999999999999E-3</v>
      </c>
      <c r="F53" s="24">
        <v>3.7108968677614006E-2</v>
      </c>
      <c r="G53" s="24">
        <v>7.213555084708255E-2</v>
      </c>
      <c r="H53" s="24">
        <v>9.3407638985505734E-2</v>
      </c>
      <c r="I53" s="24">
        <v>0.12481508247143273</v>
      </c>
      <c r="J53" s="24">
        <v>4.1308416244571232E-2</v>
      </c>
      <c r="K53" s="23">
        <v>7.0999999999999994E-2</v>
      </c>
      <c r="L53" s="23">
        <v>8.0549999999991004E-2</v>
      </c>
      <c r="M53" s="23">
        <v>0.15</v>
      </c>
      <c r="N53" s="23">
        <v>0.64535469916808352</v>
      </c>
      <c r="O53" s="23">
        <v>1.7733442401162609</v>
      </c>
      <c r="P53" s="23">
        <v>0.47210512047771508</v>
      </c>
      <c r="Q53" s="23">
        <v>5.456098521495921</v>
      </c>
      <c r="R53" s="23">
        <v>1.8337883272004675E-2</v>
      </c>
      <c r="S53" s="23">
        <v>0.2385260074659307</v>
      </c>
      <c r="T53" s="25">
        <v>0.36391958457302903</v>
      </c>
      <c r="U53" s="23">
        <v>2.0136657084640717E-3</v>
      </c>
      <c r="V53" s="23">
        <v>3.2556998989868552E-2</v>
      </c>
      <c r="W53" s="26"/>
      <c r="X53" s="26">
        <f>Table2[[#This Row],[a/hnc]]*Table2[[#This Row],[b/wnc,max]]</f>
        <v>0.83720489612854943</v>
      </c>
      <c r="Y53" s="23">
        <v>0.82647642225480089</v>
      </c>
      <c r="Z53" s="23">
        <v>3.494527261515526E-2</v>
      </c>
      <c r="AA53" s="27">
        <v>0.59310939771743176</v>
      </c>
      <c r="AB53" s="35"/>
    </row>
    <row r="54" spans="2:28" x14ac:dyDescent="0.25">
      <c r="B54" s="22">
        <v>3300</v>
      </c>
      <c r="C54" s="23">
        <v>85</v>
      </c>
      <c r="D54" s="23">
        <v>9.3641509433962326E-3</v>
      </c>
      <c r="E54" s="23">
        <v>5.5000000000000005E-3</v>
      </c>
      <c r="F54" s="23">
        <v>3.8168895220065259E-2</v>
      </c>
      <c r="G54" s="23">
        <v>7.4270208195440154E-2</v>
      </c>
      <c r="H54" s="23">
        <v>9.5841312049515612E-2</v>
      </c>
      <c r="I54" s="24">
        <v>0.12697346060259584</v>
      </c>
      <c r="J54" s="23">
        <v>4.3444857441061038E-2</v>
      </c>
      <c r="K54" s="23">
        <v>7.0999999999999994E-2</v>
      </c>
      <c r="L54" s="23">
        <v>8.0549999999991004E-2</v>
      </c>
      <c r="M54" s="23">
        <v>0.15</v>
      </c>
      <c r="N54" s="23">
        <v>0.63438453687655294</v>
      </c>
      <c r="O54" s="23">
        <v>1.762585861632282</v>
      </c>
      <c r="P54" s="23">
        <v>0.47040235844218664</v>
      </c>
      <c r="Q54" s="23">
        <v>5.5720434796258331</v>
      </c>
      <c r="R54" s="23">
        <v>1.043838487111438E-2</v>
      </c>
      <c r="S54" s="23">
        <v>0.23246991009800089</v>
      </c>
      <c r="T54" s="25">
        <v>0.35991695535845669</v>
      </c>
      <c r="U54" s="23">
        <v>1.9424600587979795E-3</v>
      </c>
      <c r="V54" s="23">
        <v>3.1264285057638397E-2</v>
      </c>
      <c r="W54" s="26"/>
      <c r="X54" s="26">
        <f>Table2[[#This Row],[a/hnc]]*Table2[[#This Row],[b/wnc,max]]</f>
        <v>0.82912454626867915</v>
      </c>
      <c r="Y54" s="23">
        <v>1.0043717623475785</v>
      </c>
      <c r="Z54" s="23">
        <v>4.2802059712647118E-2</v>
      </c>
      <c r="AA54" s="27">
        <v>0.59319659493707422</v>
      </c>
      <c r="AB54" s="35"/>
    </row>
    <row r="55" spans="2:28" x14ac:dyDescent="0.25">
      <c r="B55" s="22">
        <v>3300</v>
      </c>
      <c r="C55" s="23">
        <v>87</v>
      </c>
      <c r="D55" s="23">
        <v>9.6000000000000061E-3</v>
      </c>
      <c r="E55" s="23">
        <v>2.200000000000002E-4</v>
      </c>
      <c r="F55" s="24">
        <v>5.9994193142721995E-2</v>
      </c>
      <c r="G55" s="24">
        <v>0.10253716683593037</v>
      </c>
      <c r="H55" s="24">
        <v>0.12615968829694638</v>
      </c>
      <c r="I55" s="24">
        <v>0.15665644337614526</v>
      </c>
      <c r="J55" s="24">
        <v>4.4105184042753612E-2</v>
      </c>
      <c r="K55" s="23">
        <v>7.0999999999999994E-2</v>
      </c>
      <c r="L55" s="23">
        <v>8.0549999999991004E-2</v>
      </c>
      <c r="M55" s="23">
        <v>0.15</v>
      </c>
      <c r="N55" s="23">
        <v>0.51418248917207765</v>
      </c>
      <c r="O55" s="23">
        <v>1.7413076195598138</v>
      </c>
      <c r="P55" s="23">
        <v>0.46700964195140049</v>
      </c>
      <c r="Q55" s="23">
        <v>7.9801309176627422</v>
      </c>
      <c r="R55" s="23">
        <v>4.0737167388718885E-4</v>
      </c>
      <c r="S55" s="23">
        <v>0.14836720261546973</v>
      </c>
      <c r="T55" s="25">
        <v>0.29528526918297077</v>
      </c>
      <c r="U55" s="23">
        <v>9.8915279152965094E-4</v>
      </c>
      <c r="V55" s="23">
        <v>1.5777471393269703E-2</v>
      </c>
      <c r="W55" s="26"/>
      <c r="X55" s="26">
        <f>Table2[[#This Row],[a/hnc]]*Table2[[#This Row],[b/wnc,max]]</f>
        <v>0.81320744793787414</v>
      </c>
      <c r="Y55" s="23">
        <v>1.6294026970761382</v>
      </c>
      <c r="Z55" s="23">
        <v>7.0497975157826478E-2</v>
      </c>
      <c r="AA55" s="27">
        <v>0.52627647102213837</v>
      </c>
      <c r="AB55" s="35"/>
    </row>
    <row r="56" spans="2:28" x14ac:dyDescent="0.25">
      <c r="B56" s="28">
        <v>3301</v>
      </c>
      <c r="C56" s="29">
        <v>3</v>
      </c>
      <c r="D56" s="29">
        <v>5.2744680851063855E-3</v>
      </c>
      <c r="E56" s="29">
        <v>2.6086956521739155E-4</v>
      </c>
      <c r="F56" s="30">
        <v>2.8920349761968733E-2</v>
      </c>
      <c r="G56" s="30">
        <v>4.9354432246357618E-2</v>
      </c>
      <c r="H56" s="30">
        <v>7.3851186464463481E-2</v>
      </c>
      <c r="I56" s="30">
        <v>9.9757636776231617E-2</v>
      </c>
      <c r="J56" s="30">
        <v>2.4209519426281356E-2</v>
      </c>
      <c r="K56" s="31">
        <v>7.5999999999999998E-2</v>
      </c>
      <c r="L56" s="31">
        <v>8.5799999999991008E-2</v>
      </c>
      <c r="M56" s="23">
        <v>0.1</v>
      </c>
      <c r="N56" s="23">
        <v>0.86008452859053519</v>
      </c>
      <c r="O56" s="23">
        <v>2.3822459895385064</v>
      </c>
      <c r="P56" s="23">
        <v>0.35880075221806412</v>
      </c>
      <c r="Q56" s="23">
        <v>5.2512272597211993</v>
      </c>
      <c r="R56" s="23">
        <v>1.2366464108827452E-3</v>
      </c>
      <c r="S56" s="23">
        <v>0.22318027623075037</v>
      </c>
      <c r="T56" s="25">
        <v>0.36103934369815122</v>
      </c>
      <c r="U56" s="23">
        <v>1.8232371474812207E-3</v>
      </c>
      <c r="V56" s="23">
        <v>3.4823857598257332E-2</v>
      </c>
      <c r="W56" s="26"/>
      <c r="X56" s="26">
        <f>Table2[[#This Row],[a/hnc]]*Table2[[#This Row],[b/wnc,max]]</f>
        <v>0.85475165301488265</v>
      </c>
      <c r="Y56" s="23"/>
      <c r="Z56" s="23"/>
      <c r="AA56" s="27">
        <v>0.59043787002128501</v>
      </c>
      <c r="AB56" s="35"/>
    </row>
    <row r="57" spans="2:28" x14ac:dyDescent="0.25">
      <c r="B57" s="28">
        <v>3301</v>
      </c>
      <c r="C57" s="29">
        <v>5</v>
      </c>
      <c r="D57" s="29">
        <v>5.4219780219780219E-3</v>
      </c>
      <c r="E57" s="29">
        <v>7.7777777777777849E-5</v>
      </c>
      <c r="F57" s="30">
        <v>2.8802379080456696E-2</v>
      </c>
      <c r="G57" s="30">
        <v>5.751208692312676E-2</v>
      </c>
      <c r="H57" s="30">
        <v>7.8644439384120912E-2</v>
      </c>
      <c r="I57" s="30">
        <v>0.10513529690417023</v>
      </c>
      <c r="J57" s="30">
        <v>2.4207214539605115E-2</v>
      </c>
      <c r="K57" s="31">
        <v>7.5999999999999998E-2</v>
      </c>
      <c r="L57" s="31">
        <v>8.5799999999991008E-2</v>
      </c>
      <c r="M57" s="23">
        <v>0.1</v>
      </c>
      <c r="N57" s="23">
        <v>0.81609128928600305</v>
      </c>
      <c r="O57" s="23">
        <v>2.359365924184222</v>
      </c>
      <c r="P57" s="23">
        <v>0.35694514756811613</v>
      </c>
      <c r="Q57" s="23">
        <v>5.6718280876917433</v>
      </c>
      <c r="R57" s="23">
        <v>3.4308973022080573E-4</v>
      </c>
      <c r="S57" s="23">
        <v>0.20450138541794405</v>
      </c>
      <c r="T57" s="25">
        <v>0.34589432733634823</v>
      </c>
      <c r="U57" s="23">
        <v>1.5856153578011811E-3</v>
      </c>
      <c r="V57" s="23">
        <v>3.0082710214730038E-2</v>
      </c>
      <c r="W57" s="26"/>
      <c r="X57" s="26">
        <f>Table2[[#This Row],[a/hnc]]*Table2[[#This Row],[b/wnc,max]]</f>
        <v>0.84216421797512175</v>
      </c>
      <c r="Y57" s="23"/>
      <c r="Z57" s="23"/>
      <c r="AA57" s="27">
        <v>0.57868876357013199</v>
      </c>
      <c r="AB57" s="35"/>
    </row>
    <row r="58" spans="2:28" x14ac:dyDescent="0.25">
      <c r="B58" s="28">
        <v>3301</v>
      </c>
      <c r="C58" s="29">
        <v>7</v>
      </c>
      <c r="D58" s="29">
        <v>8.9888888888888813E-3</v>
      </c>
      <c r="E58" s="29">
        <v>2.5000000000000022E-4</v>
      </c>
      <c r="F58" s="30">
        <v>4.9919564251349954E-2</v>
      </c>
      <c r="G58" s="30">
        <v>9.7353193923764333E-2</v>
      </c>
      <c r="H58" s="30">
        <v>0.12088241050789761</v>
      </c>
      <c r="I58" s="30">
        <v>0.15026450168265854</v>
      </c>
      <c r="J58" s="30">
        <v>3.5540297702731136E-2</v>
      </c>
      <c r="K58" s="31">
        <v>0.106</v>
      </c>
      <c r="L58" s="31">
        <v>0.11729999999999101</v>
      </c>
      <c r="M58" s="23">
        <v>0.1</v>
      </c>
      <c r="N58" s="23">
        <v>0.78062349181921364</v>
      </c>
      <c r="O58" s="23">
        <v>2.6176396181989521</v>
      </c>
      <c r="P58" s="23">
        <v>0.31726890012447967</v>
      </c>
      <c r="Q58" s="23">
        <v>7.7765970830243027</v>
      </c>
      <c r="R58" s="23">
        <v>4.948630778760382E-4</v>
      </c>
      <c r="S58" s="23">
        <v>0.15271275102620632</v>
      </c>
      <c r="T58" s="25">
        <v>0.29821656365222499</v>
      </c>
      <c r="U58" s="23">
        <v>1.0192729761384291E-3</v>
      </c>
      <c r="V58" s="23">
        <v>1.6645690690537424E-2</v>
      </c>
      <c r="W58" s="26"/>
      <c r="X58" s="26">
        <f>Table2[[#This Row],[a/hnc]]*Table2[[#This Row],[b/wnc,max]]</f>
        <v>0.83049564258824438</v>
      </c>
      <c r="Y58" s="23">
        <v>0.81590846025261177</v>
      </c>
      <c r="Z58" s="23">
        <v>3.3877710370748007E-2</v>
      </c>
      <c r="AA58" s="27">
        <v>0.57909915762742636</v>
      </c>
      <c r="AB58" s="35"/>
    </row>
    <row r="59" spans="2:28" x14ac:dyDescent="0.25">
      <c r="B59" s="28">
        <v>3301</v>
      </c>
      <c r="C59" s="29">
        <v>9</v>
      </c>
      <c r="D59" s="29">
        <v>9.0105263157894844E-3</v>
      </c>
      <c r="E59" s="29">
        <v>2.6785714285714309E-4</v>
      </c>
      <c r="F59" s="30">
        <v>5.380375518673338E-2</v>
      </c>
      <c r="G59" s="30">
        <v>9.8543697852747691E-2</v>
      </c>
      <c r="H59" s="30">
        <v>0.12091322233085733</v>
      </c>
      <c r="I59" s="30">
        <v>0.15079301979039153</v>
      </c>
      <c r="J59" s="30">
        <v>3.6160320361869391E-2</v>
      </c>
      <c r="K59" s="31">
        <v>0.106</v>
      </c>
      <c r="L59" s="31">
        <v>0.11729999999999101</v>
      </c>
      <c r="M59" s="23">
        <v>0.1</v>
      </c>
      <c r="N59" s="23">
        <v>0.77788746563364009</v>
      </c>
      <c r="O59" s="23">
        <v>2.6146502980303832</v>
      </c>
      <c r="P59" s="23">
        <v>0.31705511512522955</v>
      </c>
      <c r="Q59" s="23">
        <v>7.8122524234317012</v>
      </c>
      <c r="R59" s="23">
        <v>5.2887086739591103E-4</v>
      </c>
      <c r="S59" s="23">
        <v>0.15186597177291283</v>
      </c>
      <c r="T59" s="25">
        <v>0.29751109210268883</v>
      </c>
      <c r="U59" s="23">
        <v>1.0111759703799164E-3</v>
      </c>
      <c r="V59" s="23">
        <v>1.6499524601318771E-2</v>
      </c>
      <c r="W59" s="26"/>
      <c r="X59" s="26">
        <f>Table2[[#This Row],[a/hnc]]*Table2[[#This Row],[b/wnc,max]]</f>
        <v>0.82898825125423892</v>
      </c>
      <c r="Y59" s="23">
        <v>0.91623747363049424</v>
      </c>
      <c r="Z59" s="23">
        <v>3.8103183818426797E-2</v>
      </c>
      <c r="AA59" s="27">
        <v>0.57873396781271935</v>
      </c>
      <c r="AB59" s="35"/>
    </row>
    <row r="60" spans="2:28" x14ac:dyDescent="0.25">
      <c r="B60" s="28">
        <v>3301</v>
      </c>
      <c r="C60" s="29">
        <v>11</v>
      </c>
      <c r="D60" s="29">
        <v>9.2732142857142909E-3</v>
      </c>
      <c r="E60" s="29">
        <v>5.4545454545454594E-5</v>
      </c>
      <c r="F60" s="29">
        <v>5.7779448472955831E-2</v>
      </c>
      <c r="G60" s="29">
        <v>0.10191423324237643</v>
      </c>
      <c r="H60" s="29">
        <v>0.1263529409887103</v>
      </c>
      <c r="I60" s="30">
        <v>0.15644803548200611</v>
      </c>
      <c r="J60" s="29">
        <v>3.6235935764380264E-2</v>
      </c>
      <c r="K60" s="31">
        <v>0.106</v>
      </c>
      <c r="L60" s="31">
        <v>0.11729999999999101</v>
      </c>
      <c r="M60" s="23">
        <v>0.1</v>
      </c>
      <c r="N60" s="23">
        <v>0.74976972154746091</v>
      </c>
      <c r="O60" s="23">
        <v>2.5788957790992653</v>
      </c>
      <c r="P60" s="23">
        <v>0.31448246497663723</v>
      </c>
      <c r="Q60" s="23">
        <v>8.1739883947003076</v>
      </c>
      <c r="R60" s="23">
        <v>1.0454687796529009E-4</v>
      </c>
      <c r="S60" s="23">
        <v>0.14375155859603805</v>
      </c>
      <c r="T60" s="25">
        <v>0.29073285071230526</v>
      </c>
      <c r="U60" s="23">
        <v>9.3563996907986642E-4</v>
      </c>
      <c r="V60" s="23">
        <v>1.5112177393119002E-2</v>
      </c>
      <c r="W60" s="26"/>
      <c r="X60" s="26">
        <f>Table2[[#This Row],[a/hnc]]*Table2[[#This Row],[b/wnc,max]]</f>
        <v>0.81101750152898233</v>
      </c>
      <c r="Y60" s="23">
        <v>0.90944101748574113</v>
      </c>
      <c r="Z60" s="23">
        <v>3.8521516063325503E-2</v>
      </c>
      <c r="AA60" s="27">
        <v>0.57723335620624372</v>
      </c>
      <c r="AB60" s="35"/>
    </row>
    <row r="61" spans="2:28" x14ac:dyDescent="0.25">
      <c r="B61" s="28">
        <v>3300</v>
      </c>
      <c r="C61" s="29">
        <v>2</v>
      </c>
      <c r="D61" s="29">
        <v>6.8617647058823563E-3</v>
      </c>
      <c r="E61" s="29"/>
      <c r="F61" s="29">
        <v>3.1742450384172061E-2</v>
      </c>
      <c r="G61" s="29">
        <v>6.8218384447698427E-2</v>
      </c>
      <c r="H61" s="29">
        <v>9.138856306801868E-2</v>
      </c>
      <c r="I61" s="30">
        <v>0.11975922457290281</v>
      </c>
      <c r="J61" s="29">
        <v>3.5204118244990409E-2</v>
      </c>
      <c r="K61" s="31">
        <v>6.0999999999999999E-2</v>
      </c>
      <c r="L61" s="31">
        <v>7.0049999999991008E-2</v>
      </c>
      <c r="M61" s="23">
        <v>0.13669999999999999</v>
      </c>
      <c r="N61" s="23">
        <v>0.58492362696744449</v>
      </c>
      <c r="O61" s="23">
        <v>1.909771478648467</v>
      </c>
      <c r="P61" s="23">
        <v>0.48568529617048406</v>
      </c>
      <c r="Q61" s="23">
        <v>7.0423191823063842</v>
      </c>
      <c r="R61" s="23"/>
      <c r="S61" s="23">
        <v>0.19407894967129855</v>
      </c>
      <c r="T61" s="25">
        <v>0.30627938133278182</v>
      </c>
      <c r="U61" s="23"/>
      <c r="V61" s="23"/>
      <c r="W61" s="26"/>
      <c r="X61" s="26">
        <f>Table2[[#This Row],[a/hnc]]*Table2[[#This Row],[b/wnc,max]]</f>
        <v>0.927547926225324</v>
      </c>
      <c r="Y61" s="23">
        <v>1.0492026362235782</v>
      </c>
      <c r="Z61" s="23">
        <v>4.4367659918813931E-2</v>
      </c>
      <c r="AA61" s="27">
        <v>0.55572480286305126</v>
      </c>
      <c r="AB61" s="35"/>
    </row>
    <row r="62" spans="2:28" x14ac:dyDescent="0.25">
      <c r="B62" s="28">
        <v>3300</v>
      </c>
      <c r="C62" s="23">
        <v>4</v>
      </c>
      <c r="D62" s="29">
        <v>6.8339622641509414E-3</v>
      </c>
      <c r="E62" s="29"/>
      <c r="F62" s="29">
        <v>3.1919807509536345E-2</v>
      </c>
      <c r="G62" s="29">
        <v>6.802604290078558E-2</v>
      </c>
      <c r="H62" s="29">
        <v>9.0831648278417026E-2</v>
      </c>
      <c r="I62" s="30">
        <v>0.12048496527002728</v>
      </c>
      <c r="J62" s="29">
        <v>3.5213124663591069E-2</v>
      </c>
      <c r="K62" s="31">
        <v>6.0999999999999999E-2</v>
      </c>
      <c r="L62" s="31">
        <v>7.0049999999991008E-2</v>
      </c>
      <c r="M62" s="23">
        <v>0.13669999999999999</v>
      </c>
      <c r="N62" s="23">
        <v>0.58140034188495682</v>
      </c>
      <c r="O62" s="23">
        <v>1.9132857664668856</v>
      </c>
      <c r="P62" s="23">
        <v>0.48616804925958784</v>
      </c>
      <c r="Q62" s="23">
        <v>7.1379878738024543</v>
      </c>
      <c r="R62" s="23"/>
      <c r="S62" s="23">
        <v>0.19071231001287486</v>
      </c>
      <c r="T62" s="25">
        <v>0.30387532906732651</v>
      </c>
      <c r="U62" s="24"/>
      <c r="V62" s="23"/>
      <c r="W62" s="26"/>
      <c r="X62" s="26">
        <f>Table2[[#This Row],[a/hnc]]*Table2[[#This Row],[b/wnc,max]]</f>
        <v>0.9301784087593411</v>
      </c>
      <c r="Y62" s="23">
        <v>1.081122577958372</v>
      </c>
      <c r="Z62" s="23">
        <v>4.5576782559497452E-2</v>
      </c>
      <c r="AA62" s="27">
        <v>0.55119599617837367</v>
      </c>
      <c r="AB62" s="35"/>
    </row>
    <row r="63" spans="2:28" x14ac:dyDescent="0.25">
      <c r="B63" s="28">
        <v>3300</v>
      </c>
      <c r="C63" s="23">
        <v>6</v>
      </c>
      <c r="D63" s="29">
        <v>7.0555555555555545E-3</v>
      </c>
      <c r="E63" s="29"/>
      <c r="F63" s="29">
        <v>3.6033656700089525E-2</v>
      </c>
      <c r="G63" s="29">
        <v>8.7116720293935496E-2</v>
      </c>
      <c r="H63" s="29">
        <v>0.11038558581527835</v>
      </c>
      <c r="I63" s="30">
        <v>0.14006991308013222</v>
      </c>
      <c r="J63" s="29">
        <v>3.6864708368403096E-2</v>
      </c>
      <c r="K63" s="31">
        <v>6.0999999999999999E-2</v>
      </c>
      <c r="L63" s="31">
        <v>7.0049999999991008E-2</v>
      </c>
      <c r="M63" s="23">
        <v>0.13669999999999999</v>
      </c>
      <c r="N63" s="23">
        <v>0.50010739965203155</v>
      </c>
      <c r="O63" s="23">
        <v>1.8856299765961453</v>
      </c>
      <c r="P63" s="23">
        <v>0.48234681912709698</v>
      </c>
      <c r="Q63" s="23">
        <v>9.1391985280721659</v>
      </c>
      <c r="R63" s="23"/>
      <c r="S63" s="23">
        <v>0.14050898618668056</v>
      </c>
      <c r="T63" s="25">
        <v>0.26522032734906081</v>
      </c>
      <c r="U63" s="24"/>
      <c r="V63" s="23"/>
      <c r="W63" s="26"/>
      <c r="X63" s="26">
        <f>Table2[[#This Row],[a/hnc]]*Table2[[#This Row],[b/wnc,max]]</f>
        <v>0.90952762126185305</v>
      </c>
      <c r="Y63" s="23">
        <v>1.5478384025749286</v>
      </c>
      <c r="Z63" s="23">
        <v>6.6828861773146259E-2</v>
      </c>
      <c r="AA63" s="27">
        <v>0.51376954657039897</v>
      </c>
      <c r="AB63" s="35"/>
    </row>
    <row r="64" spans="2:28" x14ac:dyDescent="0.25">
      <c r="B64" s="28">
        <v>3300</v>
      </c>
      <c r="C64" s="23">
        <v>8</v>
      </c>
      <c r="D64" s="29">
        <v>7.304430379746831E-3</v>
      </c>
      <c r="E64" s="29"/>
      <c r="F64" s="29">
        <v>3.2532619465673117E-2</v>
      </c>
      <c r="G64" s="29">
        <v>6.5835744388352074E-2</v>
      </c>
      <c r="H64" s="29">
        <v>8.8835055673503985E-2</v>
      </c>
      <c r="I64" s="30">
        <v>0.11794959740772035</v>
      </c>
      <c r="J64" s="29">
        <v>3.8024494806573203E-2</v>
      </c>
      <c r="K64" s="31">
        <v>6.8000000000000005E-2</v>
      </c>
      <c r="L64" s="31">
        <v>7.7399999999991018E-2</v>
      </c>
      <c r="M64" s="23">
        <v>0.13669999999999999</v>
      </c>
      <c r="N64" s="23">
        <v>0.65621249839827622</v>
      </c>
      <c r="O64" s="23">
        <v>2.0501965259925701</v>
      </c>
      <c r="P64" s="23">
        <v>0.47812612757973133</v>
      </c>
      <c r="Q64" s="23">
        <v>6.5620750677998299</v>
      </c>
      <c r="R64" s="23"/>
      <c r="S64" s="23">
        <v>0.21370908627095889</v>
      </c>
      <c r="T64" s="25">
        <v>0.32007297353144298</v>
      </c>
      <c r="U64" s="24"/>
      <c r="V64" s="23"/>
      <c r="W64" s="26"/>
      <c r="X64" s="26">
        <f>Table2[[#This Row],[a/hnc]]*Table2[[#This Row],[b/wnc,max]]</f>
        <v>0.98025252575024557</v>
      </c>
      <c r="Y64" s="23">
        <v>1.0240788569374124</v>
      </c>
      <c r="Z64" s="23">
        <v>4.53361991623914E-2</v>
      </c>
      <c r="AA64" s="27">
        <v>0.55413780501474219</v>
      </c>
      <c r="AB64" s="35"/>
    </row>
    <row r="65" spans="2:28" x14ac:dyDescent="0.25">
      <c r="B65" s="22">
        <v>3300</v>
      </c>
      <c r="C65" s="23">
        <v>10</v>
      </c>
      <c r="D65" s="23">
        <v>7.5594594594594611E-3</v>
      </c>
      <c r="E65" s="23"/>
      <c r="F65" s="24">
        <v>3.3835862650222835E-2</v>
      </c>
      <c r="G65" s="24">
        <v>6.7637873482199212E-2</v>
      </c>
      <c r="H65" s="24">
        <v>8.9243858013005023E-2</v>
      </c>
      <c r="I65" s="24">
        <v>0.11927621676901803</v>
      </c>
      <c r="J65" s="24">
        <v>3.8632200085458521E-2</v>
      </c>
      <c r="K65" s="23">
        <v>6.8000000000000005E-2</v>
      </c>
      <c r="L65" s="23">
        <v>7.7399999999991018E-2</v>
      </c>
      <c r="M65" s="23">
        <v>0.13669999999999999</v>
      </c>
      <c r="N65" s="23">
        <v>0.64891394191248064</v>
      </c>
      <c r="O65" s="23">
        <v>2.0171756016116822</v>
      </c>
      <c r="P65" s="23">
        <v>0.47387701170774366</v>
      </c>
      <c r="Q65" s="23">
        <v>6.5302115309197779</v>
      </c>
      <c r="R65" s="23"/>
      <c r="S65" s="23">
        <v>0.21574241764632507</v>
      </c>
      <c r="T65" s="25">
        <v>0.32169432417981436</v>
      </c>
      <c r="U65" s="24"/>
      <c r="V65" s="23"/>
      <c r="W65" s="26"/>
      <c r="X65" s="26">
        <f>Table2[[#This Row],[a/hnc]]*Table2[[#This Row],[b/wnc,max]]</f>
        <v>0.955893146181514</v>
      </c>
      <c r="Y65" s="23">
        <v>0.98816885341535321</v>
      </c>
      <c r="Z65" s="23">
        <v>4.4802429087629471E-2</v>
      </c>
      <c r="AA65" s="27">
        <v>0.56846824886972802</v>
      </c>
      <c r="AB65" s="35"/>
    </row>
    <row r="66" spans="2:28" x14ac:dyDescent="0.25">
      <c r="B66" s="22">
        <v>3300</v>
      </c>
      <c r="C66" s="23">
        <v>12</v>
      </c>
      <c r="D66" s="23">
        <v>7.7318181818181748E-3</v>
      </c>
      <c r="E66" s="23"/>
      <c r="F66" s="24">
        <v>3.3822439969959803E-2</v>
      </c>
      <c r="G66" s="24">
        <v>6.9960967621981965E-2</v>
      </c>
      <c r="H66" s="24">
        <v>9.1793431954594953E-2</v>
      </c>
      <c r="I66" s="24">
        <v>0.12150422506976803</v>
      </c>
      <c r="J66" s="24">
        <v>3.8209987309492224E-2</v>
      </c>
      <c r="K66" s="23">
        <v>6.8000000000000005E-2</v>
      </c>
      <c r="L66" s="23">
        <v>7.7399999999991018E-2</v>
      </c>
      <c r="M66" s="23">
        <v>0.13669999999999999</v>
      </c>
      <c r="N66" s="23">
        <v>0.63701488533051209</v>
      </c>
      <c r="O66" s="23">
        <v>1.9954546346702404</v>
      </c>
      <c r="P66" s="23">
        <v>0.47104780522439699</v>
      </c>
      <c r="Q66" s="23">
        <v>6.6377956398983642</v>
      </c>
      <c r="R66" s="23"/>
      <c r="S66" s="23">
        <v>0.2117602486259019</v>
      </c>
      <c r="T66" s="25">
        <v>0.31923295787467615</v>
      </c>
      <c r="U66" s="24"/>
      <c r="V66" s="23"/>
      <c r="W66" s="26"/>
      <c r="X66" s="26">
        <f>Table2[[#This Row],[a/hnc]]*Table2[[#This Row],[b/wnc,max]]</f>
        <v>0.93995452608626762</v>
      </c>
      <c r="Y66" s="23">
        <v>0.9333344820230457</v>
      </c>
      <c r="Z66" s="23">
        <v>4.2962640067289934E-2</v>
      </c>
      <c r="AA66" s="27">
        <v>0.57348113252769084</v>
      </c>
      <c r="AB66" s="35"/>
    </row>
    <row r="67" spans="2:28" x14ac:dyDescent="0.25">
      <c r="B67" s="22">
        <v>3300</v>
      </c>
      <c r="C67" s="23">
        <v>14</v>
      </c>
      <c r="D67" s="23">
        <v>7.8865384615384587E-3</v>
      </c>
      <c r="E67" s="23"/>
      <c r="F67" s="24">
        <v>3.2935653026187416E-2</v>
      </c>
      <c r="G67" s="24">
        <v>6.9586076543616066E-2</v>
      </c>
      <c r="H67" s="24">
        <v>9.1864901889150669E-2</v>
      </c>
      <c r="I67" s="24">
        <v>0.12252334760746306</v>
      </c>
      <c r="J67" s="24">
        <v>3.8216843047171246E-2</v>
      </c>
      <c r="K67" s="23">
        <v>6.8000000000000005E-2</v>
      </c>
      <c r="L67" s="23">
        <v>7.7399999999991018E-2</v>
      </c>
      <c r="M67" s="23">
        <v>0.13669999999999999</v>
      </c>
      <c r="N67" s="23">
        <v>0.63171633416320794</v>
      </c>
      <c r="O67" s="23">
        <v>1.976351109031913</v>
      </c>
      <c r="P67" s="23">
        <v>0.46853674783765015</v>
      </c>
      <c r="Q67" s="23">
        <v>6.6388503308911408</v>
      </c>
      <c r="R67" s="23"/>
      <c r="S67" s="23">
        <v>0.21201604775252908</v>
      </c>
      <c r="T67" s="25">
        <v>0.3196377057073857</v>
      </c>
      <c r="U67" s="24"/>
      <c r="V67" s="23"/>
      <c r="W67" s="26"/>
      <c r="X67" s="26">
        <f>Table2[[#This Row],[a/hnc]]*Table2[[#This Row],[b/wnc,max]]</f>
        <v>0.92599312121114563</v>
      </c>
      <c r="Y67" s="23">
        <v>0.89152060332806193</v>
      </c>
      <c r="Z67" s="23">
        <v>4.1574283519065953E-2</v>
      </c>
      <c r="AA67" s="27">
        <v>0.58125815662763469</v>
      </c>
      <c r="AB67" s="35"/>
    </row>
    <row r="68" spans="2:28" x14ac:dyDescent="0.25">
      <c r="B68" s="22">
        <v>3300</v>
      </c>
      <c r="C68" s="23">
        <v>16</v>
      </c>
      <c r="D68" s="23">
        <v>8.212056737588647E-3</v>
      </c>
      <c r="E68" s="23"/>
      <c r="F68" s="24">
        <v>3.4466183375386553E-2</v>
      </c>
      <c r="G68" s="24">
        <v>7.389698922578164E-2</v>
      </c>
      <c r="H68" s="24">
        <v>9.6269655973880111E-2</v>
      </c>
      <c r="I68" s="24">
        <v>0.12659467588009088</v>
      </c>
      <c r="J68" s="24">
        <v>3.8627809959331835E-2</v>
      </c>
      <c r="K68" s="23">
        <v>6.8000000000000005E-2</v>
      </c>
      <c r="L68" s="23">
        <v>7.7399999999991018E-2</v>
      </c>
      <c r="M68" s="23">
        <v>0.13669999999999999</v>
      </c>
      <c r="N68" s="23">
        <v>0.61140011980680342</v>
      </c>
      <c r="O68" s="23">
        <v>1.9373296655888175</v>
      </c>
      <c r="P68" s="23">
        <v>0.46334014272282764</v>
      </c>
      <c r="Q68" s="23">
        <v>6.8251955132932052</v>
      </c>
      <c r="R68" s="23"/>
      <c r="S68" s="23">
        <v>0.20523467023325886</v>
      </c>
      <c r="T68" s="25">
        <v>0.31558909702700449</v>
      </c>
      <c r="U68" s="24"/>
      <c r="V68" s="23"/>
      <c r="W68" s="26"/>
      <c r="X68" s="26">
        <f>Table2[[#This Row],[a/hnc]]*Table2[[#This Row],[b/wnc,max]]</f>
        <v>0.89764260375509064</v>
      </c>
      <c r="Y68" s="23">
        <v>0.87643871181529442</v>
      </c>
      <c r="Z68" s="23">
        <v>4.1927670790539148E-2</v>
      </c>
      <c r="AA68" s="27">
        <v>0.59096361534631847</v>
      </c>
      <c r="AB68" s="35"/>
    </row>
    <row r="69" spans="2:28" x14ac:dyDescent="0.25">
      <c r="B69" s="22">
        <v>3300</v>
      </c>
      <c r="C69" s="23">
        <v>18</v>
      </c>
      <c r="D69" s="23">
        <v>8.3754545454545453E-3</v>
      </c>
      <c r="E69" s="23"/>
      <c r="F69" s="24">
        <v>3.5088728639850367E-2</v>
      </c>
      <c r="G69" s="24">
        <v>6.8445020345792723E-2</v>
      </c>
      <c r="H69" s="24">
        <v>8.9772239438706061E-2</v>
      </c>
      <c r="I69" s="24">
        <v>0.1193970227189789</v>
      </c>
      <c r="J69" s="24">
        <v>3.9964697605571621E-2</v>
      </c>
      <c r="K69" s="23">
        <v>8.5000000000000006E-2</v>
      </c>
      <c r="L69" s="23">
        <v>9.5249999999991022E-2</v>
      </c>
      <c r="M69" s="23">
        <v>0.13669999999999999</v>
      </c>
      <c r="N69" s="23">
        <v>0.79775858585835946</v>
      </c>
      <c r="O69" s="23">
        <v>2.360720233779114</v>
      </c>
      <c r="P69" s="23">
        <v>0.46077485737840151</v>
      </c>
      <c r="Q69" s="23">
        <v>6.058347279864372</v>
      </c>
      <c r="R69" s="23"/>
      <c r="S69" s="23">
        <v>0.23849312272736634</v>
      </c>
      <c r="T69" s="25">
        <v>0.33793016827804406</v>
      </c>
      <c r="U69" s="24"/>
      <c r="V69" s="23"/>
      <c r="W69" s="26"/>
      <c r="X69" s="26">
        <f>Table2[[#This Row],[a/hnc]]*Table2[[#This Row],[b/wnc,max]]</f>
        <v>1.087760529029878</v>
      </c>
      <c r="Y69" s="23">
        <v>0.77562854139261761</v>
      </c>
      <c r="Z69" s="23">
        <v>3.755122249282284E-2</v>
      </c>
      <c r="AA69" s="27">
        <v>0.54559764535003086</v>
      </c>
      <c r="AB69" s="35"/>
    </row>
    <row r="70" spans="2:28" x14ac:dyDescent="0.25">
      <c r="B70" s="22">
        <v>3300</v>
      </c>
      <c r="C70" s="23">
        <v>20</v>
      </c>
      <c r="D70" s="23">
        <v>8.5468468468468568E-3</v>
      </c>
      <c r="E70" s="23"/>
      <c r="F70" s="23">
        <v>3.5105475155441712E-2</v>
      </c>
      <c r="G70" s="23">
        <v>6.7025147810470198E-2</v>
      </c>
      <c r="H70" s="23">
        <v>9.0528573234061951E-2</v>
      </c>
      <c r="I70" s="24">
        <v>0.1208449966852827</v>
      </c>
      <c r="J70" s="23">
        <v>4.0086448008882482E-2</v>
      </c>
      <c r="K70" s="23">
        <v>8.5000000000000006E-2</v>
      </c>
      <c r="L70" s="23">
        <v>9.5249999999991022E-2</v>
      </c>
      <c r="M70" s="23">
        <v>0.13669999999999999</v>
      </c>
      <c r="N70" s="23">
        <v>0.78819978164301774</v>
      </c>
      <c r="O70" s="23">
        <v>2.3366672475104675</v>
      </c>
      <c r="P70" s="23">
        <v>0.45811440929406388</v>
      </c>
      <c r="Q70" s="23">
        <v>6.0926891258273681</v>
      </c>
      <c r="R70" s="23"/>
      <c r="S70" s="23">
        <v>0.23693460568723446</v>
      </c>
      <c r="T70" s="25">
        <v>0.33731793967788171</v>
      </c>
      <c r="U70" s="24"/>
      <c r="V70" s="23"/>
      <c r="W70" s="26"/>
      <c r="X70" s="26">
        <f>Table2[[#This Row],[a/hnc]]*Table2[[#This Row],[b/wnc,max]]</f>
        <v>1.0704609358100441</v>
      </c>
      <c r="Y70" s="23">
        <v>0.75221347086856527</v>
      </c>
      <c r="Z70" s="23">
        <v>3.685574129813865E-2</v>
      </c>
      <c r="AA70" s="27">
        <v>0.5509163870526983</v>
      </c>
      <c r="AB70" s="35"/>
    </row>
    <row r="71" spans="2:28" x14ac:dyDescent="0.25">
      <c r="B71" s="22">
        <v>3300</v>
      </c>
      <c r="C71" s="23">
        <v>22</v>
      </c>
      <c r="D71" s="23">
        <v>8.8335443037974495E-3</v>
      </c>
      <c r="E71" s="23"/>
      <c r="F71" s="24">
        <v>3.591097036433881E-2</v>
      </c>
      <c r="G71" s="24">
        <v>7.117515078938072E-2</v>
      </c>
      <c r="H71" s="24">
        <v>9.3737166336683858E-2</v>
      </c>
      <c r="I71" s="24">
        <v>0.12348724390434759</v>
      </c>
      <c r="J71" s="24">
        <v>4.0855138180225528E-2</v>
      </c>
      <c r="K71" s="23">
        <v>8.5000000000000006E-2</v>
      </c>
      <c r="L71" s="23">
        <v>9.5249999999991022E-2</v>
      </c>
      <c r="M71" s="23">
        <v>0.13669999999999999</v>
      </c>
      <c r="N71" s="23">
        <v>0.77133473052302504</v>
      </c>
      <c r="O71" s="23">
        <v>2.2975097991669746</v>
      </c>
      <c r="P71" s="23">
        <v>0.45373214972174436</v>
      </c>
      <c r="Q71" s="23">
        <v>6.1688017837585445</v>
      </c>
      <c r="R71" s="23"/>
      <c r="S71" s="23">
        <v>0.2333622749888484</v>
      </c>
      <c r="T71" s="25">
        <v>0.335726415966841</v>
      </c>
      <c r="U71" s="24"/>
      <c r="V71" s="23"/>
      <c r="W71" s="26"/>
      <c r="X71" s="26">
        <f>Table2[[#This Row],[a/hnc]]*Table2[[#This Row],[b/wnc,max]]</f>
        <v>1.0424540601828045</v>
      </c>
      <c r="Y71" s="23">
        <v>0.760686497740654</v>
      </c>
      <c r="Z71" s="23">
        <v>3.7976560156817676E-2</v>
      </c>
      <c r="AA71" s="27">
        <v>0.558922416661215</v>
      </c>
      <c r="AB71" s="35"/>
    </row>
    <row r="72" spans="2:28" x14ac:dyDescent="0.25">
      <c r="B72" s="22">
        <v>3300</v>
      </c>
      <c r="C72" s="23">
        <v>24</v>
      </c>
      <c r="D72" s="23">
        <v>9.030188679245283E-3</v>
      </c>
      <c r="E72" s="23"/>
      <c r="F72" s="24">
        <v>3.6404525638439288E-2</v>
      </c>
      <c r="G72" s="24">
        <v>7.2354258431189269E-2</v>
      </c>
      <c r="H72" s="24">
        <v>9.460354471195688E-2</v>
      </c>
      <c r="I72" s="24">
        <v>0.12583264725103091</v>
      </c>
      <c r="J72" s="24">
        <v>4.0555387552347624E-2</v>
      </c>
      <c r="K72" s="23">
        <v>8.5000000000000006E-2</v>
      </c>
      <c r="L72" s="23">
        <v>9.5249999999991022E-2</v>
      </c>
      <c r="M72" s="23">
        <v>0.13669999999999999</v>
      </c>
      <c r="N72" s="23">
        <v>0.75695776955221505</v>
      </c>
      <c r="O72" s="23">
        <v>2.2714020629196092</v>
      </c>
      <c r="P72" s="23">
        <v>0.45077453764357978</v>
      </c>
      <c r="Q72" s="23">
        <v>6.2674320367507734</v>
      </c>
      <c r="R72" s="23"/>
      <c r="S72" s="23">
        <v>0.22874659774300685</v>
      </c>
      <c r="T72" s="25">
        <v>0.33325573746254267</v>
      </c>
      <c r="U72" s="24"/>
      <c r="V72" s="23"/>
      <c r="W72" s="26"/>
      <c r="X72" s="26">
        <f>Table2[[#This Row],[a/hnc]]*Table2[[#This Row],[b/wnc,max]]</f>
        <v>1.0238902147152602</v>
      </c>
      <c r="Y72" s="23">
        <v>0.71601717274361132</v>
      </c>
      <c r="Z72" s="23">
        <v>3.6178605971515509E-2</v>
      </c>
      <c r="AA72" s="27">
        <v>0.56245785434901829</v>
      </c>
      <c r="AB72" s="35"/>
    </row>
    <row r="73" spans="2:28" x14ac:dyDescent="0.25">
      <c r="B73" s="22">
        <v>3300</v>
      </c>
      <c r="C73" s="23">
        <v>26</v>
      </c>
      <c r="D73" s="23">
        <v>9.2982905982906035E-3</v>
      </c>
      <c r="E73" s="23"/>
      <c r="F73" s="23">
        <v>3.512001049601058E-2</v>
      </c>
      <c r="G73" s="23">
        <v>7.5247654931798608E-2</v>
      </c>
      <c r="H73" s="23">
        <v>9.6873241445704167E-2</v>
      </c>
      <c r="I73" s="24">
        <v>0.12786140073398872</v>
      </c>
      <c r="J73" s="23">
        <v>4.1816086596665268E-2</v>
      </c>
      <c r="K73" s="23">
        <v>8.5000000000000006E-2</v>
      </c>
      <c r="L73" s="23">
        <v>9.5249999999991022E-2</v>
      </c>
      <c r="M73" s="23">
        <v>0.13669999999999999</v>
      </c>
      <c r="N73" s="23">
        <v>0.74494725893200087</v>
      </c>
      <c r="O73" s="23">
        <v>2.2367485393451441</v>
      </c>
      <c r="P73" s="23">
        <v>0.44680374819007856</v>
      </c>
      <c r="Q73" s="23">
        <v>6.2972739546872711</v>
      </c>
      <c r="R73" s="23"/>
      <c r="S73" s="23">
        <v>0.22726524916398907</v>
      </c>
      <c r="T73" s="25">
        <v>0.3330491764398783</v>
      </c>
      <c r="U73" s="24"/>
      <c r="V73" s="23"/>
      <c r="W73" s="26"/>
      <c r="X73" s="26">
        <f>Table2[[#This Row],[a/hnc]]*Table2[[#This Row],[b/wnc,max]]</f>
        <v>0.99938763113809381</v>
      </c>
      <c r="Y73" s="23">
        <v>0.76014010926136077</v>
      </c>
      <c r="Z73" s="23">
        <v>3.9001912840212788E-2</v>
      </c>
      <c r="AA73" s="27">
        <v>0.57143438366689836</v>
      </c>
      <c r="AB73" s="35"/>
    </row>
    <row r="74" spans="2:28" x14ac:dyDescent="0.25">
      <c r="B74" s="22">
        <v>3300</v>
      </c>
      <c r="C74" s="23">
        <v>28</v>
      </c>
      <c r="D74" s="23">
        <v>5.9081081081081037E-3</v>
      </c>
      <c r="E74" s="23"/>
      <c r="F74" s="24">
        <v>2.9770459270208948E-2</v>
      </c>
      <c r="G74" s="24">
        <v>2.8219500235680962E-2</v>
      </c>
      <c r="H74" s="24">
        <v>6.1349918472251942E-2</v>
      </c>
      <c r="I74" s="24">
        <v>8.8248214555292484E-2</v>
      </c>
      <c r="J74" s="24">
        <v>2.8306586509657304E-2</v>
      </c>
      <c r="K74" s="23">
        <v>4.9000000000000002E-2</v>
      </c>
      <c r="L74" s="23">
        <v>5.7449999999991008E-2</v>
      </c>
      <c r="M74" s="23">
        <v>0.15</v>
      </c>
      <c r="N74" s="23">
        <v>0.65100467232677373</v>
      </c>
      <c r="O74" s="23">
        <v>1.6715734127987689</v>
      </c>
      <c r="P74" s="23">
        <v>0.55173134532828672</v>
      </c>
      <c r="Q74" s="23">
        <v>4.5582584078760391</v>
      </c>
      <c r="R74" s="23"/>
      <c r="S74" s="23">
        <v>0.32618576973058072</v>
      </c>
      <c r="T74" s="25">
        <v>0.38945622569862237</v>
      </c>
      <c r="U74" s="24"/>
      <c r="V74" s="23"/>
      <c r="W74" s="26"/>
      <c r="X74" s="26">
        <f>Table2[[#This Row],[a/hnc]]*Table2[[#This Row],[b/wnc,max]]</f>
        <v>0.92225944785846037</v>
      </c>
      <c r="Y74" s="23"/>
      <c r="Z74" s="23"/>
      <c r="AA74" s="27">
        <v>0.62741051772956313</v>
      </c>
      <c r="AB74" s="35"/>
    </row>
    <row r="75" spans="2:28" x14ac:dyDescent="0.25">
      <c r="B75" s="28">
        <v>3300</v>
      </c>
      <c r="C75" s="23">
        <v>30</v>
      </c>
      <c r="D75" s="29">
        <v>5.8830188679245251E-3</v>
      </c>
      <c r="E75" s="29"/>
      <c r="F75" s="30">
        <v>2.9982247653462413E-2</v>
      </c>
      <c r="G75" s="30">
        <v>6.513540003076719E-2</v>
      </c>
      <c r="H75" s="30">
        <v>9.3688714166703074E-2</v>
      </c>
      <c r="I75" s="30">
        <v>0.12191361724557248</v>
      </c>
      <c r="J75" s="30">
        <v>2.8884914416303011E-2</v>
      </c>
      <c r="K75" s="31">
        <v>4.9000000000000002E-2</v>
      </c>
      <c r="L75" s="31">
        <v>5.7449999999991008E-2</v>
      </c>
      <c r="M75" s="23">
        <v>0.15</v>
      </c>
      <c r="N75" s="23">
        <v>0.47123530002615366</v>
      </c>
      <c r="O75" s="23">
        <v>1.6745356416695527</v>
      </c>
      <c r="P75" s="23">
        <v>0.55224364479311827</v>
      </c>
      <c r="Q75" s="23">
        <v>8.0366508599930562</v>
      </c>
      <c r="R75" s="23"/>
      <c r="S75" s="23">
        <v>0.15992253308399734</v>
      </c>
      <c r="T75" s="25">
        <v>0.28141252314959425</v>
      </c>
      <c r="U75" s="24"/>
      <c r="V75" s="23"/>
      <c r="W75" s="26"/>
      <c r="X75" s="26">
        <f>Table2[[#This Row],[a/hnc]]*Table2[[#This Row],[b/wnc,max]]</f>
        <v>0.92475166609157688</v>
      </c>
      <c r="Y75" s="23">
        <v>0.97026870114762021</v>
      </c>
      <c r="Z75" s="23">
        <v>3.6186653170114144E-2</v>
      </c>
      <c r="AA75" s="27">
        <v>0.50458112830822532</v>
      </c>
      <c r="AB75" s="35"/>
    </row>
    <row r="76" spans="2:28" x14ac:dyDescent="0.25">
      <c r="B76" s="28">
        <v>3300</v>
      </c>
      <c r="C76" s="23">
        <v>32</v>
      </c>
      <c r="D76" s="29">
        <v>5.7999999999999987E-3</v>
      </c>
      <c r="E76" s="29"/>
      <c r="F76" s="29">
        <v>2.883496266510609E-2</v>
      </c>
      <c r="G76" s="29">
        <v>6.4848954374395876E-2</v>
      </c>
      <c r="H76" s="29">
        <v>9.458492453206449E-2</v>
      </c>
      <c r="I76" s="30">
        <v>0.12158253868129978</v>
      </c>
      <c r="J76" s="29">
        <v>2.8697511525990881E-2</v>
      </c>
      <c r="K76" s="31">
        <v>4.9000000000000002E-2</v>
      </c>
      <c r="L76" s="31">
        <v>5.7449999999991008E-2</v>
      </c>
      <c r="M76" s="23">
        <v>0.15</v>
      </c>
      <c r="N76" s="23">
        <v>0.47251850983785393</v>
      </c>
      <c r="O76" s="23">
        <v>1.6844127764542463</v>
      </c>
      <c r="P76" s="23">
        <v>0.55394561781975304</v>
      </c>
      <c r="Q76" s="23">
        <v>8.0684801341147168</v>
      </c>
      <c r="R76" s="23"/>
      <c r="S76" s="23">
        <v>0.15862355616284601</v>
      </c>
      <c r="T76" s="25">
        <v>0.28052417818423558</v>
      </c>
      <c r="U76" s="24"/>
      <c r="V76" s="23"/>
      <c r="W76" s="26"/>
      <c r="X76" s="26">
        <f>Table2[[#This Row],[a/hnc]]*Table2[[#This Row],[b/wnc,max]]</f>
        <v>0.93307307611643298</v>
      </c>
      <c r="Y76" s="23">
        <v>1.0002845338102637</v>
      </c>
      <c r="Z76" s="23">
        <v>3.6842884290224753E-2</v>
      </c>
      <c r="AA76" s="27">
        <v>0.49839697389033605</v>
      </c>
      <c r="AB76" s="35"/>
    </row>
    <row r="77" spans="2:28" x14ac:dyDescent="0.25">
      <c r="B77" s="28">
        <v>3300</v>
      </c>
      <c r="C77" s="23">
        <v>34</v>
      </c>
      <c r="D77" s="29">
        <v>6.0962264150943406E-3</v>
      </c>
      <c r="E77" s="29"/>
      <c r="F77" s="30">
        <v>2.9154258937090328E-2</v>
      </c>
      <c r="G77" s="30">
        <v>5.6236068949651587E-2</v>
      </c>
      <c r="H77" s="30">
        <v>8.0485099947881278E-2</v>
      </c>
      <c r="I77" s="30">
        <v>0.10460249472402701</v>
      </c>
      <c r="J77" s="30">
        <v>2.8747963177888348E-2</v>
      </c>
      <c r="K77" s="31">
        <v>5.6000000000000001E-2</v>
      </c>
      <c r="L77" s="31">
        <v>6.4799999999991018E-2</v>
      </c>
      <c r="M77" s="23">
        <v>0.15</v>
      </c>
      <c r="N77" s="23">
        <v>0.61948809319465081</v>
      </c>
      <c r="O77" s="23">
        <v>1.8607494659825314</v>
      </c>
      <c r="P77" s="23">
        <v>0.54792021281204117</v>
      </c>
      <c r="Q77" s="23">
        <v>5.9997290945720438</v>
      </c>
      <c r="R77" s="23"/>
      <c r="S77" s="23">
        <v>0.23251104499124522</v>
      </c>
      <c r="T77" s="25">
        <v>0.3329239666703559</v>
      </c>
      <c r="U77" s="24"/>
      <c r="V77" s="23"/>
      <c r="W77" s="26"/>
      <c r="X77" s="26">
        <f>Table2[[#This Row],[a/hnc]]*Table2[[#This Row],[b/wnc,max]]</f>
        <v>1.0195422433910406</v>
      </c>
      <c r="Y77" s="23">
        <v>0.3392367563899481</v>
      </c>
      <c r="Z77" s="23">
        <v>1.3045691416169042E-2</v>
      </c>
      <c r="AA77" s="27">
        <v>0.52586999256539158</v>
      </c>
      <c r="AB77" s="35"/>
    </row>
    <row r="78" spans="2:28" x14ac:dyDescent="0.25">
      <c r="B78" s="28">
        <v>3300</v>
      </c>
      <c r="C78" s="29">
        <v>36</v>
      </c>
      <c r="D78" s="29">
        <v>6.3E-3</v>
      </c>
      <c r="E78" s="29"/>
      <c r="F78" s="29">
        <v>2.7952890254360062E-2</v>
      </c>
      <c r="G78" s="29">
        <v>6.0220272377960481E-2</v>
      </c>
      <c r="H78" s="29">
        <v>8.2520876262772297E-2</v>
      </c>
      <c r="I78" s="30">
        <v>0.1106129440495843</v>
      </c>
      <c r="J78" s="29">
        <v>3.5215290201643899E-2</v>
      </c>
      <c r="K78" s="31">
        <v>5.6000000000000001E-2</v>
      </c>
      <c r="L78" s="31">
        <v>6.4799999999991018E-2</v>
      </c>
      <c r="M78" s="23">
        <v>0.15</v>
      </c>
      <c r="N78" s="23">
        <v>0.58582655544312445</v>
      </c>
      <c r="O78" s="23">
        <v>1.8347337893381384</v>
      </c>
      <c r="P78" s="23">
        <v>0.54385088147507499</v>
      </c>
      <c r="Q78" s="23">
        <v>6.4791179221490216</v>
      </c>
      <c r="R78" s="23"/>
      <c r="S78" s="23">
        <v>0.21248144248372916</v>
      </c>
      <c r="T78" s="25">
        <v>0.31929785064592692</v>
      </c>
      <c r="U78" s="24"/>
      <c r="V78" s="23"/>
      <c r="W78" s="26"/>
      <c r="X78" s="26">
        <f>Table2[[#This Row],[a/hnc]]*Table2[[#This Row],[b/wnc,max]]</f>
        <v>0.99782158860365111</v>
      </c>
      <c r="Y78" s="23">
        <v>1.1346814855555816</v>
      </c>
      <c r="Z78" s="23">
        <v>4.4850192316191285E-2</v>
      </c>
      <c r="AA78" s="27">
        <v>0.52248067275898236</v>
      </c>
      <c r="AB78" s="35"/>
    </row>
    <row r="79" spans="2:28" x14ac:dyDescent="0.25">
      <c r="B79" s="28">
        <v>3300</v>
      </c>
      <c r="C79" s="29">
        <v>38</v>
      </c>
      <c r="D79" s="29">
        <v>6.4622641509433981E-3</v>
      </c>
      <c r="E79" s="29"/>
      <c r="F79" s="30">
        <v>3.1099035961457779E-2</v>
      </c>
      <c r="G79" s="30">
        <v>6.8035548905301405E-2</v>
      </c>
      <c r="H79" s="30">
        <v>8.8208632455856445E-2</v>
      </c>
      <c r="I79" s="30">
        <v>0.11583280858022675</v>
      </c>
      <c r="J79" s="30">
        <v>2.9988130586621441E-2</v>
      </c>
      <c r="K79" s="31">
        <v>5.6000000000000001E-2</v>
      </c>
      <c r="L79" s="31">
        <v>6.4799999999991018E-2</v>
      </c>
      <c r="M79" s="23">
        <v>0.15</v>
      </c>
      <c r="N79" s="23">
        <v>0.55942699477160662</v>
      </c>
      <c r="O79" s="23">
        <v>1.8145321512492849</v>
      </c>
      <c r="P79" s="23">
        <v>0.54065346347023913</v>
      </c>
      <c r="Q79" s="23">
        <v>6.9119117875848133</v>
      </c>
      <c r="R79" s="23"/>
      <c r="S79" s="23">
        <v>0.19682076632939305</v>
      </c>
      <c r="T79" s="25">
        <v>0.3083037103456378</v>
      </c>
      <c r="U79" s="24"/>
      <c r="V79" s="23"/>
      <c r="W79" s="26"/>
      <c r="X79" s="26">
        <f>Table2[[#This Row],[a/hnc]]*Table2[[#This Row],[b/wnc,max]]</f>
        <v>0.98103309215102963</v>
      </c>
      <c r="Y79" s="23">
        <v>0.55920269398866629</v>
      </c>
      <c r="Z79" s="23">
        <v>2.2565286602932541E-2</v>
      </c>
      <c r="AA79" s="27">
        <v>0.51913441715691688</v>
      </c>
      <c r="AB79" s="35"/>
    </row>
    <row r="80" spans="2:28" x14ac:dyDescent="0.25">
      <c r="B80" s="28">
        <v>3300</v>
      </c>
      <c r="C80" s="29">
        <v>40</v>
      </c>
      <c r="D80" s="29">
        <v>6.5896226415094261E-3</v>
      </c>
      <c r="E80" s="29"/>
      <c r="F80" s="30">
        <v>3.1715133599087363E-2</v>
      </c>
      <c r="G80" s="30">
        <v>6.8949387726649103E-2</v>
      </c>
      <c r="H80" s="30">
        <v>9.0697037006644804E-2</v>
      </c>
      <c r="I80" s="30">
        <v>0.11855956382341051</v>
      </c>
      <c r="J80" s="30">
        <v>2.9612203992270148E-2</v>
      </c>
      <c r="K80" s="31">
        <v>5.6000000000000001E-2</v>
      </c>
      <c r="L80" s="31">
        <v>6.4799999999991018E-2</v>
      </c>
      <c r="M80" s="23">
        <v>0.15</v>
      </c>
      <c r="N80" s="23">
        <v>0.54656071522418803</v>
      </c>
      <c r="O80" s="23">
        <v>1.7989851573180802</v>
      </c>
      <c r="P80" s="23">
        <v>0.53817007622021285</v>
      </c>
      <c r="Q80" s="23">
        <v>7.1097213438173412</v>
      </c>
      <c r="R80" s="23"/>
      <c r="S80" s="23">
        <v>0.19059943612450156</v>
      </c>
      <c r="T80" s="25">
        <v>0.3038161337801133</v>
      </c>
      <c r="U80" s="24"/>
      <c r="V80" s="23"/>
      <c r="W80" s="26"/>
      <c r="X80" s="26">
        <f>Table2[[#This Row],[a/hnc]]*Table2[[#This Row],[b/wnc,max]]</f>
        <v>0.96815997923290276</v>
      </c>
      <c r="Y80" s="23">
        <v>0.47003065511263276</v>
      </c>
      <c r="Z80" s="23">
        <v>1.9263962181992361E-2</v>
      </c>
      <c r="AA80" s="27">
        <v>0.52097442693398255</v>
      </c>
      <c r="AB80" s="35"/>
    </row>
    <row r="81" spans="2:28" x14ac:dyDescent="0.25">
      <c r="B81" s="28">
        <v>3300</v>
      </c>
      <c r="C81" s="29">
        <v>42</v>
      </c>
      <c r="D81" s="29">
        <v>6.5367346938775515E-3</v>
      </c>
      <c r="E81" s="29"/>
      <c r="F81" s="30">
        <v>3.1397881145648565E-2</v>
      </c>
      <c r="G81" s="30">
        <v>6.7669197828819333E-2</v>
      </c>
      <c r="H81" s="30">
        <v>9.0788030451969814E-2</v>
      </c>
      <c r="I81" s="30">
        <v>0.11959541458795524</v>
      </c>
      <c r="J81" s="30">
        <v>3.5502242800195205E-2</v>
      </c>
      <c r="K81" s="31">
        <v>5.6000000000000001E-2</v>
      </c>
      <c r="L81" s="31">
        <v>6.4799999999991018E-2</v>
      </c>
      <c r="M81" s="23">
        <v>0.15</v>
      </c>
      <c r="N81" s="23">
        <v>0.54182679347070217</v>
      </c>
      <c r="O81" s="23">
        <v>1.8054088705387645</v>
      </c>
      <c r="P81" s="23">
        <v>0.53919857315757336</v>
      </c>
      <c r="Q81" s="23">
        <v>7.259032439672537</v>
      </c>
      <c r="R81" s="23"/>
      <c r="S81" s="23">
        <v>0.18544933409712749</v>
      </c>
      <c r="T81" s="25">
        <v>0.30011306707993068</v>
      </c>
      <c r="U81" s="24"/>
      <c r="V81" s="23"/>
      <c r="W81" s="26"/>
      <c r="X81" s="26">
        <f>Table2[[#This Row],[a/hnc]]*Table2[[#This Row],[b/wnc,max]]</f>
        <v>0.97347388696052795</v>
      </c>
      <c r="Y81" s="23">
        <v>1.2434569177152646</v>
      </c>
      <c r="Z81" s="23">
        <v>5.0638320161309217E-2</v>
      </c>
      <c r="AA81" s="27">
        <v>0.51383725718880113</v>
      </c>
      <c r="AB81" s="35"/>
    </row>
    <row r="82" spans="2:28" x14ac:dyDescent="0.25">
      <c r="B82" s="28">
        <v>3300</v>
      </c>
      <c r="C82" s="23">
        <v>44</v>
      </c>
      <c r="D82" s="29">
        <v>6.9797202797202739E-3</v>
      </c>
      <c r="E82" s="29"/>
      <c r="F82" s="30">
        <v>3.0949228450667408E-2</v>
      </c>
      <c r="G82" s="30">
        <v>7.0925641304725701E-2</v>
      </c>
      <c r="H82" s="30">
        <v>9.4645614443433543E-2</v>
      </c>
      <c r="I82" s="30">
        <v>0.12299851871188971</v>
      </c>
      <c r="J82" s="30">
        <v>3.5176405181953196E-2</v>
      </c>
      <c r="K82" s="31">
        <v>5.6000000000000001E-2</v>
      </c>
      <c r="L82" s="31">
        <v>6.4799999999991018E-2</v>
      </c>
      <c r="M82" s="23">
        <v>0.15</v>
      </c>
      <c r="N82" s="23">
        <v>0.52683561297008608</v>
      </c>
      <c r="O82" s="23">
        <v>1.7529802456630883</v>
      </c>
      <c r="P82" s="23">
        <v>0.53070347754730496</v>
      </c>
      <c r="Q82" s="23">
        <v>7.2979191219074835</v>
      </c>
      <c r="R82" s="23"/>
      <c r="S82" s="23">
        <v>0.18602597703039264</v>
      </c>
      <c r="T82" s="25">
        <v>0.3005371077474997</v>
      </c>
      <c r="U82" s="24"/>
      <c r="V82" s="23"/>
      <c r="W82" s="26"/>
      <c r="X82" s="26">
        <f>Table2[[#This Row],[a/hnc]]*Table2[[#This Row],[b/wnc,max]]</f>
        <v>0.93031271244512992</v>
      </c>
      <c r="Y82" s="23">
        <v>1.0584612350296545</v>
      </c>
      <c r="Z82" s="23">
        <v>4.5335693266118117E-2</v>
      </c>
      <c r="AA82" s="27">
        <v>0.53802548504182235</v>
      </c>
      <c r="AB82" s="35"/>
    </row>
    <row r="83" spans="2:28" x14ac:dyDescent="0.25">
      <c r="B83" s="28">
        <v>3300</v>
      </c>
      <c r="C83" s="29">
        <v>46</v>
      </c>
      <c r="D83" s="29">
        <v>7.1419642857142853E-3</v>
      </c>
      <c r="E83" s="29"/>
      <c r="F83" s="29">
        <v>4.0964841596545967E-2</v>
      </c>
      <c r="G83" s="29">
        <v>9.033712387198814E-2</v>
      </c>
      <c r="H83" s="29">
        <v>0.11402871916286908</v>
      </c>
      <c r="I83" s="30">
        <v>0.14335727631693834</v>
      </c>
      <c r="J83" s="29">
        <v>3.6911934675107894E-2</v>
      </c>
      <c r="K83" s="31">
        <v>5.6000000000000001E-2</v>
      </c>
      <c r="L83" s="31">
        <v>6.4799999999991018E-2</v>
      </c>
      <c r="M83" s="23">
        <v>0.15</v>
      </c>
      <c r="N83" s="23">
        <v>0.45201751640934734</v>
      </c>
      <c r="O83" s="23">
        <v>1.7345320334487051</v>
      </c>
      <c r="P83" s="23">
        <v>0.52765872692386473</v>
      </c>
      <c r="Q83" s="23">
        <v>9.4484158116054271</v>
      </c>
      <c r="R83" s="23"/>
      <c r="S83" s="23">
        <v>0.13497400007067206</v>
      </c>
      <c r="T83" s="25">
        <v>0.26059911704865885</v>
      </c>
      <c r="U83" s="24"/>
      <c r="V83" s="23"/>
      <c r="W83" s="26"/>
      <c r="X83" s="26">
        <f>Table2[[#This Row],[a/hnc]]*Table2[[#This Row],[b/wnc,max]]</f>
        <v>0.91524096457820614</v>
      </c>
      <c r="Y83" s="23">
        <v>1.5806575464871877</v>
      </c>
      <c r="Z83" s="23">
        <v>6.8855865471902894E-2</v>
      </c>
      <c r="AA83" s="27">
        <v>0.49814881380427711</v>
      </c>
      <c r="AB83" s="35"/>
    </row>
    <row r="84" spans="2:28" x14ac:dyDescent="0.25">
      <c r="B84" s="28">
        <v>3300</v>
      </c>
      <c r="C84" s="29">
        <v>48</v>
      </c>
      <c r="D84" s="29">
        <v>7.1237623762376214E-3</v>
      </c>
      <c r="E84" s="29"/>
      <c r="F84" s="29">
        <v>3.3029593513741649E-2</v>
      </c>
      <c r="G84" s="29">
        <v>7.1728954055383681E-2</v>
      </c>
      <c r="H84" s="29">
        <v>8.9541177842710457E-2</v>
      </c>
      <c r="I84" s="30">
        <v>0.11550135768415493</v>
      </c>
      <c r="J84" s="29">
        <v>3.1937546918219775E-2</v>
      </c>
      <c r="K84" s="31">
        <v>6.2E-2</v>
      </c>
      <c r="L84" s="31">
        <v>7.1099999999991018E-2</v>
      </c>
      <c r="M84" s="23">
        <v>0.15</v>
      </c>
      <c r="N84" s="23">
        <v>0.61557717957236513</v>
      </c>
      <c r="O84" s="23">
        <v>1.905416745232168</v>
      </c>
      <c r="P84" s="23">
        <v>0.52799857188233068</v>
      </c>
      <c r="Q84" s="23">
        <v>6.435946741987796</v>
      </c>
      <c r="R84" s="23"/>
      <c r="S84" s="23">
        <v>0.21835041680922851</v>
      </c>
      <c r="T84" s="25">
        <v>0.32306695168534344</v>
      </c>
      <c r="U84" s="24"/>
      <c r="V84" s="23"/>
      <c r="W84" s="26"/>
      <c r="X84" s="26">
        <f>Table2[[#This Row],[a/hnc]]*Table2[[#This Row],[b/wnc,max]]</f>
        <v>1.0060573203232634</v>
      </c>
      <c r="Y84" s="23">
        <v>0.43121531365985516</v>
      </c>
      <c r="Z84" s="23">
        <v>1.8749569835355126E-2</v>
      </c>
      <c r="AA84" s="27">
        <v>0.53277932080690948</v>
      </c>
      <c r="AB84" s="35"/>
    </row>
    <row r="85" spans="2:28" x14ac:dyDescent="0.25">
      <c r="B85" s="28">
        <v>3300</v>
      </c>
      <c r="C85" s="29">
        <v>50</v>
      </c>
      <c r="D85" s="29">
        <v>7.2712871287128706E-3</v>
      </c>
      <c r="E85" s="29"/>
      <c r="F85" s="29">
        <v>3.273947343809519E-2</v>
      </c>
      <c r="G85" s="29">
        <v>6.7845533424889359E-2</v>
      </c>
      <c r="H85" s="29">
        <v>9.0513027075685787E-2</v>
      </c>
      <c r="I85" s="30">
        <v>0.12060472124566994</v>
      </c>
      <c r="J85" s="29">
        <v>3.7518086234890925E-2</v>
      </c>
      <c r="K85" s="31">
        <v>6.2E-2</v>
      </c>
      <c r="L85" s="31">
        <v>7.1099999999991018E-2</v>
      </c>
      <c r="M85" s="23">
        <v>0.15</v>
      </c>
      <c r="N85" s="23">
        <v>0.5895291599336433</v>
      </c>
      <c r="O85" s="23">
        <v>1.8873351978171873</v>
      </c>
      <c r="P85" s="23">
        <v>0.52525669941161501</v>
      </c>
      <c r="Q85" s="23">
        <v>6.8482698068935335</v>
      </c>
      <c r="R85" s="23"/>
      <c r="S85" s="23">
        <v>0.2024684809612915</v>
      </c>
      <c r="T85" s="25">
        <v>0.31236060272466065</v>
      </c>
      <c r="U85" s="24"/>
      <c r="V85" s="23"/>
      <c r="W85" s="26"/>
      <c r="X85" s="26">
        <f>Table2[[#This Row],[a/hnc]]*Table2[[#This Row],[b/wnc,max]]</f>
        <v>0.99133545668882328</v>
      </c>
      <c r="Y85" s="23">
        <v>1.0595033607785111</v>
      </c>
      <c r="Z85" s="23">
        <v>4.6753161892944033E-2</v>
      </c>
      <c r="AA85" s="27">
        <v>0.52748138646610454</v>
      </c>
      <c r="AB85" s="35"/>
    </row>
    <row r="86" spans="2:28" x14ac:dyDescent="0.25">
      <c r="B86" s="28">
        <v>3300</v>
      </c>
      <c r="C86" s="23">
        <v>52</v>
      </c>
      <c r="D86" s="29">
        <v>7.5223684210526214E-3</v>
      </c>
      <c r="E86" s="29"/>
      <c r="F86" s="29">
        <v>3.2167321716001243E-2</v>
      </c>
      <c r="G86" s="29">
        <v>6.951897539770685E-2</v>
      </c>
      <c r="H86" s="29">
        <v>9.1958949253028374E-2</v>
      </c>
      <c r="I86" s="30">
        <v>0.12111406616511189</v>
      </c>
      <c r="J86" s="29">
        <v>3.7539120050854011E-2</v>
      </c>
      <c r="K86" s="31">
        <v>6.2E-2</v>
      </c>
      <c r="L86" s="31">
        <v>7.1099999999991018E-2</v>
      </c>
      <c r="M86" s="23">
        <v>0.15</v>
      </c>
      <c r="N86" s="23">
        <v>0.58704989644276417</v>
      </c>
      <c r="O86" s="23">
        <v>1.8573376373710433</v>
      </c>
      <c r="P86" s="23">
        <v>0.52065504452465527</v>
      </c>
      <c r="Q86" s="23">
        <v>6.733743994437992</v>
      </c>
      <c r="R86" s="23"/>
      <c r="S86" s="23">
        <v>0.20750435669819325</v>
      </c>
      <c r="T86" s="25">
        <v>0.31607064037839677</v>
      </c>
      <c r="U86" s="24"/>
      <c r="V86" s="23"/>
      <c r="W86" s="26"/>
      <c r="X86" s="26">
        <f>Table2[[#This Row],[a/hnc]]*Table2[[#This Row],[b/wnc,max]]</f>
        <v>0.96703221028273856</v>
      </c>
      <c r="Y86" s="23">
        <v>0.96154828321828689</v>
      </c>
      <c r="Z86" s="23">
        <v>4.3449199941117074E-2</v>
      </c>
      <c r="AA86" s="27">
        <v>0.54380556170449612</v>
      </c>
      <c r="AB86" s="35"/>
    </row>
    <row r="87" spans="2:28" x14ac:dyDescent="0.25">
      <c r="B87" s="28">
        <v>3300</v>
      </c>
      <c r="C87" s="23">
        <v>54</v>
      </c>
      <c r="D87" s="29">
        <v>7.5297520661157013E-3</v>
      </c>
      <c r="E87" s="29"/>
      <c r="F87" s="29">
        <v>3.3018733850472069E-2</v>
      </c>
      <c r="G87" s="29">
        <v>6.9819125658602627E-2</v>
      </c>
      <c r="H87" s="29">
        <v>9.1863849173449627E-2</v>
      </c>
      <c r="I87" s="29">
        <v>0.12117099396699885</v>
      </c>
      <c r="J87" s="29">
        <v>3.7668506386644318E-2</v>
      </c>
      <c r="K87" s="31">
        <v>6.2E-2</v>
      </c>
      <c r="L87" s="31">
        <v>7.1099999999991018E-2</v>
      </c>
      <c r="M87" s="23">
        <v>0.15</v>
      </c>
      <c r="N87" s="23">
        <v>0.58677409231581645</v>
      </c>
      <c r="O87" s="23">
        <v>1.856469914050394</v>
      </c>
      <c r="P87" s="23">
        <v>0.52052094195261622</v>
      </c>
      <c r="Q87" s="23">
        <v>6.7345737256801437</v>
      </c>
      <c r="R87" s="23"/>
      <c r="S87" s="23">
        <v>0.20749086402759379</v>
      </c>
      <c r="T87" s="25">
        <v>0.31606980962896897</v>
      </c>
      <c r="U87" s="24"/>
      <c r="V87" s="23"/>
      <c r="W87" s="26"/>
      <c r="X87" s="26">
        <f>Table2[[#This Row],[a/hnc]]*Table2[[#This Row],[b/wnc,max]]</f>
        <v>0.96633146836820349</v>
      </c>
      <c r="Y87" s="23">
        <v>0.96970097865706339</v>
      </c>
      <c r="Z87" s="23">
        <v>4.3847046406806256E-2</v>
      </c>
      <c r="AA87" s="27">
        <v>0.54415421461805802</v>
      </c>
      <c r="AB87" s="35"/>
    </row>
    <row r="88" spans="2:28" x14ac:dyDescent="0.25">
      <c r="B88" s="22">
        <v>3300</v>
      </c>
      <c r="C88" s="23">
        <v>56</v>
      </c>
      <c r="D88" s="23">
        <v>7.7643564356435673E-3</v>
      </c>
      <c r="E88" s="23"/>
      <c r="F88" s="24">
        <v>3.3812860708525995E-2</v>
      </c>
      <c r="G88" s="24">
        <v>7.2567838882621555E-2</v>
      </c>
      <c r="H88" s="24">
        <v>9.4389053898309955E-2</v>
      </c>
      <c r="I88" s="24">
        <v>0.12381911420893812</v>
      </c>
      <c r="J88" s="24">
        <v>3.7700922614507082E-2</v>
      </c>
      <c r="K88" s="23">
        <v>6.2E-2</v>
      </c>
      <c r="L88" s="23">
        <v>7.1099999999991018E-2</v>
      </c>
      <c r="M88" s="23">
        <v>0.15</v>
      </c>
      <c r="N88" s="23">
        <v>0.57422475079262458</v>
      </c>
      <c r="O88" s="23">
        <v>1.8293152613517991</v>
      </c>
      <c r="P88" s="23">
        <v>0.51629570736591401</v>
      </c>
      <c r="Q88" s="23">
        <v>6.8430015359693215</v>
      </c>
      <c r="R88" s="23"/>
      <c r="S88" s="23">
        <v>0.20389260645887008</v>
      </c>
      <c r="T88" s="25">
        <v>0.31390147063458756</v>
      </c>
      <c r="U88" s="24"/>
      <c r="V88" s="23"/>
      <c r="W88" s="26"/>
      <c r="X88" s="26">
        <f>Table2[[#This Row],[a/hnc]]*Table2[[#This Row],[b/wnc,max]]</f>
        <v>0.944467616854889</v>
      </c>
      <c r="Y88" s="23">
        <v>0.92743080945450584</v>
      </c>
      <c r="Z88" s="23">
        <v>4.2809679321039046E-2</v>
      </c>
      <c r="AA88" s="27">
        <v>0.55257418388665436</v>
      </c>
      <c r="AB88" s="35"/>
    </row>
    <row r="89" spans="2:28" x14ac:dyDescent="0.25">
      <c r="B89" s="28">
        <v>3300</v>
      </c>
      <c r="C89" s="29">
        <v>58</v>
      </c>
      <c r="D89" s="29">
        <v>7.9445544554455436E-3</v>
      </c>
      <c r="E89" s="29"/>
      <c r="F89" s="30">
        <v>4.2836862204033974E-2</v>
      </c>
      <c r="G89" s="30">
        <v>9.1729457127229713E-2</v>
      </c>
      <c r="H89" s="30">
        <v>0.11533431493104329</v>
      </c>
      <c r="I89" s="30">
        <v>0.14498566840256405</v>
      </c>
      <c r="J89" s="30">
        <v>3.8851401407753658E-2</v>
      </c>
      <c r="K89" s="31">
        <v>6.2E-2</v>
      </c>
      <c r="L89" s="31">
        <v>7.1099999999991018E-2</v>
      </c>
      <c r="M89" s="23">
        <v>0.15</v>
      </c>
      <c r="N89" s="23">
        <v>0.49039329737458121</v>
      </c>
      <c r="O89" s="23">
        <v>1.8089913753122315</v>
      </c>
      <c r="P89" s="23">
        <v>0.51309662300287351</v>
      </c>
      <c r="Q89" s="23">
        <v>8.9262627690567662</v>
      </c>
      <c r="R89" s="23"/>
      <c r="S89" s="23">
        <v>0.14635715947260755</v>
      </c>
      <c r="T89" s="25">
        <v>0.27108658673949698</v>
      </c>
      <c r="U89" s="24"/>
      <c r="V89" s="23"/>
      <c r="W89" s="26"/>
      <c r="X89" s="26">
        <f>Table2[[#This Row],[a/hnc]]*Table2[[#This Row],[b/wnc,max]]</f>
        <v>0.92818736571402971</v>
      </c>
      <c r="Y89" s="23">
        <v>1.3812975728660932</v>
      </c>
      <c r="Z89" s="23">
        <v>6.4719053690489053E-2</v>
      </c>
      <c r="AA89" s="27">
        <v>0.50862150589626709</v>
      </c>
      <c r="AB89" s="35"/>
    </row>
    <row r="90" spans="2:28" x14ac:dyDescent="0.25">
      <c r="B90" s="28">
        <v>3300</v>
      </c>
      <c r="C90" s="29">
        <v>60</v>
      </c>
      <c r="D90" s="29">
        <v>7.6815028901734018E-3</v>
      </c>
      <c r="E90" s="29"/>
      <c r="F90" s="29">
        <v>3.3208569877364869E-2</v>
      </c>
      <c r="G90" s="29">
        <v>6.661419888625883E-2</v>
      </c>
      <c r="H90" s="29">
        <v>8.9363413765495392E-2</v>
      </c>
      <c r="I90" s="30">
        <v>0.1164847656512011</v>
      </c>
      <c r="J90" s="29">
        <v>3.8503334069664927E-2</v>
      </c>
      <c r="K90" s="31">
        <v>6.6000000000000003E-2</v>
      </c>
      <c r="L90" s="31">
        <v>7.5299999999991013E-2</v>
      </c>
      <c r="M90" s="23">
        <v>0.15</v>
      </c>
      <c r="N90" s="23">
        <v>0.6464364638502802</v>
      </c>
      <c r="O90" s="23">
        <v>1.9474359985873559</v>
      </c>
      <c r="P90" s="23">
        <v>0.51778004578889147</v>
      </c>
      <c r="Q90" s="23">
        <v>6.1892901803019313</v>
      </c>
      <c r="R90" s="23"/>
      <c r="S90" s="23">
        <v>0.23106145183205173</v>
      </c>
      <c r="T90" s="25">
        <v>0.33194234075943779</v>
      </c>
      <c r="U90" s="24"/>
      <c r="V90" s="23"/>
      <c r="W90" s="26"/>
      <c r="X90" s="26">
        <f>Table2[[#This Row],[a/hnc]]*Table2[[#This Row],[b/wnc,max]]</f>
        <v>1.0083435005194967</v>
      </c>
      <c r="Y90" s="23">
        <v>0.87167765169784928</v>
      </c>
      <c r="Z90" s="23">
        <v>3.9950406791402202E-2</v>
      </c>
      <c r="AA90" s="27">
        <v>0.54624373151997541</v>
      </c>
      <c r="AB90" s="35"/>
    </row>
    <row r="91" spans="2:28" x14ac:dyDescent="0.25">
      <c r="B91" s="28">
        <v>3300</v>
      </c>
      <c r="C91" s="29">
        <v>62</v>
      </c>
      <c r="D91" s="29">
        <v>7.7273584905660359E-3</v>
      </c>
      <c r="E91" s="29"/>
      <c r="F91" s="30">
        <v>3.3295989806236867E-2</v>
      </c>
      <c r="G91" s="30">
        <v>6.5229458491011319E-2</v>
      </c>
      <c r="H91" s="30">
        <v>8.6632881156111632E-2</v>
      </c>
      <c r="I91" s="30">
        <v>0.1168401024222581</v>
      </c>
      <c r="J91" s="30">
        <v>3.8392743231893033E-2</v>
      </c>
      <c r="K91" s="31">
        <v>6.6000000000000003E-2</v>
      </c>
      <c r="L91" s="31">
        <v>7.5299999999991013E-2</v>
      </c>
      <c r="M91" s="23">
        <v>0.15</v>
      </c>
      <c r="N91" s="23">
        <v>0.64447050660618321</v>
      </c>
      <c r="O91" s="23">
        <v>1.9418554257844545</v>
      </c>
      <c r="P91" s="23">
        <v>0.51695748022189103</v>
      </c>
      <c r="Q91" s="23">
        <v>6.1955596899475331</v>
      </c>
      <c r="R91" s="23"/>
      <c r="S91" s="23">
        <v>0.23087559886287345</v>
      </c>
      <c r="T91" s="25">
        <v>0.33188387665154601</v>
      </c>
      <c r="U91" s="24"/>
      <c r="V91" s="23"/>
      <c r="W91" s="26"/>
      <c r="X91" s="26">
        <f>Table2[[#This Row],[a/hnc]]*Table2[[#This Row],[b/wnc,max]]</f>
        <v>1.0038566878687389</v>
      </c>
      <c r="Y91" s="23">
        <v>0.85256893051020999</v>
      </c>
      <c r="Z91" s="23">
        <v>3.9229870261687526E-2</v>
      </c>
      <c r="AA91" s="27">
        <v>0.54823757675530316</v>
      </c>
      <c r="AB91" s="35"/>
    </row>
    <row r="92" spans="2:28" x14ac:dyDescent="0.25">
      <c r="B92" s="28">
        <v>3300</v>
      </c>
      <c r="C92" s="23">
        <v>64</v>
      </c>
      <c r="D92" s="29">
        <v>7.9419642857142866E-3</v>
      </c>
      <c r="E92" s="29"/>
      <c r="F92" s="29">
        <v>3.4103828362507783E-2</v>
      </c>
      <c r="G92" s="29">
        <v>6.8022557848594303E-2</v>
      </c>
      <c r="H92" s="29">
        <v>9.049626816714619E-2</v>
      </c>
      <c r="I92" s="30">
        <v>0.11789682637267127</v>
      </c>
      <c r="J92" s="29">
        <v>3.8885066230441225E-2</v>
      </c>
      <c r="K92" s="31">
        <v>6.6000000000000003E-2</v>
      </c>
      <c r="L92" s="31">
        <v>7.5299999999991013E-2</v>
      </c>
      <c r="M92" s="23">
        <v>0.15</v>
      </c>
      <c r="N92" s="23">
        <v>0.63869403712334116</v>
      </c>
      <c r="O92" s="23">
        <v>1.9161576297058664</v>
      </c>
      <c r="P92" s="23">
        <v>0.51314232584693709</v>
      </c>
      <c r="Q92" s="23">
        <v>6.1683543246814407</v>
      </c>
      <c r="R92" s="23"/>
      <c r="S92" s="23">
        <v>0.2325927200720582</v>
      </c>
      <c r="T92" s="25">
        <v>0.33332019622069498</v>
      </c>
      <c r="U92" s="24"/>
      <c r="V92" s="23"/>
      <c r="W92" s="26"/>
      <c r="X92" s="26">
        <f>Table2[[#This Row],[a/hnc]]*Table2[[#This Row],[b/wnc,max]]</f>
        <v>0.98326158279662235</v>
      </c>
      <c r="Y92" s="23">
        <v>0.82674517347129639</v>
      </c>
      <c r="Z92" s="23">
        <v>3.8728056750787235E-2</v>
      </c>
      <c r="AA92" s="27">
        <v>0.55952535186138008</v>
      </c>
      <c r="AB92" s="35"/>
    </row>
    <row r="93" spans="2:28" x14ac:dyDescent="0.25">
      <c r="B93" s="28">
        <v>3300</v>
      </c>
      <c r="C93" s="29">
        <v>66</v>
      </c>
      <c r="D93" s="29">
        <v>8.0018691588784989E-3</v>
      </c>
      <c r="E93" s="29"/>
      <c r="F93" s="30">
        <v>3.4588773322950205E-2</v>
      </c>
      <c r="G93" s="30">
        <v>6.899897961487883E-2</v>
      </c>
      <c r="H93" s="30">
        <v>9.1011619413763428E-2</v>
      </c>
      <c r="I93" s="30">
        <v>0.11998395706844078</v>
      </c>
      <c r="J93" s="30">
        <v>3.8907643756182789E-2</v>
      </c>
      <c r="K93" s="31">
        <v>6.6000000000000003E-2</v>
      </c>
      <c r="L93" s="31">
        <v>7.5299999999991013E-2</v>
      </c>
      <c r="M93" s="23">
        <v>0.15</v>
      </c>
      <c r="N93" s="23">
        <v>0.62758390237987138</v>
      </c>
      <c r="O93" s="23">
        <v>1.9091053490435557</v>
      </c>
      <c r="P93" s="23">
        <v>0.51208739962070049</v>
      </c>
      <c r="Q93" s="23">
        <v>6.3274114424064676</v>
      </c>
      <c r="R93" s="23"/>
      <c r="S93" s="23">
        <v>0.22538412384677733</v>
      </c>
      <c r="T93" s="25">
        <v>0.32873193859850902</v>
      </c>
      <c r="U93" s="24"/>
      <c r="V93" s="23"/>
      <c r="W93" s="26"/>
      <c r="X93" s="26">
        <f>Table2[[#This Row],[a/hnc]]*Table2[[#This Row],[b/wnc,max]]</f>
        <v>0.97762879379368417</v>
      </c>
      <c r="Y93" s="23">
        <v>0.84750518231644267</v>
      </c>
      <c r="Z93" s="23">
        <v>3.9891562887203136E-2</v>
      </c>
      <c r="AA93" s="27">
        <v>0.55669661189992359</v>
      </c>
      <c r="AB93" s="35"/>
    </row>
    <row r="94" spans="2:28" x14ac:dyDescent="0.25">
      <c r="B94" s="28">
        <v>3300</v>
      </c>
      <c r="C94" s="29">
        <v>68</v>
      </c>
      <c r="D94" s="29">
        <v>8.2239316239316202E-3</v>
      </c>
      <c r="E94" s="29"/>
      <c r="F94" s="30">
        <v>3.5318342808786519E-2</v>
      </c>
      <c r="G94" s="30">
        <v>7.1738506069820379E-2</v>
      </c>
      <c r="H94" s="30">
        <v>9.3046859736849036E-2</v>
      </c>
      <c r="I94" s="30">
        <v>0.12431874901640252</v>
      </c>
      <c r="J94" s="30">
        <v>3.9193738481014984E-2</v>
      </c>
      <c r="K94" s="31">
        <v>6.6000000000000003E-2</v>
      </c>
      <c r="L94" s="31">
        <v>7.5299999999991013E-2</v>
      </c>
      <c r="M94" s="23">
        <v>0.15</v>
      </c>
      <c r="N94" s="23">
        <v>0.60570107562823039</v>
      </c>
      <c r="O94" s="23">
        <v>1.8834099002466147</v>
      </c>
      <c r="P94" s="23">
        <v>0.50821442861805699</v>
      </c>
      <c r="Q94" s="23">
        <v>6.60088328022848</v>
      </c>
      <c r="R94" s="23"/>
      <c r="S94" s="23">
        <v>0.21402949323859485</v>
      </c>
      <c r="T94" s="25">
        <v>0.3215981160282313</v>
      </c>
      <c r="U94" s="24"/>
      <c r="V94" s="23"/>
      <c r="W94" s="26"/>
      <c r="X94" s="26">
        <f>Table2[[#This Row],[a/hnc]]*Table2[[#This Row],[b/wnc,max]]</f>
        <v>0.95717608630742501</v>
      </c>
      <c r="Y94" s="23">
        <v>0.87102597688593686</v>
      </c>
      <c r="Z94" s="23">
        <v>4.1705726203027302E-2</v>
      </c>
      <c r="AA94" s="27">
        <v>0.55778297442862856</v>
      </c>
      <c r="AB94" s="35"/>
    </row>
    <row r="95" spans="2:28" x14ac:dyDescent="0.25">
      <c r="B95" s="28">
        <v>3300</v>
      </c>
      <c r="C95" s="29">
        <v>70</v>
      </c>
      <c r="D95" s="29">
        <v>8.4542857142857163E-3</v>
      </c>
      <c r="E95" s="29"/>
      <c r="F95" s="30">
        <v>3.3727971875554298E-2</v>
      </c>
      <c r="G95" s="30">
        <v>7.1952947765903996E-2</v>
      </c>
      <c r="H95" s="30">
        <v>9.3857663232322558E-2</v>
      </c>
      <c r="I95" s="30">
        <v>0.12419636053640823</v>
      </c>
      <c r="J95" s="30">
        <v>3.9987793296087502E-2</v>
      </c>
      <c r="K95" s="31">
        <v>6.6000000000000003E-2</v>
      </c>
      <c r="L95" s="31">
        <v>7.5299999999991013E-2</v>
      </c>
      <c r="M95" s="23">
        <v>0.15</v>
      </c>
      <c r="N95" s="23">
        <v>0.60629795973704703</v>
      </c>
      <c r="O95" s="23">
        <v>1.8574758551296486</v>
      </c>
      <c r="P95" s="23">
        <v>0.50425826763963166</v>
      </c>
      <c r="Q95" s="23">
        <v>6.4506507578646071</v>
      </c>
      <c r="R95" s="23"/>
      <c r="S95" s="23">
        <v>0.22050859508681508</v>
      </c>
      <c r="T95" s="25">
        <v>0.32640960476696396</v>
      </c>
      <c r="U95" s="24"/>
      <c r="V95" s="23"/>
      <c r="W95" s="26"/>
      <c r="X95" s="26">
        <f>Table2[[#This Row],[a/hnc]]*Table2[[#This Row],[b/wnc,max]]</f>
        <v>0.93664755689012003</v>
      </c>
      <c r="Y95" s="23">
        <v>0.84282291542738053</v>
      </c>
      <c r="Z95" s="23">
        <v>4.1032378331507156E-2</v>
      </c>
      <c r="AA95" s="27">
        <v>0.57350137602216444</v>
      </c>
      <c r="AB95" s="35"/>
    </row>
    <row r="96" spans="2:28" x14ac:dyDescent="0.25">
      <c r="B96" s="28">
        <v>3300</v>
      </c>
      <c r="C96" s="29">
        <v>72</v>
      </c>
      <c r="D96" s="29">
        <v>8.5432692307692345E-3</v>
      </c>
      <c r="E96" s="29"/>
      <c r="F96" s="30">
        <v>3.4285958146539307E-2</v>
      </c>
      <c r="G96" s="30">
        <v>7.2780645074080386E-2</v>
      </c>
      <c r="H96" s="30">
        <v>9.521870174976399E-2</v>
      </c>
      <c r="I96" s="30">
        <v>0.12590610374861058</v>
      </c>
      <c r="J96" s="30">
        <v>4.0552346623270605E-2</v>
      </c>
      <c r="K96" s="31">
        <v>6.6000000000000003E-2</v>
      </c>
      <c r="L96" s="31">
        <v>7.5299999999991013E-2</v>
      </c>
      <c r="M96" s="23">
        <v>0.15</v>
      </c>
      <c r="N96" s="23">
        <v>0.59806473044657282</v>
      </c>
      <c r="O96" s="23">
        <v>1.8476480103698918</v>
      </c>
      <c r="P96" s="23">
        <v>0.50274648399654709</v>
      </c>
      <c r="Q96" s="23">
        <v>6.5559748033632328</v>
      </c>
      <c r="R96" s="23"/>
      <c r="S96" s="23">
        <v>0.216130332098736</v>
      </c>
      <c r="T96" s="25">
        <v>0.32368975426593433</v>
      </c>
      <c r="U96" s="24"/>
      <c r="V96" s="23"/>
      <c r="W96" s="26"/>
      <c r="X96" s="26">
        <f>Table2[[#This Row],[a/hnc]]*Table2[[#This Row],[b/wnc,max]]</f>
        <v>0.92889854087667889</v>
      </c>
      <c r="Y96" s="23">
        <v>0.88502906328861075</v>
      </c>
      <c r="Z96" s="23">
        <v>4.335265602428643E-2</v>
      </c>
      <c r="AA96" s="27">
        <v>0.57395850987233765</v>
      </c>
      <c r="AB96" s="35"/>
    </row>
    <row r="97" spans="2:28" x14ac:dyDescent="0.25">
      <c r="B97" s="28">
        <v>3300</v>
      </c>
      <c r="C97" s="29">
        <v>74</v>
      </c>
      <c r="D97" s="29">
        <v>8.8272727272727149E-3</v>
      </c>
      <c r="E97" s="29"/>
      <c r="F97" s="29">
        <v>5.4661137115070001E-2</v>
      </c>
      <c r="G97" s="29">
        <v>9.9389648855572166E-2</v>
      </c>
      <c r="H97" s="29">
        <v>0.12197179197224491</v>
      </c>
      <c r="I97" s="30">
        <v>0.15274818438339449</v>
      </c>
      <c r="J97" s="29">
        <v>4.2311037107126651E-2</v>
      </c>
      <c r="K97" s="31">
        <v>6.6000000000000003E-2</v>
      </c>
      <c r="L97" s="31">
        <v>7.5299999999991013E-2</v>
      </c>
      <c r="M97" s="23">
        <v>0.15</v>
      </c>
      <c r="N97" s="23">
        <v>0.49296821630946336</v>
      </c>
      <c r="O97" s="23">
        <v>1.8169651509116602</v>
      </c>
      <c r="P97" s="23">
        <v>0.49798147283226479</v>
      </c>
      <c r="Q97" s="23">
        <v>9.0432722561641086</v>
      </c>
      <c r="R97" s="23"/>
      <c r="S97" s="23">
        <v>0.14448977461851051</v>
      </c>
      <c r="T97" s="25">
        <v>0.27131407339437252</v>
      </c>
      <c r="U97" s="24"/>
      <c r="V97" s="23"/>
      <c r="W97" s="26"/>
      <c r="X97" s="26">
        <f>Table2[[#This Row],[a/hnc]]*Table2[[#This Row],[b/wnc,max]]</f>
        <v>0.90481498193588683</v>
      </c>
      <c r="Y97" s="23">
        <v>1.4255377831670502</v>
      </c>
      <c r="Z97" s="23">
        <v>7.1140581197499234E-2</v>
      </c>
      <c r="AA97" s="27">
        <v>0.52039381358078851</v>
      </c>
      <c r="AB97" s="35"/>
    </row>
    <row r="98" spans="2:28" x14ac:dyDescent="0.25">
      <c r="B98" s="28">
        <v>3300</v>
      </c>
      <c r="C98" s="29">
        <v>76</v>
      </c>
      <c r="D98" s="29">
        <v>8.7369230769230709E-3</v>
      </c>
      <c r="E98" s="29"/>
      <c r="F98" s="29">
        <v>3.6141541503617224E-2</v>
      </c>
      <c r="G98" s="29">
        <v>6.5209098129860643E-2</v>
      </c>
      <c r="H98" s="29">
        <v>8.971480723575595E-2</v>
      </c>
      <c r="I98" s="30">
        <v>0.1182036003592595</v>
      </c>
      <c r="J98" s="29">
        <v>4.1986315211651214E-2</v>
      </c>
      <c r="K98" s="31">
        <v>7.0999999999999994E-2</v>
      </c>
      <c r="L98" s="31">
        <v>8.0549999999991004E-2</v>
      </c>
      <c r="M98" s="23">
        <v>0.15</v>
      </c>
      <c r="N98" s="23">
        <v>0.68145132428431232</v>
      </c>
      <c r="O98" s="23">
        <v>1.9539687759514424</v>
      </c>
      <c r="P98" s="23">
        <v>0.49948753300087051</v>
      </c>
      <c r="Q98" s="23">
        <v>5.7581883772791267</v>
      </c>
      <c r="R98" s="23"/>
      <c r="S98" s="23">
        <v>0.25440192162552044</v>
      </c>
      <c r="T98" s="25">
        <v>0.34875241235750787</v>
      </c>
      <c r="U98" s="24"/>
      <c r="V98" s="23"/>
      <c r="W98" s="26"/>
      <c r="X98" s="26">
        <f>Table2[[#This Row],[a/hnc]]*Table2[[#This Row],[b/wnc,max]]</f>
        <v>0.97598304346071663</v>
      </c>
      <c r="Y98" s="23">
        <v>0.76781064157296097</v>
      </c>
      <c r="Z98" s="23">
        <v>3.8097105613588686E-2</v>
      </c>
      <c r="AA98" s="27">
        <v>0.58360325019837989</v>
      </c>
      <c r="AB98" s="35"/>
    </row>
    <row r="99" spans="2:28" x14ac:dyDescent="0.25">
      <c r="B99" s="28">
        <v>3300</v>
      </c>
      <c r="C99" s="29">
        <v>78</v>
      </c>
      <c r="D99" s="29">
        <v>8.9114285714285701E-3</v>
      </c>
      <c r="E99" s="29"/>
      <c r="F99" s="29">
        <v>3.6189009202305653E-2</v>
      </c>
      <c r="G99" s="29">
        <v>6.8957466528645178E-2</v>
      </c>
      <c r="H99" s="29">
        <v>9.2341774545726188E-2</v>
      </c>
      <c r="I99" s="30">
        <v>0.12236323574449996</v>
      </c>
      <c r="J99" s="29">
        <v>4.1499694981976795E-2</v>
      </c>
      <c r="K99" s="31">
        <v>7.0999999999999994E-2</v>
      </c>
      <c r="L99" s="31">
        <v>8.0549999999991004E-2</v>
      </c>
      <c r="M99" s="23">
        <v>0.15</v>
      </c>
      <c r="N99" s="23">
        <v>0.65828595909463439</v>
      </c>
      <c r="O99" s="23">
        <v>1.9341284963650804</v>
      </c>
      <c r="P99" s="23">
        <v>0.49658680542979877</v>
      </c>
      <c r="Q99" s="23">
        <v>6.0269793352458372</v>
      </c>
      <c r="R99" s="23"/>
      <c r="S99" s="23">
        <v>0.24026753712917676</v>
      </c>
      <c r="T99" s="25">
        <v>0.34035275336245197</v>
      </c>
      <c r="U99" s="24"/>
      <c r="V99" s="23"/>
      <c r="W99" s="26"/>
      <c r="X99" s="26">
        <f>Table2[[#This Row],[a/hnc]]*Table2[[#This Row],[b/wnc,max]]</f>
        <v>0.96046269130067541</v>
      </c>
      <c r="Y99" s="23">
        <v>0.75917657146098094</v>
      </c>
      <c r="Z99" s="23">
        <v>3.8085025471589797E-2</v>
      </c>
      <c r="AA99" s="27">
        <v>0.58025832350355755</v>
      </c>
      <c r="AB99" s="35"/>
    </row>
    <row r="100" spans="2:28" x14ac:dyDescent="0.25">
      <c r="B100" s="28">
        <v>3300</v>
      </c>
      <c r="C100" s="29">
        <v>80</v>
      </c>
      <c r="D100" s="29">
        <v>9.0406249999999983E-3</v>
      </c>
      <c r="E100" s="29"/>
      <c r="F100" s="29">
        <v>3.6679647782649961E-2</v>
      </c>
      <c r="G100" s="29">
        <v>6.8850436696538453E-2</v>
      </c>
      <c r="H100" s="29">
        <v>9.1446527240291953E-2</v>
      </c>
      <c r="I100" s="30">
        <v>0.12172688145820205</v>
      </c>
      <c r="J100" s="29">
        <v>4.1123465748267127E-2</v>
      </c>
      <c r="K100" s="31">
        <v>7.0999999999999994E-2</v>
      </c>
      <c r="L100" s="31">
        <v>8.0549999999991004E-2</v>
      </c>
      <c r="M100" s="23">
        <v>0.15</v>
      </c>
      <c r="N100" s="23">
        <v>0.66172729503178673</v>
      </c>
      <c r="O100" s="23">
        <v>1.919697234401742</v>
      </c>
      <c r="P100" s="23">
        <v>0.49446084294022957</v>
      </c>
      <c r="Q100" s="23">
        <v>5.9027857998426283</v>
      </c>
      <c r="R100" s="23"/>
      <c r="S100" s="23">
        <v>0.24659860038109366</v>
      </c>
      <c r="T100" s="25">
        <v>0.34470398934444924</v>
      </c>
      <c r="U100" s="24"/>
      <c r="V100" s="23"/>
      <c r="W100" s="26"/>
      <c r="X100" s="26">
        <f>Table2[[#This Row],[a/hnc]]*Table2[[#This Row],[b/wnc,max]]</f>
        <v>0.94921511271231285</v>
      </c>
      <c r="Y100" s="23">
        <v>0.67892102650322239</v>
      </c>
      <c r="Z100" s="23">
        <v>3.4325478407741791E-2</v>
      </c>
      <c r="AA100" s="27">
        <v>0.59067063641881223</v>
      </c>
      <c r="AB100" s="35"/>
    </row>
    <row r="101" spans="2:28" x14ac:dyDescent="0.25">
      <c r="B101" s="28">
        <v>3300</v>
      </c>
      <c r="C101" s="29">
        <v>82</v>
      </c>
      <c r="D101" s="29">
        <v>9.2347826086956464E-3</v>
      </c>
      <c r="E101" s="29"/>
      <c r="F101" s="29">
        <v>3.6210049403992861E-2</v>
      </c>
      <c r="G101" s="29">
        <v>7.0730313675502976E-2</v>
      </c>
      <c r="H101" s="29">
        <v>9.3174758323270129E-2</v>
      </c>
      <c r="I101" s="29">
        <v>0.12410840726575142</v>
      </c>
      <c r="J101" s="29">
        <v>4.243390241056931E-2</v>
      </c>
      <c r="K101" s="31">
        <v>7.0999999999999994E-2</v>
      </c>
      <c r="L101" s="31">
        <v>8.0549999999991004E-2</v>
      </c>
      <c r="M101" s="23">
        <v>0.15</v>
      </c>
      <c r="N101" s="23">
        <v>0.64902935888549862</v>
      </c>
      <c r="O101" s="23">
        <v>1.898410307156702</v>
      </c>
      <c r="P101" s="23">
        <v>0.49129994088021112</v>
      </c>
      <c r="Q101" s="23">
        <v>6.0052456049162641</v>
      </c>
      <c r="R101" s="23"/>
      <c r="S101" s="23">
        <v>0.24124689122592705</v>
      </c>
      <c r="T101" s="25">
        <v>0.34188044409512641</v>
      </c>
      <c r="U101" s="24"/>
      <c r="V101" s="23"/>
      <c r="W101" s="26"/>
      <c r="X101" s="26">
        <f>Table2[[#This Row],[a/hnc]]*Table2[[#This Row],[b/wnc,max]]</f>
        <v>0.93268887167247116</v>
      </c>
      <c r="Y101" s="23">
        <v>0.7531436031321751</v>
      </c>
      <c r="Z101" s="23">
        <v>3.8506747508563387E-2</v>
      </c>
      <c r="AA101" s="27">
        <v>0.5947428672006263</v>
      </c>
      <c r="AB101" s="35"/>
    </row>
    <row r="102" spans="2:28" x14ac:dyDescent="0.25">
      <c r="B102" s="22">
        <v>3300</v>
      </c>
      <c r="C102" s="23">
        <v>84</v>
      </c>
      <c r="D102" s="23">
        <v>9.340186915887852E-3</v>
      </c>
      <c r="E102" s="23"/>
      <c r="F102" s="24">
        <v>3.6276581972465069E-2</v>
      </c>
      <c r="G102" s="24">
        <v>7.3481695267643157E-2</v>
      </c>
      <c r="H102" s="24">
        <v>9.5480574821796699E-2</v>
      </c>
      <c r="I102" s="24">
        <v>0.12683406542262926</v>
      </c>
      <c r="J102" s="24">
        <v>4.2135938785335593E-2</v>
      </c>
      <c r="K102" s="23">
        <v>7.0999999999999994E-2</v>
      </c>
      <c r="L102" s="23">
        <v>8.0549999999991004E-2</v>
      </c>
      <c r="M102" s="23">
        <v>0.15</v>
      </c>
      <c r="N102" s="23">
        <v>0.63508174820058694</v>
      </c>
      <c r="O102" s="23">
        <v>1.8870505846589993</v>
      </c>
      <c r="P102" s="23">
        <v>0.48960081634356489</v>
      </c>
      <c r="Q102" s="23">
        <v>6.1844613051414612</v>
      </c>
      <c r="R102" s="23"/>
      <c r="S102" s="23">
        <v>0.23244508886942894</v>
      </c>
      <c r="T102" s="25">
        <v>0.33654728355644464</v>
      </c>
      <c r="U102" s="24"/>
      <c r="V102" s="23"/>
      <c r="W102" s="26"/>
      <c r="X102" s="26">
        <f>Table2[[#This Row],[a/hnc]]*Table2[[#This Row],[b/wnc,max]]</f>
        <v>0.92390150673064753</v>
      </c>
      <c r="Y102" s="23">
        <v>0.7506820867297378</v>
      </c>
      <c r="Z102" s="23">
        <v>3.8605110114526664E-2</v>
      </c>
      <c r="AA102" s="27">
        <v>0.59217565423596341</v>
      </c>
      <c r="AB102" s="35"/>
    </row>
    <row r="103" spans="2:28" x14ac:dyDescent="0.25">
      <c r="B103" s="22">
        <v>3300</v>
      </c>
      <c r="C103" s="23">
        <v>86</v>
      </c>
      <c r="D103" s="23">
        <v>9.6570093457943908E-3</v>
      </c>
      <c r="E103" s="23"/>
      <c r="F103" s="23">
        <v>3.7380387860066998E-2</v>
      </c>
      <c r="G103" s="23">
        <v>7.8206264298663092E-2</v>
      </c>
      <c r="H103" s="23">
        <v>9.9186783032296694E-2</v>
      </c>
      <c r="I103" s="24">
        <v>0.13085553922581564</v>
      </c>
      <c r="J103" s="23">
        <v>4.2249389370311752E-2</v>
      </c>
      <c r="K103" s="23">
        <v>7.0999999999999994E-2</v>
      </c>
      <c r="L103" s="23">
        <v>8.0549999999991004E-2</v>
      </c>
      <c r="M103" s="23">
        <v>0.15</v>
      </c>
      <c r="N103" s="23">
        <v>0.61556431219153018</v>
      </c>
      <c r="O103" s="23">
        <v>1.8537097147063557</v>
      </c>
      <c r="P103" s="23">
        <v>0.48456364309896638</v>
      </c>
      <c r="Q103" s="23">
        <v>6.3606864885828811</v>
      </c>
      <c r="R103" s="23"/>
      <c r="S103" s="23">
        <v>0.22410972094852272</v>
      </c>
      <c r="T103" s="25">
        <v>0.33207157911940982</v>
      </c>
      <c r="U103" s="24"/>
      <c r="V103" s="23"/>
      <c r="W103" s="26"/>
      <c r="X103" s="26">
        <f>Table2[[#This Row],[a/hnc]]*Table2[[#This Row],[b/wnc,max]]</f>
        <v>0.89824033260605729</v>
      </c>
      <c r="Y103" s="23">
        <v>0.73410138560543547</v>
      </c>
      <c r="Z103" s="23">
        <v>3.8380348536597136E-2</v>
      </c>
      <c r="AA103" s="27">
        <v>0.59855898821965337</v>
      </c>
      <c r="AB103" s="35"/>
    </row>
    <row r="104" spans="2:28" x14ac:dyDescent="0.25">
      <c r="B104" s="22">
        <v>3301</v>
      </c>
      <c r="C104" s="23">
        <v>2</v>
      </c>
      <c r="D104" s="23">
        <v>5.2694174757281515E-3</v>
      </c>
      <c r="E104" s="23"/>
      <c r="F104" s="24">
        <v>2.8660875615525893E-2</v>
      </c>
      <c r="G104" s="24">
        <v>5.0542658897101488E-2</v>
      </c>
      <c r="H104" s="24">
        <v>7.5039690310286442E-2</v>
      </c>
      <c r="I104" s="24">
        <v>0.10067673860660734</v>
      </c>
      <c r="J104" s="24">
        <v>2.4504201029435135E-2</v>
      </c>
      <c r="K104" s="23">
        <v>7.5999999999999998E-2</v>
      </c>
      <c r="L104" s="23">
        <v>8.5799999999991008E-2</v>
      </c>
      <c r="M104" s="23">
        <v>0.1</v>
      </c>
      <c r="N104" s="23">
        <v>0.85223261289038243</v>
      </c>
      <c r="O104" s="23">
        <v>2.6141720941625213</v>
      </c>
      <c r="P104" s="23">
        <v>0.37671724385997074</v>
      </c>
      <c r="Q104" s="23">
        <v>6.130512617195726</v>
      </c>
      <c r="R104" s="23"/>
      <c r="S104" s="23">
        <v>0.21854256604536679</v>
      </c>
      <c r="T104" s="25">
        <v>0.32600478552786499</v>
      </c>
      <c r="U104" s="24"/>
      <c r="V104" s="23"/>
      <c r="W104" s="26"/>
      <c r="X104" s="26">
        <f>Table2[[#This Row],[a/hnc]]*Table2[[#This Row],[b/wnc,max]]</f>
        <v>0.98480370628855296</v>
      </c>
      <c r="Y104" s="23">
        <v>2.8458366023741771E-2</v>
      </c>
      <c r="Z104" s="23">
        <v>9.5971720101617475E-4</v>
      </c>
      <c r="AA104" s="27">
        <v>0.58496635635927463</v>
      </c>
      <c r="AB104" s="35"/>
    </row>
    <row r="105" spans="2:28" x14ac:dyDescent="0.25">
      <c r="B105" s="22">
        <v>3301</v>
      </c>
      <c r="C105" s="23">
        <v>4</v>
      </c>
      <c r="D105" s="23">
        <v>5.365898617511515E-3</v>
      </c>
      <c r="E105" s="23"/>
      <c r="F105" s="23">
        <v>2.7397114260793366E-2</v>
      </c>
      <c r="G105" s="23">
        <v>5.8499247194196004E-2</v>
      </c>
      <c r="H105" s="23">
        <v>7.867398867997899E-2</v>
      </c>
      <c r="I105" s="24">
        <v>0.10531539320555408</v>
      </c>
      <c r="J105" s="23">
        <v>2.384536864351685E-2</v>
      </c>
      <c r="K105" s="23">
        <v>7.5999999999999998E-2</v>
      </c>
      <c r="L105" s="23">
        <v>8.5799999999991008E-2</v>
      </c>
      <c r="M105" s="23">
        <v>0.1</v>
      </c>
      <c r="N105" s="23">
        <v>0.8146957191008819</v>
      </c>
      <c r="O105" s="23">
        <v>2.5956818745638843</v>
      </c>
      <c r="P105" s="23">
        <v>0.37534586063572378</v>
      </c>
      <c r="Q105" s="23">
        <v>6.5625277703844684</v>
      </c>
      <c r="R105" s="23"/>
      <c r="S105" s="23">
        <v>0.20162696054212895</v>
      </c>
      <c r="T105" s="25">
        <v>0.3138657811207175</v>
      </c>
      <c r="U105" s="24"/>
      <c r="V105" s="23"/>
      <c r="W105" s="26"/>
      <c r="X105" s="26">
        <f>Table2[[#This Row],[a/hnc]]*Table2[[#This Row],[b/wnc,max]]</f>
        <v>0.97427844714473</v>
      </c>
      <c r="Y105" s="23"/>
      <c r="Z105" s="23"/>
      <c r="AA105" s="27">
        <v>0.57197393755517489</v>
      </c>
      <c r="AB105" s="35"/>
    </row>
    <row r="106" spans="2:28" x14ac:dyDescent="0.25">
      <c r="B106" s="28">
        <v>3301</v>
      </c>
      <c r="C106" s="29">
        <v>6</v>
      </c>
      <c r="D106" s="29">
        <v>9.1065693430656819E-3</v>
      </c>
      <c r="E106" s="29"/>
      <c r="F106" s="30">
        <v>4.2342979124589383E-2</v>
      </c>
      <c r="G106" s="30">
        <v>9.3443109585861203E-2</v>
      </c>
      <c r="H106" s="30">
        <v>0.11711381114644492</v>
      </c>
      <c r="I106" s="30">
        <v>0.14751624813323047</v>
      </c>
      <c r="J106" s="30">
        <v>3.5598602753990426E-2</v>
      </c>
      <c r="K106" s="31">
        <v>0.106</v>
      </c>
      <c r="L106" s="31">
        <v>0.11729999999999101</v>
      </c>
      <c r="M106" s="23">
        <v>0.1</v>
      </c>
      <c r="N106" s="23">
        <v>0.79516664424688044</v>
      </c>
      <c r="O106" s="23">
        <v>2.7849305405898104</v>
      </c>
      <c r="P106" s="23">
        <v>0.32892180820209455</v>
      </c>
      <c r="Q106" s="23">
        <v>8.2806974579018569</v>
      </c>
      <c r="R106" s="23"/>
      <c r="S106" s="23">
        <v>0.16132166690245628</v>
      </c>
      <c r="T106" s="25">
        <v>0.28552476719167114</v>
      </c>
      <c r="U106" s="24"/>
      <c r="V106" s="23"/>
      <c r="W106" s="26"/>
      <c r="X106" s="26">
        <f>Table2[[#This Row],[a/hnc]]*Table2[[#This Row],[b/wnc,max]]</f>
        <v>0.91602438912803708</v>
      </c>
      <c r="Y106" s="23">
        <v>0.57120485433108592</v>
      </c>
      <c r="Z106" s="23">
        <v>2.8991484565707548E-2</v>
      </c>
      <c r="AA106" s="27">
        <v>0.59601785925642958</v>
      </c>
      <c r="AB106" s="35"/>
    </row>
    <row r="107" spans="2:28" x14ac:dyDescent="0.25">
      <c r="B107" s="28">
        <v>3301</v>
      </c>
      <c r="C107" s="29">
        <v>8</v>
      </c>
      <c r="D107" s="29">
        <v>9.0974137931034496E-3</v>
      </c>
      <c r="E107" s="29"/>
      <c r="F107" s="30">
        <v>4.6315025921354468E-2</v>
      </c>
      <c r="G107" s="30">
        <v>9.5618197587261589E-2</v>
      </c>
      <c r="H107" s="30">
        <v>0.11933620548307897</v>
      </c>
      <c r="I107" s="30">
        <v>0.1493105256505062</v>
      </c>
      <c r="J107" s="30">
        <v>3.58614429318058E-2</v>
      </c>
      <c r="K107" s="31">
        <v>0.106</v>
      </c>
      <c r="L107" s="31">
        <v>0.11729999999999101</v>
      </c>
      <c r="M107" s="23">
        <v>0.1</v>
      </c>
      <c r="N107" s="23">
        <v>0.78561105782024498</v>
      </c>
      <c r="O107" s="23">
        <v>2.7863982675368288</v>
      </c>
      <c r="P107" s="23">
        <v>0.32902141076958696</v>
      </c>
      <c r="Q107" s="23">
        <v>8.470647719405509</v>
      </c>
      <c r="R107" s="23"/>
      <c r="S107" s="23">
        <v>0.15680470670506222</v>
      </c>
      <c r="T107" s="25">
        <v>0.28194499938256273</v>
      </c>
      <c r="U107" s="24"/>
      <c r="V107" s="23"/>
      <c r="W107" s="26"/>
      <c r="X107" s="26">
        <f>Table2[[#This Row],[a/hnc]]*Table2[[#This Row],[b/wnc,max]]</f>
        <v>0.91678468895090048</v>
      </c>
      <c r="Y107" s="23">
        <v>0.64629660751962681</v>
      </c>
      <c r="Z107" s="23">
        <v>3.2785279536865358E-2</v>
      </c>
      <c r="AA107" s="27">
        <v>0.58922734635668872</v>
      </c>
      <c r="AB107" s="35"/>
    </row>
    <row r="108" spans="2:28" x14ac:dyDescent="0.25">
      <c r="B108" s="28">
        <v>3301</v>
      </c>
      <c r="C108" s="29">
        <v>10</v>
      </c>
      <c r="D108" s="29">
        <v>9.3558823529411705E-3</v>
      </c>
      <c r="E108" s="29"/>
      <c r="F108" s="30">
        <v>5.6811754070312817E-2</v>
      </c>
      <c r="G108" s="30">
        <v>0.10063337828930603</v>
      </c>
      <c r="H108" s="30">
        <v>0.1249506657646013</v>
      </c>
      <c r="I108" s="30">
        <v>0.1553266815216075</v>
      </c>
      <c r="J108" s="30">
        <v>3.6563731056656612E-2</v>
      </c>
      <c r="K108" s="31">
        <v>0.106</v>
      </c>
      <c r="L108" s="31">
        <v>0.11729999999999101</v>
      </c>
      <c r="M108" s="23">
        <v>0.1</v>
      </c>
      <c r="N108" s="23">
        <v>0.75518255364049225</v>
      </c>
      <c r="O108" s="23">
        <v>2.7455490823581359</v>
      </c>
      <c r="P108" s="23">
        <v>0.32623253976085059</v>
      </c>
      <c r="Q108" s="23">
        <v>8.8938550207921434</v>
      </c>
      <c r="R108" s="23"/>
      <c r="S108" s="23">
        <v>0.14742579723796825</v>
      </c>
      <c r="T108" s="25">
        <v>0.27505702174221208</v>
      </c>
      <c r="U108" s="24"/>
      <c r="V108" s="23"/>
      <c r="W108" s="26"/>
      <c r="X108" s="26">
        <f>Table2[[#This Row],[a/hnc]]*Table2[[#This Row],[b/wnc,max]]</f>
        <v>0.89568745017576745</v>
      </c>
      <c r="Y108" s="23">
        <v>0.73616854532311959</v>
      </c>
      <c r="Z108" s="23">
        <v>3.7891018223636275E-2</v>
      </c>
      <c r="AA108" s="27">
        <v>0.58582728271372764</v>
      </c>
      <c r="AB108" s="35"/>
    </row>
    <row r="109" spans="2:28" x14ac:dyDescent="0.25">
      <c r="B109" s="28"/>
      <c r="C109" s="29"/>
      <c r="D109" s="29"/>
      <c r="E109" s="29"/>
      <c r="F109" s="29"/>
      <c r="G109" s="29"/>
      <c r="H109" s="29"/>
      <c r="I109" s="30"/>
      <c r="J109" s="29"/>
      <c r="K109" s="31"/>
      <c r="L109" s="31"/>
      <c r="M109" s="23"/>
      <c r="N109" s="23"/>
      <c r="O109" s="23"/>
      <c r="P109" s="23"/>
      <c r="Q109" s="23"/>
      <c r="R109" s="23"/>
      <c r="S109" s="23"/>
      <c r="T109" s="25"/>
      <c r="U109" s="24"/>
      <c r="V109" s="23"/>
      <c r="W109" s="26"/>
      <c r="X109" s="26"/>
      <c r="Y109" s="23"/>
      <c r="Z109" s="23"/>
      <c r="AA109" s="27"/>
      <c r="AB109" s="35"/>
    </row>
    <row r="110" spans="2:28" x14ac:dyDescent="0.25">
      <c r="F110" s="24"/>
      <c r="G110" s="30"/>
      <c r="H110" s="30"/>
      <c r="I110" s="30"/>
      <c r="J110" s="30"/>
      <c r="K110" s="31"/>
      <c r="L110" s="31"/>
      <c r="M110" s="23"/>
      <c r="N110" s="23"/>
      <c r="O110" s="23"/>
      <c r="P110" s="23"/>
      <c r="Q110" s="23"/>
      <c r="R110" s="23"/>
      <c r="S110" s="23"/>
      <c r="T110" s="25"/>
      <c r="U110" s="24"/>
      <c r="V110" s="23"/>
      <c r="W110" s="26"/>
      <c r="X110" s="26"/>
      <c r="Y110" s="23"/>
      <c r="Z110" s="23"/>
      <c r="AA110" s="27"/>
      <c r="AB110" s="35"/>
    </row>
    <row r="111" spans="2:28" x14ac:dyDescent="0.25">
      <c r="B111" s="22"/>
      <c r="C111" s="23"/>
      <c r="D111" s="23"/>
      <c r="E111" s="23"/>
      <c r="I111" s="36"/>
      <c r="J111" s="35"/>
      <c r="K111" s="37"/>
      <c r="L111" s="37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7"/>
      <c r="X111" s="37"/>
      <c r="Y111" s="35"/>
      <c r="Z111" s="35"/>
      <c r="AA111" s="35"/>
      <c r="AB111" s="35"/>
    </row>
    <row r="112" spans="2:28" x14ac:dyDescent="0.25">
      <c r="B112" s="34"/>
      <c r="C112" s="35"/>
      <c r="D112" s="35"/>
      <c r="E112" s="35"/>
      <c r="F112" s="35"/>
      <c r="G112" s="35"/>
      <c r="H112" s="35"/>
      <c r="I112" s="36"/>
      <c r="J112" s="35"/>
      <c r="K112" s="37"/>
      <c r="L112" s="37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7"/>
      <c r="X112" s="37"/>
      <c r="Y112" s="35"/>
      <c r="Z112" s="35"/>
      <c r="AA112" s="35"/>
      <c r="AB112" s="35"/>
    </row>
    <row r="113" spans="2:28" x14ac:dyDescent="0.25">
      <c r="B113" s="34"/>
      <c r="C113" s="35"/>
      <c r="D113" s="35"/>
      <c r="E113" s="35"/>
      <c r="F113" s="36"/>
      <c r="G113" s="36"/>
      <c r="H113" s="36"/>
      <c r="I113" s="36"/>
      <c r="J113" s="36"/>
      <c r="K113" s="37"/>
      <c r="L113" s="37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7"/>
      <c r="X113" s="37"/>
      <c r="Y113" s="35"/>
      <c r="Z113" s="35"/>
      <c r="AA113" s="35"/>
      <c r="AB113" s="35"/>
    </row>
    <row r="114" spans="2:28" x14ac:dyDescent="0.25">
      <c r="B114" s="34"/>
      <c r="C114" s="35"/>
      <c r="D114" s="35"/>
      <c r="E114" s="35"/>
      <c r="F114" s="35"/>
      <c r="G114" s="35"/>
      <c r="H114" s="35"/>
      <c r="I114" s="36"/>
      <c r="J114" s="35"/>
      <c r="K114" s="37"/>
      <c r="L114" s="37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7"/>
      <c r="X114" s="37"/>
      <c r="Y114" s="35"/>
      <c r="Z114" s="35"/>
      <c r="AA114" s="35"/>
      <c r="AB114" s="35"/>
    </row>
    <row r="115" spans="2:28" x14ac:dyDescent="0.25">
      <c r="B115" s="34"/>
      <c r="C115" s="35"/>
      <c r="D115" s="35"/>
      <c r="E115" s="35"/>
      <c r="F115" s="35"/>
      <c r="G115" s="35"/>
      <c r="H115" s="35"/>
      <c r="I115" s="36"/>
      <c r="J115" s="35"/>
      <c r="K115" s="37"/>
      <c r="L115" s="37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7"/>
      <c r="X115" s="37"/>
      <c r="Y115" s="35"/>
      <c r="Z115" s="35"/>
      <c r="AA115" s="35"/>
      <c r="AB115" s="35"/>
    </row>
    <row r="116" spans="2:28" x14ac:dyDescent="0.25">
      <c r="B116" s="34"/>
      <c r="C116" s="35"/>
      <c r="D116" s="35"/>
      <c r="E116" s="35"/>
      <c r="F116" s="35"/>
      <c r="G116" s="35"/>
      <c r="H116" s="35"/>
      <c r="I116" s="36"/>
      <c r="J116" s="35"/>
      <c r="K116" s="37"/>
      <c r="L116" s="37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7"/>
      <c r="X116" s="37"/>
      <c r="Y116" s="35"/>
      <c r="Z116" s="35"/>
      <c r="AA116" s="35"/>
      <c r="AB116" s="35"/>
    </row>
    <row r="117" spans="2:28" x14ac:dyDescent="0.25">
      <c r="B117" s="34"/>
      <c r="C117" s="35"/>
      <c r="D117" s="35"/>
      <c r="E117" s="35"/>
      <c r="F117" s="35"/>
      <c r="G117" s="35"/>
      <c r="H117" s="35"/>
      <c r="I117" s="35"/>
      <c r="J117" s="35"/>
      <c r="K117" s="37"/>
      <c r="L117" s="37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7"/>
      <c r="X117" s="37"/>
      <c r="Y117" s="35"/>
      <c r="Z117" s="35"/>
      <c r="AA117" s="35"/>
      <c r="AB117" s="35"/>
    </row>
    <row r="118" spans="2:28" x14ac:dyDescent="0.25">
      <c r="B118" s="34"/>
      <c r="C118" s="35"/>
      <c r="D118" s="35"/>
      <c r="E118" s="35"/>
      <c r="F118" s="35"/>
      <c r="G118" s="35"/>
      <c r="H118" s="35"/>
      <c r="I118" s="35"/>
      <c r="J118" s="35"/>
      <c r="K118" s="37"/>
      <c r="L118" s="37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7"/>
      <c r="X118" s="37"/>
      <c r="Y118" s="35"/>
      <c r="Z118" s="35"/>
      <c r="AA118" s="35"/>
      <c r="AB118" s="35"/>
    </row>
    <row r="119" spans="2:28" x14ac:dyDescent="0.25">
      <c r="B119" s="34"/>
      <c r="C119" s="35"/>
      <c r="D119" s="35"/>
      <c r="E119" s="35"/>
      <c r="F119" s="35"/>
      <c r="G119" s="35"/>
      <c r="H119" s="35"/>
      <c r="I119" s="35"/>
      <c r="J119" s="35"/>
      <c r="K119" s="37"/>
      <c r="L119" s="37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7"/>
      <c r="X119" s="37"/>
      <c r="Y119" s="35"/>
      <c r="Z119" s="35"/>
      <c r="AA119" s="35"/>
      <c r="AB119" s="35"/>
    </row>
    <row r="120" spans="2:28" x14ac:dyDescent="0.25">
      <c r="B120" s="34"/>
      <c r="C120" s="35"/>
      <c r="D120" s="35"/>
      <c r="E120" s="35"/>
      <c r="F120" s="35"/>
      <c r="G120" s="35"/>
      <c r="H120" s="35"/>
      <c r="I120" s="35"/>
      <c r="J120" s="35"/>
      <c r="K120" s="37"/>
      <c r="L120" s="37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7"/>
      <c r="X120" s="37"/>
      <c r="Y120" s="35"/>
      <c r="Z120" s="35"/>
      <c r="AA120" s="35"/>
      <c r="AB120" s="35"/>
    </row>
    <row r="121" spans="2:28" x14ac:dyDescent="0.25">
      <c r="B121" s="34"/>
      <c r="C121" s="35"/>
      <c r="D121" s="35"/>
      <c r="E121" s="35"/>
      <c r="F121" s="35"/>
      <c r="G121" s="35"/>
      <c r="H121" s="35"/>
      <c r="I121" s="35"/>
      <c r="J121" s="35"/>
      <c r="K121" s="37"/>
      <c r="L121" s="37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7"/>
      <c r="X121" s="37"/>
      <c r="Y121" s="35"/>
      <c r="Z121" s="35"/>
      <c r="AA121" s="35"/>
      <c r="AB121" s="35"/>
    </row>
    <row r="122" spans="2:28" x14ac:dyDescent="0.25">
      <c r="B122" s="34"/>
      <c r="C122" s="35"/>
      <c r="D122" s="35"/>
      <c r="E122" s="35"/>
      <c r="F122" s="35"/>
      <c r="G122" s="35"/>
      <c r="H122" s="35"/>
      <c r="I122" s="35"/>
      <c r="J122" s="35"/>
      <c r="K122" s="37"/>
      <c r="L122" s="37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7"/>
      <c r="X122" s="37"/>
      <c r="Y122" s="35"/>
      <c r="Z122" s="35"/>
      <c r="AA122" s="35"/>
      <c r="AB122" s="35"/>
    </row>
    <row r="123" spans="2:28" x14ac:dyDescent="0.25">
      <c r="B123" s="34"/>
      <c r="C123" s="35"/>
      <c r="D123" s="35"/>
      <c r="E123" s="35"/>
      <c r="F123" s="35"/>
      <c r="G123" s="35"/>
      <c r="H123" s="35"/>
      <c r="I123" s="35"/>
      <c r="J123" s="35"/>
      <c r="K123" s="37"/>
      <c r="L123" s="37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7"/>
      <c r="X123" s="37"/>
      <c r="Y123" s="35"/>
      <c r="Z123" s="35"/>
      <c r="AA123" s="35"/>
      <c r="AB123" s="35"/>
    </row>
    <row r="124" spans="2:28" x14ac:dyDescent="0.25">
      <c r="B124" s="34"/>
      <c r="C124" s="35"/>
      <c r="D124" s="35"/>
      <c r="E124" s="35"/>
      <c r="F124" s="35"/>
      <c r="G124" s="35"/>
      <c r="H124" s="35"/>
      <c r="I124" s="35"/>
      <c r="J124" s="35"/>
      <c r="K124" s="37"/>
      <c r="L124" s="37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7"/>
      <c r="X124" s="37"/>
      <c r="Y124" s="35"/>
      <c r="Z124" s="35"/>
      <c r="AA124" s="35"/>
      <c r="AB124" s="35"/>
    </row>
    <row r="125" spans="2:28" x14ac:dyDescent="0.25">
      <c r="B125" s="34"/>
      <c r="C125" s="35"/>
      <c r="D125" s="35"/>
      <c r="E125" s="35"/>
      <c r="F125" s="35"/>
      <c r="G125" s="35"/>
      <c r="H125" s="35"/>
      <c r="I125" s="35"/>
      <c r="J125" s="35"/>
      <c r="K125" s="37"/>
      <c r="L125" s="37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7"/>
      <c r="X125" s="37"/>
      <c r="Y125" s="35"/>
      <c r="Z125" s="35"/>
      <c r="AA125" s="35"/>
      <c r="AB125" s="35"/>
    </row>
    <row r="126" spans="2:28" x14ac:dyDescent="0.25">
      <c r="B126" s="34"/>
      <c r="C126" s="35"/>
      <c r="D126" s="35"/>
      <c r="E126" s="35"/>
      <c r="F126" s="35"/>
      <c r="G126" s="35"/>
      <c r="H126" s="35"/>
      <c r="I126" s="35"/>
      <c r="J126" s="35"/>
      <c r="K126" s="37"/>
      <c r="L126" s="37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7"/>
      <c r="X126" s="37"/>
      <c r="Y126" s="35"/>
      <c r="Z126" s="35"/>
      <c r="AA126" s="35"/>
      <c r="AB126" s="35"/>
    </row>
    <row r="127" spans="2:28" x14ac:dyDescent="0.25">
      <c r="B127" s="34"/>
      <c r="C127" s="35"/>
      <c r="D127" s="35"/>
      <c r="E127" s="35"/>
      <c r="F127" s="35"/>
      <c r="G127" s="35"/>
      <c r="H127" s="35"/>
      <c r="I127" s="35"/>
      <c r="J127" s="35"/>
      <c r="K127" s="37"/>
      <c r="L127" s="37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7"/>
      <c r="X127" s="37"/>
      <c r="Y127" s="35"/>
      <c r="Z127" s="35"/>
      <c r="AA127" s="35"/>
      <c r="AB127" s="35"/>
    </row>
    <row r="128" spans="2:28" x14ac:dyDescent="0.25">
      <c r="B128" s="34"/>
      <c r="C128" s="35"/>
      <c r="D128" s="35"/>
      <c r="E128" s="35"/>
      <c r="F128" s="35"/>
      <c r="G128" s="35"/>
      <c r="H128" s="35"/>
      <c r="I128" s="35"/>
      <c r="J128" s="35"/>
      <c r="K128" s="37"/>
      <c r="L128" s="37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7"/>
      <c r="X128" s="37"/>
      <c r="Y128" s="35"/>
      <c r="Z128" s="35"/>
      <c r="AA128" s="35"/>
      <c r="AB128" s="35"/>
    </row>
    <row r="129" spans="2:28" x14ac:dyDescent="0.25">
      <c r="B129" s="34"/>
      <c r="C129" s="35"/>
      <c r="D129" s="35"/>
      <c r="E129" s="35"/>
      <c r="F129" s="35"/>
      <c r="G129" s="35"/>
      <c r="H129" s="35"/>
      <c r="I129" s="35"/>
      <c r="J129" s="35"/>
      <c r="K129" s="37"/>
      <c r="L129" s="37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7"/>
      <c r="X129" s="37"/>
      <c r="Y129" s="35"/>
      <c r="Z129" s="35"/>
      <c r="AA129" s="35"/>
      <c r="AB129" s="35"/>
    </row>
    <row r="130" spans="2:28" x14ac:dyDescent="0.25">
      <c r="B130" s="34"/>
      <c r="C130" s="35"/>
      <c r="D130" s="35"/>
      <c r="E130" s="35"/>
      <c r="F130" s="35"/>
      <c r="G130" s="35"/>
      <c r="H130" s="35"/>
      <c r="I130" s="35"/>
      <c r="J130" s="35"/>
      <c r="K130" s="37"/>
      <c r="L130" s="37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7"/>
      <c r="X130" s="37"/>
      <c r="Y130" s="35"/>
      <c r="Z130" s="35"/>
      <c r="AA130" s="35"/>
      <c r="AB130" s="35"/>
    </row>
    <row r="131" spans="2:28" x14ac:dyDescent="0.25">
      <c r="B131" s="34"/>
      <c r="C131" s="35"/>
      <c r="D131" s="35"/>
      <c r="E131" s="35"/>
      <c r="F131" s="35"/>
      <c r="G131" s="35"/>
      <c r="H131" s="35"/>
      <c r="I131" s="35"/>
      <c r="J131" s="35"/>
      <c r="K131" s="37"/>
      <c r="L131" s="37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7"/>
      <c r="X131" s="37"/>
      <c r="Y131" s="35"/>
      <c r="Z131" s="35"/>
      <c r="AA131" s="35"/>
      <c r="AB131" s="35"/>
    </row>
    <row r="132" spans="2:28" x14ac:dyDescent="0.25">
      <c r="B132" s="34"/>
      <c r="C132" s="35"/>
      <c r="D132" s="35"/>
      <c r="E132" s="35"/>
      <c r="F132" s="35"/>
      <c r="G132" s="35"/>
      <c r="H132" s="35"/>
      <c r="I132" s="35"/>
      <c r="J132" s="35"/>
      <c r="K132" s="37"/>
      <c r="L132" s="37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7"/>
      <c r="X132" s="37"/>
      <c r="Y132" s="35"/>
      <c r="Z132" s="35"/>
      <c r="AA132" s="35"/>
      <c r="AB132" s="35"/>
    </row>
  </sheetData>
  <mergeCells count="5">
    <mergeCell ref="B10:J10"/>
    <mergeCell ref="B2:J2"/>
    <mergeCell ref="D4:D6"/>
    <mergeCell ref="E4:E6"/>
    <mergeCell ref="D7:D9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standard</dc:creator>
  <cp:lastModifiedBy>Sebastian Schwindt</cp:lastModifiedBy>
  <cp:lastPrinted>2016-01-29T13:25:05Z</cp:lastPrinted>
  <dcterms:created xsi:type="dcterms:W3CDTF">2015-12-04T20:19:59Z</dcterms:created>
  <dcterms:modified xsi:type="dcterms:W3CDTF">2019-07-18T17:28:49Z</dcterms:modified>
</cp:coreProperties>
</file>