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Flushing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Sheet1!$H$1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H10" i="1" l="1"/>
  <c r="H9" i="1"/>
  <c r="H8" i="1"/>
  <c r="H5" i="1" l="1"/>
  <c r="H6" i="1"/>
  <c r="H7" i="1"/>
  <c r="H11" i="1"/>
  <c r="H4" i="1"/>
  <c r="D6" i="1" l="1"/>
  <c r="D8" i="1"/>
  <c r="D11" i="1"/>
  <c r="D10" i="1"/>
  <c r="D9" i="1"/>
  <c r="D7" i="1"/>
  <c r="D5" i="1"/>
  <c r="D4" i="1"/>
</calcChain>
</file>

<file path=xl/sharedStrings.xml><?xml version="1.0" encoding="utf-8"?>
<sst xmlns="http://schemas.openxmlformats.org/spreadsheetml/2006/main" count="37" uniqueCount="22">
  <si>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</si>
  <si>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</si>
  <si>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</si>
  <si>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</si>
  <si>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</si>
  <si>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</si>
  <si>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</si>
  <si>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</si>
  <si>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</si>
  <si>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</si>
  <si>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</si>
  <si>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</si>
  <si>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</si>
  <si>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TIME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</si>
  <si>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</si>
  <si>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</si>
  <si>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</si>
  <si>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t>gross weight</t>
  </si>
  <si>
    <t xml:space="preserve">HYDRAULIC </t>
  </si>
  <si>
    <t>MECHANICAL</t>
  </si>
  <si>
    <t>SPILLWAY</t>
  </si>
  <si>
    <t>FLUSHING OF EXP 06 509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</si>
</sst>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"/>
  <sheetViews>
    <sheetView tabSelected="1" workbookViewId="0">
      <selection activeCell="F4" sqref="F4:F12"/>
    </sheetView>
  </sheetViews>
  <sheetFormatPr defaultRowHeight="15.75" x14ac:dyDescent="0.25"/>
  <cols>
    <col min="2" max="5" width="9" style="1"/>
    <col min="7" max="7" width="9" style="1"/>
  </cols>
  <sheetData>
    <row r="1" spans="2:16" x14ac:dyDescent="0.25">
      <c r="B1" s="6" t="s">
        <v>13</v>
      </c>
      <c r="C1" s="5" t="s">
        <v>11</v>
      </c>
      <c r="D1" s="8" t="s">
        <v>12</v>
      </c>
      <c r="E1" s="5" t="s">
        <v>11</v>
      </c>
      <c r="F1" s="5" t="s">
        <v>11</v>
      </c>
      <c r="G1" s="1" t="s">
        <v>8</v>
      </c>
      <c r="H1">
        <v>0.95</v>
      </c>
      <c r="I1" t="s">
        <v>9</v>
      </c>
      <c r="K1" t="s">
        <v>18</v>
      </c>
      <c r="N1" t="s">
        <v>19</v>
      </c>
    </row>
    <row r="2" spans="2:16" ht="18.75" x14ac:dyDescent="0.35">
      <c r="B2" s="3" t="s">
        <v>0</v>
      </c>
      <c r="C2" s="4" t="s">
        <v>6</v>
      </c>
      <c r="D2" s="10" t="s">
        <v>7</v>
      </c>
      <c r="E2" s="4" t="s">
        <v>4</v>
      </c>
      <c r="F2" s="4" t="s">
        <v>16</v>
      </c>
      <c r="G2" s="1" t="s">
        <v>17</v>
      </c>
      <c r="H2" s="1" t="s">
        <v>10</v>
      </c>
      <c r="K2" t="s">
        <v>14</v>
      </c>
      <c r="L2">
        <v>4.2999999999999997E-2</v>
      </c>
      <c r="M2" t="s">
        <v>5</v>
      </c>
      <c r="N2" t="s">
        <v>14</v>
      </c>
      <c r="O2">
        <v>2.4E-2</v>
      </c>
      <c r="P2" t="s">
        <v>5</v>
      </c>
    </row>
    <row r="3" spans="2:16" x14ac:dyDescent="0.25">
      <c r="B3" s="6" t="s">
        <v>1</v>
      </c>
      <c r="C3" s="5" t="s">
        <v>2</v>
      </c>
      <c r="D3" s="8" t="s">
        <v>3</v>
      </c>
      <c r="E3" s="5" t="s">
        <v>5</v>
      </c>
      <c r="F3" s="5" t="s">
        <v>5</v>
      </c>
      <c r="G3" s="1" t="s">
        <v>9</v>
      </c>
      <c r="H3" s="1" t="s">
        <v>9</v>
      </c>
      <c r="K3" t="s">
        <v>15</v>
      </c>
      <c r="L3">
        <v>0.15</v>
      </c>
      <c r="M3" t="s">
        <v>5</v>
      </c>
      <c r="N3" t="s">
        <v>15</v>
      </c>
      <c r="O3">
        <v>0.23400000000000001</v>
      </c>
      <c r="P3" t="s">
        <v>5</v>
      </c>
    </row>
    <row r="4" spans="2:16" x14ac:dyDescent="0.25">
      <c r="B4" s="7">
        <v>6.9444444444444447E-4</v>
      </c>
      <c r="C4" s="2">
        <v>8.6550000000000012E-3</v>
      </c>
      <c r="D4" s="9">
        <f>IF(ISNUMBER(H4),H4/60,"")</f>
        <v>1.5833333333333331E-2</v>
      </c>
      <c r="E4" s="2">
        <v>0.10070570190685912</v>
      </c>
      <c r="F4" s="2">
        <v>6.0040000000007712E-2</v>
      </c>
      <c r="G4" s="1">
        <v>1.9</v>
      </c>
      <c r="H4" s="11">
        <f t="shared" ref="H4:H11" si="0">IF(ISNUMBER(G4),G4-p,"")</f>
        <v>0.95</v>
      </c>
    </row>
    <row r="5" spans="2:16" x14ac:dyDescent="0.25">
      <c r="B5" s="7">
        <v>1.3888888888888889E-3</v>
      </c>
      <c r="C5" s="2">
        <v>1.0579999999999997E-2</v>
      </c>
      <c r="D5" s="9">
        <f t="shared" ref="D5:D11" si="1">IF(ISNUMBER(H5),H5/60,"")</f>
        <v>1.0833333333333335E-2</v>
      </c>
      <c r="E5" s="2">
        <v>0.1029597865997979</v>
      </c>
      <c r="F5" s="2">
        <v>6.6660000000006853E-2</v>
      </c>
      <c r="G5" s="1">
        <v>1.6</v>
      </c>
      <c r="H5" s="11">
        <f t="shared" si="0"/>
        <v>0.65000000000000013</v>
      </c>
    </row>
    <row r="6" spans="2:16" x14ac:dyDescent="0.25">
      <c r="B6" s="7">
        <v>2.0833333333333298E-3</v>
      </c>
      <c r="C6" s="2">
        <v>1.1014999999999999E-2</v>
      </c>
      <c r="D6" s="9">
        <f t="shared" si="1"/>
        <v>7.4999999999999989E-3</v>
      </c>
      <c r="E6" s="2">
        <v>0.109666602615313</v>
      </c>
      <c r="F6" s="2">
        <v>6.806000000000631E-2</v>
      </c>
      <c r="G6" s="1">
        <v>1.4</v>
      </c>
      <c r="H6" s="11">
        <f t="shared" si="0"/>
        <v>0.44999999999999996</v>
      </c>
      <c r="K6" s="12"/>
      <c r="N6" t="s">
        <v>20</v>
      </c>
    </row>
    <row r="7" spans="2:16" x14ac:dyDescent="0.25">
      <c r="B7" s="7">
        <v>2.7777777777777701E-3</v>
      </c>
      <c r="C7" s="2">
        <v>1.3859999999999994E-2</v>
      </c>
      <c r="D7" s="9">
        <f t="shared" si="1"/>
        <v>1.2500000000000001E-2</v>
      </c>
      <c r="E7" s="2">
        <v>0.10782028139609665</v>
      </c>
      <c r="F7" s="2">
        <v>7.6530000000003026E-2</v>
      </c>
      <c r="G7" s="1">
        <v>1.7</v>
      </c>
      <c r="H7" s="11">
        <f t="shared" si="0"/>
        <v>0.75</v>
      </c>
      <c r="K7" s="12"/>
      <c r="N7" t="s">
        <v>14</v>
      </c>
      <c r="O7">
        <v>3.6999999999999998E-2</v>
      </c>
      <c r="P7" t="s">
        <v>5</v>
      </c>
    </row>
    <row r="8" spans="2:16" x14ac:dyDescent="0.25">
      <c r="B8" s="7">
        <v>3.4722222222222199E-3</v>
      </c>
      <c r="C8" s="2">
        <v>1.4880000000000003E-2</v>
      </c>
      <c r="D8" s="9">
        <f t="shared" si="1"/>
        <v>5.8333333333333336E-3</v>
      </c>
      <c r="E8" s="2">
        <v>0.11067745115335849</v>
      </c>
      <c r="F8" s="2">
        <v>7.9330000000001941E-2</v>
      </c>
      <c r="G8" s="13">
        <v>2</v>
      </c>
      <c r="H8" s="11">
        <f>(G8-p)/3</f>
        <v>0.35000000000000003</v>
      </c>
      <c r="K8" s="12"/>
      <c r="N8" t="s">
        <v>15</v>
      </c>
      <c r="O8">
        <f>0.234 + 4*0.03984</f>
        <v>0.39336000000000004</v>
      </c>
      <c r="P8" t="s">
        <v>5</v>
      </c>
    </row>
    <row r="9" spans="2:16" x14ac:dyDescent="0.25">
      <c r="B9" s="7">
        <v>4.1666666666666597E-3</v>
      </c>
      <c r="C9" s="2">
        <v>1.4770000000000002E-2</v>
      </c>
      <c r="D9" s="9">
        <f t="shared" si="1"/>
        <v>5.8333333333333336E-3</v>
      </c>
      <c r="E9" s="2">
        <v>0.11761380668143583</v>
      </c>
      <c r="F9" s="2">
        <v>7.9030000000002057E-2</v>
      </c>
      <c r="G9" s="13">
        <v>1.5</v>
      </c>
      <c r="H9" s="11">
        <f>(G8-p)/3</f>
        <v>0.35000000000000003</v>
      </c>
    </row>
    <row r="10" spans="2:16" x14ac:dyDescent="0.25">
      <c r="B10" s="7">
        <v>4.8611111111111103E-3</v>
      </c>
      <c r="C10" s="2">
        <v>5.4249999999999993E-3</v>
      </c>
      <c r="D10" s="9">
        <f t="shared" si="1"/>
        <v>5.8333333333333336E-3</v>
      </c>
      <c r="E10" s="2">
        <v>0.11996108110795881</v>
      </c>
      <c r="F10" s="2">
        <v>4.6810000000003661E-2</v>
      </c>
      <c r="G10" s="13">
        <v>1.5</v>
      </c>
      <c r="H10" s="11">
        <f>(G8-p)/3</f>
        <v>0.35000000000000003</v>
      </c>
      <c r="K10" s="14" t="s">
        <v>21</v>
      </c>
      <c r="L10" s="14"/>
      <c r="M10" s="14"/>
      <c r="N10" s="14"/>
      <c r="O10" s="14"/>
      <c r="P10" s="14"/>
    </row>
    <row r="11" spans="2:16" x14ac:dyDescent="0.25">
      <c r="B11" s="7">
        <v>5.5555555555555497E-3</v>
      </c>
      <c r="C11" s="2">
        <v>3.6949999999999999E-3</v>
      </c>
      <c r="D11" s="9">
        <f t="shared" si="1"/>
        <v>4.1666666666666666E-3</v>
      </c>
      <c r="E11" s="2">
        <v>0.12175726102308231</v>
      </c>
      <c r="F11" s="2">
        <v>3.7900000000000933E-2</v>
      </c>
      <c r="G11" s="1">
        <v>1.2</v>
      </c>
      <c r="H11" s="11">
        <f t="shared" si="0"/>
        <v>0.25</v>
      </c>
    </row>
    <row r="12" spans="2:16" x14ac:dyDescent="0.25">
      <c r="C12" s="1" t="e">
        <v>#N/A</v>
      </c>
      <c r="E12" s="1" t="e">
        <v>#N/A</v>
      </c>
      <c r="F12" t="e">
        <v>#N/A</v>
      </c>
    </row>
  </sheetData>
  <mergeCells count="1">
    <mergeCell ref="K10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2016-11-23T13:21:13Z</dcterms:modified>
</cp:coreProperties>
</file>