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SC\0000 Occupations\0003 PhD Thesis\400 Planning\411 Experiment Analysis\6perCent_Reservoir\Flushing\"/>
    </mc:Choice>
  </mc:AlternateContent>
  <bookViews>
    <workbookView xWindow="0" yWindow="0" windowWidth="28800" windowHeight="14220" activeTab="1"/>
  </bookViews>
  <sheets>
    <sheet name="raw_data" sheetId="1" r:id="rId1"/>
    <sheet name="dimensionless" sheetId="3" r:id="rId2"/>
  </sheets>
  <definedNames>
    <definedName name="D_84">0.01368</definedName>
    <definedName name="g">9.81</definedName>
    <definedName name="Q_eff">0.0055</definedName>
    <definedName name="rhof">1000</definedName>
    <definedName name="s">2.68</definedName>
    <definedName name="t_pk">1129.2</definedName>
    <definedName name="w">0.11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76" i="1" l="1"/>
  <c r="I86" i="3" l="1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M99" i="3"/>
  <c r="N99" i="3"/>
  <c r="M100" i="3"/>
  <c r="N100" i="3"/>
  <c r="M101" i="3"/>
  <c r="N101" i="3"/>
  <c r="M102" i="3"/>
  <c r="N102" i="3"/>
  <c r="M103" i="3"/>
  <c r="N103" i="3"/>
  <c r="M104" i="3"/>
  <c r="N104" i="3"/>
  <c r="M105" i="3"/>
  <c r="N105" i="3"/>
  <c r="M106" i="3"/>
  <c r="N106" i="3"/>
  <c r="M107" i="3"/>
  <c r="N107" i="3"/>
  <c r="M108" i="3"/>
  <c r="N108" i="3"/>
  <c r="M109" i="3"/>
  <c r="N109" i="3"/>
  <c r="M110" i="3"/>
  <c r="N110" i="3"/>
  <c r="M111" i="3"/>
  <c r="N111" i="3"/>
  <c r="M112" i="3"/>
  <c r="N112" i="3"/>
  <c r="M113" i="3"/>
  <c r="N113" i="3"/>
  <c r="M114" i="3"/>
  <c r="N114" i="3"/>
  <c r="M115" i="3"/>
  <c r="N115" i="3"/>
  <c r="M116" i="3"/>
  <c r="N116" i="3"/>
  <c r="M117" i="3"/>
  <c r="N117" i="3"/>
  <c r="M118" i="3"/>
  <c r="N118" i="3"/>
  <c r="M119" i="3"/>
  <c r="N119" i="3"/>
  <c r="M120" i="3"/>
  <c r="N120" i="3"/>
  <c r="M121" i="3"/>
  <c r="N121" i="3"/>
  <c r="M122" i="3"/>
  <c r="N122" i="3"/>
  <c r="M123" i="3"/>
  <c r="N123" i="3"/>
  <c r="M124" i="3"/>
  <c r="N124" i="3"/>
  <c r="M125" i="3"/>
  <c r="N125" i="3"/>
  <c r="M126" i="3"/>
  <c r="N126" i="3"/>
  <c r="M127" i="3"/>
  <c r="N127" i="3"/>
  <c r="M128" i="3"/>
  <c r="N128" i="3"/>
  <c r="M129" i="3"/>
  <c r="N129" i="3"/>
  <c r="M130" i="3"/>
  <c r="N130" i="3"/>
  <c r="M131" i="3"/>
  <c r="N131" i="3"/>
  <c r="M132" i="3"/>
  <c r="N132" i="3"/>
  <c r="M133" i="3"/>
  <c r="N133" i="3"/>
  <c r="M134" i="3"/>
  <c r="N134" i="3"/>
  <c r="M135" i="3"/>
  <c r="N135" i="3"/>
  <c r="M136" i="3"/>
  <c r="N136" i="3"/>
  <c r="M137" i="3"/>
  <c r="N137" i="3"/>
  <c r="M138" i="3"/>
  <c r="N138" i="3"/>
  <c r="M139" i="3"/>
  <c r="N139" i="3"/>
  <c r="M140" i="3"/>
  <c r="N140" i="3"/>
  <c r="M141" i="3"/>
  <c r="N141" i="3"/>
  <c r="M142" i="3"/>
  <c r="N142" i="3"/>
  <c r="M143" i="3"/>
  <c r="N143" i="3"/>
  <c r="M144" i="3"/>
  <c r="N144" i="3"/>
  <c r="M145" i="3"/>
  <c r="N145" i="3"/>
  <c r="M146" i="3"/>
  <c r="N146" i="3"/>
  <c r="M147" i="3"/>
  <c r="N147" i="3"/>
  <c r="M148" i="3"/>
  <c r="N148" i="3"/>
  <c r="M149" i="3"/>
  <c r="N149" i="3"/>
  <c r="M150" i="3"/>
  <c r="N150" i="3"/>
  <c r="M151" i="3"/>
  <c r="N151" i="3"/>
  <c r="M152" i="3"/>
  <c r="N152" i="3"/>
  <c r="M153" i="3"/>
  <c r="N153" i="3"/>
  <c r="M154" i="3"/>
  <c r="N154" i="3"/>
  <c r="M155" i="3"/>
  <c r="N155" i="3"/>
  <c r="M156" i="3"/>
  <c r="N156" i="3"/>
  <c r="M157" i="3"/>
  <c r="N157" i="3"/>
  <c r="M158" i="3"/>
  <c r="N158" i="3"/>
  <c r="M159" i="3"/>
  <c r="N159" i="3"/>
  <c r="M160" i="3"/>
  <c r="N160" i="3"/>
  <c r="M161" i="3"/>
  <c r="N161" i="3"/>
  <c r="M162" i="3"/>
  <c r="N162" i="3"/>
  <c r="M163" i="3"/>
  <c r="N163" i="3"/>
  <c r="M164" i="3"/>
  <c r="N164" i="3"/>
  <c r="M165" i="3"/>
  <c r="N165" i="3"/>
  <c r="M166" i="3"/>
  <c r="N166" i="3"/>
  <c r="M167" i="3"/>
  <c r="N167" i="3"/>
  <c r="M168" i="3"/>
  <c r="N168" i="3"/>
  <c r="M169" i="3"/>
  <c r="N169" i="3"/>
  <c r="M170" i="3"/>
  <c r="N170" i="3"/>
  <c r="M171" i="3"/>
  <c r="N171" i="3"/>
  <c r="M172" i="3"/>
  <c r="N172" i="3"/>
  <c r="M173" i="3"/>
  <c r="N173" i="3"/>
  <c r="M174" i="3"/>
  <c r="N174" i="3"/>
  <c r="M175" i="3"/>
  <c r="N175" i="3"/>
  <c r="M176" i="3"/>
  <c r="N176" i="3"/>
  <c r="M177" i="3"/>
  <c r="N177" i="3"/>
  <c r="M178" i="3"/>
  <c r="N178" i="3"/>
  <c r="M179" i="3"/>
  <c r="N179" i="3"/>
  <c r="M180" i="3"/>
  <c r="N180" i="3"/>
  <c r="M181" i="3"/>
  <c r="N181" i="3"/>
  <c r="M182" i="3"/>
  <c r="N182" i="3"/>
  <c r="M183" i="3"/>
  <c r="N183" i="3"/>
  <c r="M184" i="3"/>
  <c r="N184" i="3"/>
  <c r="M185" i="3"/>
  <c r="N185" i="3"/>
  <c r="M186" i="3"/>
  <c r="N186" i="3"/>
  <c r="M187" i="3"/>
  <c r="N187" i="3"/>
  <c r="M188" i="3"/>
  <c r="N188" i="3"/>
  <c r="M189" i="3"/>
  <c r="N189" i="3"/>
  <c r="M190" i="3"/>
  <c r="N190" i="3"/>
  <c r="M191" i="3"/>
  <c r="N191" i="3"/>
  <c r="M192" i="3"/>
  <c r="N192" i="3"/>
  <c r="M193" i="3"/>
  <c r="N193" i="3"/>
  <c r="M194" i="3"/>
  <c r="N194" i="3"/>
  <c r="M195" i="3"/>
  <c r="N195" i="3"/>
  <c r="M196" i="3"/>
  <c r="N196" i="3"/>
  <c r="M197" i="3"/>
  <c r="N197" i="3"/>
  <c r="M198" i="3"/>
  <c r="N198" i="3"/>
  <c r="M199" i="3"/>
  <c r="N199" i="3"/>
  <c r="M200" i="3"/>
  <c r="N200" i="3"/>
  <c r="M201" i="3"/>
  <c r="N201" i="3"/>
  <c r="M202" i="3"/>
  <c r="N202" i="3"/>
  <c r="M203" i="3"/>
  <c r="N203" i="3"/>
  <c r="M204" i="3"/>
  <c r="N204" i="3"/>
  <c r="M205" i="3"/>
  <c r="N205" i="3"/>
  <c r="M206" i="3"/>
  <c r="N206" i="3"/>
  <c r="M207" i="3"/>
  <c r="N207" i="3"/>
  <c r="M208" i="3"/>
  <c r="N208" i="3"/>
  <c r="M209" i="3"/>
  <c r="N209" i="3"/>
  <c r="M210" i="3"/>
  <c r="N210" i="3"/>
  <c r="M211" i="3"/>
  <c r="N211" i="3"/>
  <c r="M212" i="3"/>
  <c r="N212" i="3"/>
  <c r="M213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9" i="3"/>
  <c r="M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I9" i="3"/>
  <c r="H9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L9" i="3"/>
  <c r="G9" i="3"/>
  <c r="P463" i="3" l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9" i="3" l="1"/>
  <c r="F10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D9" i="3"/>
  <c r="F9" i="3"/>
  <c r="C9" i="3"/>
  <c r="D10" i="3" l="1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9" i="3"/>
</calcChain>
</file>

<file path=xl/comments1.xml><?xml version="1.0" encoding="utf-8"?>
<comments xmlns="http://schemas.openxmlformats.org/spreadsheetml/2006/main">
  <authors>
    <author>Schwindt Sebastian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Refers to the tail experiments in #06 509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Starting from 00:14:00 @ 7.055 kg/min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Starting from 00:00:28 @ 7.055 kg/min</t>
        </r>
      </text>
    </comment>
  </commentList>
</comments>
</file>

<file path=xl/sharedStrings.xml><?xml version="1.0" encoding="utf-8"?>
<sst xmlns="http://schemas.openxmlformats.org/spreadsheetml/2006/main" count="324" uniqueCount="41">
  <si>
    <t>[hh:mm:ss]</t>
  </si>
  <si>
    <t>[kg/s]</t>
  </si>
  <si>
    <t>UNIT</t>
  </si>
  <si>
    <t>a [m]</t>
  </si>
  <si>
    <t>b [m]</t>
  </si>
  <si>
    <t>mec. [-]</t>
  </si>
  <si>
    <t>Exp. N°.</t>
  </si>
  <si>
    <t>--</t>
  </si>
  <si>
    <t>CASE</t>
  </si>
  <si>
    <t>1.75 · D84</t>
  </si>
  <si>
    <t/>
  </si>
  <si>
    <t>1i - B</t>
  </si>
  <si>
    <t>1i - A</t>
  </si>
  <si>
    <t>1i - α</t>
  </si>
  <si>
    <r>
      <t xml:space="preserve">1i - </t>
    </r>
    <r>
      <rPr>
        <sz val="12"/>
        <color theme="1"/>
        <rFont val="Times New Roman"/>
        <family val="1"/>
      </rPr>
      <t>β</t>
    </r>
  </si>
  <si>
    <t>3-2 β</t>
  </si>
  <si>
    <t xml:space="preserve">1.i </t>
  </si>
  <si>
    <t>1.i</t>
  </si>
  <si>
    <t>Ф [-]</t>
  </si>
  <si>
    <t>t* [-]</t>
  </si>
  <si>
    <t>06 610</t>
  </si>
  <si>
    <t>06 611</t>
  </si>
  <si>
    <t>06 609</t>
  </si>
  <si>
    <t>3 - 2</t>
  </si>
  <si>
    <r>
      <t xml:space="preserve">3-2 </t>
    </r>
    <r>
      <rPr>
        <sz val="12"/>
        <color theme="1"/>
        <rFont val="Times New Roman"/>
        <family val="1"/>
      </rPr>
      <t>α</t>
    </r>
  </si>
  <si>
    <t>06 602</t>
  </si>
  <si>
    <t>OUTFLOW</t>
  </si>
  <si>
    <t>SUPPLY</t>
  </si>
  <si>
    <t>NONE</t>
  </si>
  <si>
    <t>DISCHARGE</t>
  </si>
  <si>
    <t>[m³/s]</t>
  </si>
  <si>
    <t>Q* [-]</t>
  </si>
  <si>
    <r>
      <t xml:space="preserve">Q  </t>
    </r>
    <r>
      <rPr>
        <sz val="12"/>
        <color theme="1"/>
        <rFont val="Cambria"/>
        <family val="1"/>
      </rPr>
      <t>͙</t>
    </r>
  </si>
  <si>
    <t>average Q flushing:</t>
  </si>
  <si>
    <t>Φᵢ</t>
  </si>
  <si>
    <r>
      <rPr>
        <sz val="12"/>
        <color theme="1"/>
        <rFont val="Cambria"/>
        <family val="1"/>
      </rPr>
      <t>Φ</t>
    </r>
    <r>
      <rPr>
        <sz val="6.6"/>
        <color theme="1"/>
        <rFont val="Cambria"/>
        <family val="1"/>
      </rPr>
      <t>ₒ</t>
    </r>
  </si>
  <si>
    <t>Hy - no α</t>
  </si>
  <si>
    <t>Hy - no  β</t>
  </si>
  <si>
    <t>HyMec.a₂ α</t>
  </si>
  <si>
    <t>HyMec.a₂ β</t>
  </si>
  <si>
    <t>average of flushing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</si>
</sst>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2"/>
      <color theme="1"/>
      <name val="Times New Roman"/>
      <family val="2"/>
    </font>
    <font>
      <sz val="12"/>
      <color theme="1"/>
      <name val="Times New Roman"/>
      <family val="1"/>
    </font>
    <font>
      <sz val="12"/>
      <color theme="1"/>
      <name val="Cambri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6.6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2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164" fontId="0" fillId="0" borderId="0" xfId="0" applyNumberFormat="1" applyFill="1" applyAlignment="1"/>
    <xf numFmtId="0" fontId="0" fillId="0" borderId="0" xfId="0" quotePrefix="1" applyFill="1" applyAlignment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35203744965926"/>
          <c:y val="3.5196995927686367E-2"/>
          <c:w val="0.72815167724287633"/>
          <c:h val="0.7872186082902134"/>
        </c:manualLayout>
      </c:layout>
      <c:scatterChart>
        <c:scatterStyle val="lineMarker"/>
        <c:varyColors val="0"/>
        <c:ser>
          <c:idx val="0"/>
          <c:order val="0"/>
          <c:tx>
            <c:strRef>
              <c:f>raw_data!$C$6</c:f>
              <c:strCache>
                <c:ptCount val="1"/>
                <c:pt idx="0">
                  <c:v>1i - A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raw_data!$B$9:$B$213</c:f>
              <c:numCache>
                <c:formatCode>h:mm:ss</c:formatCode>
                <c:ptCount val="205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2.0833333333333298E-3</c:v>
                </c:pt>
                <c:pt idx="3">
                  <c:v>2.7777777777777701E-3</c:v>
                </c:pt>
                <c:pt idx="4">
                  <c:v>3.4722222222222199E-3</c:v>
                </c:pt>
                <c:pt idx="5">
                  <c:v>4.1666666666666597E-3</c:v>
                </c:pt>
                <c:pt idx="6">
                  <c:v>4.8611111111111103E-3</c:v>
                </c:pt>
                <c:pt idx="7">
                  <c:v>5.5555555555555497E-3</c:v>
                </c:pt>
                <c:pt idx="8">
                  <c:v>6.2499999999999899E-3</c:v>
                </c:pt>
                <c:pt idx="9">
                  <c:v>6.9444444444444302E-3</c:v>
                </c:pt>
                <c:pt idx="10">
                  <c:v>7.6388888888888704E-3</c:v>
                </c:pt>
                <c:pt idx="11">
                  <c:v>8.3333333333333107E-3</c:v>
                </c:pt>
                <c:pt idx="12">
                  <c:v>9.0277777777777492E-3</c:v>
                </c:pt>
                <c:pt idx="13">
                  <c:v>9.7222222222221894E-3</c:v>
                </c:pt>
                <c:pt idx="14">
                  <c:v>1.04166666666666E-2</c:v>
                </c:pt>
                <c:pt idx="15">
                  <c:v>1.1111111111111099E-2</c:v>
                </c:pt>
                <c:pt idx="16">
                  <c:v>1.18055555555555E-2</c:v>
                </c:pt>
                <c:pt idx="17">
                  <c:v>1.24999999999999E-2</c:v>
                </c:pt>
                <c:pt idx="18">
                  <c:v>1.3194444444444399E-2</c:v>
                </c:pt>
                <c:pt idx="19">
                  <c:v>1.38888888888888E-2</c:v>
                </c:pt>
                <c:pt idx="20">
                  <c:v>1.4583333333333301E-2</c:v>
                </c:pt>
                <c:pt idx="21">
                  <c:v>1.5277777777777699E-2</c:v>
                </c:pt>
                <c:pt idx="22">
                  <c:v>1.59722222222221E-2</c:v>
                </c:pt>
                <c:pt idx="23">
                  <c:v>1.6666666666666601E-2</c:v>
                </c:pt>
                <c:pt idx="24">
                  <c:v>1.7361111111111001E-2</c:v>
                </c:pt>
                <c:pt idx="25">
                  <c:v>1.8055555555555401E-2</c:v>
                </c:pt>
                <c:pt idx="26">
                  <c:v>1.8749999999999899E-2</c:v>
                </c:pt>
                <c:pt idx="27">
                  <c:v>1.9444444444444299E-2</c:v>
                </c:pt>
                <c:pt idx="28">
                  <c:v>2.01388888888888E-2</c:v>
                </c:pt>
                <c:pt idx="29">
                  <c:v>2.08333333333332E-2</c:v>
                </c:pt>
                <c:pt idx="30">
                  <c:v>2.1527777777777601E-2</c:v>
                </c:pt>
                <c:pt idx="31">
                  <c:v>2.2222222222222102E-2</c:v>
                </c:pt>
                <c:pt idx="32">
                  <c:v>2.2916666666666499E-2</c:v>
                </c:pt>
                <c:pt idx="33">
                  <c:v>2.3611111111110999E-2</c:v>
                </c:pt>
                <c:pt idx="34">
                  <c:v>2.43055555555554E-2</c:v>
                </c:pt>
                <c:pt idx="35">
                  <c:v>2.49999999999998E-2</c:v>
                </c:pt>
                <c:pt idx="36">
                  <c:v>2.5694444444444301E-2</c:v>
                </c:pt>
                <c:pt idx="37">
                  <c:v>2.6388888888888701E-2</c:v>
                </c:pt>
                <c:pt idx="38">
                  <c:v>2.7083333333333199E-2</c:v>
                </c:pt>
                <c:pt idx="39">
                  <c:v>2.7777777777777599E-2</c:v>
                </c:pt>
                <c:pt idx="40">
                  <c:v>2.8472222222222E-2</c:v>
                </c:pt>
                <c:pt idx="41">
                  <c:v>2.9166666666666501E-2</c:v>
                </c:pt>
                <c:pt idx="42">
                  <c:v>2.9861111111110901E-2</c:v>
                </c:pt>
                <c:pt idx="43">
                  <c:v>3.0555555555555398E-2</c:v>
                </c:pt>
                <c:pt idx="44">
                  <c:v>3.1249999999999799E-2</c:v>
                </c:pt>
                <c:pt idx="45">
                  <c:v>3.1944444444444199E-2</c:v>
                </c:pt>
                <c:pt idx="46">
                  <c:v>3.2638888888888697E-2</c:v>
                </c:pt>
                <c:pt idx="47">
                  <c:v>3.3333333333333097E-2</c:v>
                </c:pt>
                <c:pt idx="48">
                  <c:v>3.4027777777777601E-2</c:v>
                </c:pt>
                <c:pt idx="49">
                  <c:v>3.4722222222222002E-2</c:v>
                </c:pt>
                <c:pt idx="50">
                  <c:v>3.5416666666666402E-2</c:v>
                </c:pt>
                <c:pt idx="51">
                  <c:v>3.61111111111109E-2</c:v>
                </c:pt>
                <c:pt idx="52">
                  <c:v>3.68055555555553E-2</c:v>
                </c:pt>
                <c:pt idx="53">
                  <c:v>3.74999999999997E-2</c:v>
                </c:pt>
                <c:pt idx="54">
                  <c:v>3.8194444444444198E-2</c:v>
                </c:pt>
                <c:pt idx="55">
                  <c:v>3.8888888888888598E-2</c:v>
                </c:pt>
                <c:pt idx="56">
                  <c:v>3.9583333333333102E-2</c:v>
                </c:pt>
                <c:pt idx="57">
                  <c:v>4.0277777777777503E-2</c:v>
                </c:pt>
                <c:pt idx="58">
                  <c:v>4.0972222222221903E-2</c:v>
                </c:pt>
                <c:pt idx="59">
                  <c:v>4.1666666666666401E-2</c:v>
                </c:pt>
                <c:pt idx="60">
                  <c:v>4.2361111111110801E-2</c:v>
                </c:pt>
                <c:pt idx="61">
                  <c:v>4.3055555555555299E-2</c:v>
                </c:pt>
                <c:pt idx="62">
                  <c:v>4.3749999999999699E-2</c:v>
                </c:pt>
                <c:pt idx="63">
                  <c:v>4.4444444444444099E-2</c:v>
                </c:pt>
                <c:pt idx="64">
                  <c:v>4.5138888888888597E-2</c:v>
                </c:pt>
                <c:pt idx="65">
                  <c:v>4.5833333333332997E-2</c:v>
                </c:pt>
                <c:pt idx="66">
                  <c:v>4.6527777777777501E-2</c:v>
                </c:pt>
                <c:pt idx="67">
                  <c:v>4.7222222222221902E-2</c:v>
                </c:pt>
                <c:pt idx="68">
                  <c:v>4.7916666666666302E-2</c:v>
                </c:pt>
                <c:pt idx="69">
                  <c:v>4.86111111111108E-2</c:v>
                </c:pt>
                <c:pt idx="70">
                  <c:v>4.93055555555552E-2</c:v>
                </c:pt>
                <c:pt idx="71">
                  <c:v>4.9999999999999697E-2</c:v>
                </c:pt>
                <c:pt idx="72">
                  <c:v>5.0694444444444098E-2</c:v>
                </c:pt>
                <c:pt idx="73">
                  <c:v>5.1388888888888498E-2</c:v>
                </c:pt>
                <c:pt idx="74">
                  <c:v>5.2083333333333003E-2</c:v>
                </c:pt>
                <c:pt idx="75">
                  <c:v>5.2777777777777403E-2</c:v>
                </c:pt>
                <c:pt idx="76">
                  <c:v>5.34722222222219E-2</c:v>
                </c:pt>
                <c:pt idx="77">
                  <c:v>5.4166666666666301E-2</c:v>
                </c:pt>
                <c:pt idx="78">
                  <c:v>5.4861111111110701E-2</c:v>
                </c:pt>
                <c:pt idx="79">
                  <c:v>5.5555555555555199E-2</c:v>
                </c:pt>
                <c:pt idx="80">
                  <c:v>5.6249999999999599E-2</c:v>
                </c:pt>
                <c:pt idx="81">
                  <c:v>5.6944444444444103E-2</c:v>
                </c:pt>
                <c:pt idx="82">
                  <c:v>5.7638888888888497E-2</c:v>
                </c:pt>
                <c:pt idx="83">
                  <c:v>5.8333333333332897E-2</c:v>
                </c:pt>
                <c:pt idx="84">
                  <c:v>5.9027777777777402E-2</c:v>
                </c:pt>
                <c:pt idx="85">
                  <c:v>5.9722222222221802E-2</c:v>
                </c:pt>
                <c:pt idx="86">
                  <c:v>6.0416666666666299E-2</c:v>
                </c:pt>
                <c:pt idx="87">
                  <c:v>6.11111111111107E-2</c:v>
                </c:pt>
                <c:pt idx="88">
                  <c:v>6.18055555555551E-2</c:v>
                </c:pt>
                <c:pt idx="89">
                  <c:v>6.2499999999999598E-2</c:v>
                </c:pt>
                <c:pt idx="90">
                  <c:v>6.3194444444443998E-2</c:v>
                </c:pt>
                <c:pt idx="91">
                  <c:v>6.3888888888888398E-2</c:v>
                </c:pt>
                <c:pt idx="92">
                  <c:v>6.4583333333332896E-2</c:v>
                </c:pt>
                <c:pt idx="93">
                  <c:v>6.5277777777777296E-2</c:v>
                </c:pt>
                <c:pt idx="94">
                  <c:v>6.5972222222221794E-2</c:v>
                </c:pt>
                <c:pt idx="95">
                  <c:v>6.6666666666666194E-2</c:v>
                </c:pt>
                <c:pt idx="96">
                  <c:v>6.7361111111110594E-2</c:v>
                </c:pt>
                <c:pt idx="97">
                  <c:v>6.8055555555555106E-2</c:v>
                </c:pt>
                <c:pt idx="98">
                  <c:v>6.8749999999999506E-2</c:v>
                </c:pt>
                <c:pt idx="99">
                  <c:v>6.9444444444444003E-2</c:v>
                </c:pt>
                <c:pt idx="100">
                  <c:v>7.0138888888888404E-2</c:v>
                </c:pt>
                <c:pt idx="101">
                  <c:v>7.0833333333332804E-2</c:v>
                </c:pt>
                <c:pt idx="102">
                  <c:v>7.1527777777777302E-2</c:v>
                </c:pt>
                <c:pt idx="103">
                  <c:v>7.2222222222221702E-2</c:v>
                </c:pt>
                <c:pt idx="104">
                  <c:v>7.2916666666666199E-2</c:v>
                </c:pt>
                <c:pt idx="105">
                  <c:v>7.36111111111106E-2</c:v>
                </c:pt>
                <c:pt idx="106">
                  <c:v>7.4305555555555E-2</c:v>
                </c:pt>
                <c:pt idx="107">
                  <c:v>7.4999999999999498E-2</c:v>
                </c:pt>
                <c:pt idx="108">
                  <c:v>7.5694444444443898E-2</c:v>
                </c:pt>
                <c:pt idx="109">
                  <c:v>7.6388888888888395E-2</c:v>
                </c:pt>
                <c:pt idx="110">
                  <c:v>7.7083333333332796E-2</c:v>
                </c:pt>
                <c:pt idx="111">
                  <c:v>7.7777777777777196E-2</c:v>
                </c:pt>
                <c:pt idx="112">
                  <c:v>7.8472222222221694E-2</c:v>
                </c:pt>
                <c:pt idx="113">
                  <c:v>7.9166666666666094E-2</c:v>
                </c:pt>
                <c:pt idx="114">
                  <c:v>7.9861111111110605E-2</c:v>
                </c:pt>
                <c:pt idx="115">
                  <c:v>8.0555555555555006E-2</c:v>
                </c:pt>
                <c:pt idx="116">
                  <c:v>8.1249999999999406E-2</c:v>
                </c:pt>
                <c:pt idx="117">
                  <c:v>8.1944444444443904E-2</c:v>
                </c:pt>
                <c:pt idx="118">
                  <c:v>8.2638888888888304E-2</c:v>
                </c:pt>
                <c:pt idx="119">
                  <c:v>8.3333333333332801E-2</c:v>
                </c:pt>
                <c:pt idx="120">
                  <c:v>8.4027777777777202E-2</c:v>
                </c:pt>
                <c:pt idx="121">
                  <c:v>8.4722222222221602E-2</c:v>
                </c:pt>
                <c:pt idx="122">
                  <c:v>8.54166666666661E-2</c:v>
                </c:pt>
                <c:pt idx="123">
                  <c:v>8.61111111111105E-2</c:v>
                </c:pt>
                <c:pt idx="124">
                  <c:v>8.68055555555549E-2</c:v>
                </c:pt>
                <c:pt idx="125">
                  <c:v>8.7499999999999398E-2</c:v>
                </c:pt>
                <c:pt idx="126">
                  <c:v>8.8194444444443798E-2</c:v>
                </c:pt>
                <c:pt idx="127">
                  <c:v>8.8888888888888296E-2</c:v>
                </c:pt>
                <c:pt idx="128">
                  <c:v>8.9583333333332696E-2</c:v>
                </c:pt>
                <c:pt idx="129">
                  <c:v>9.0277777777777096E-2</c:v>
                </c:pt>
                <c:pt idx="130">
                  <c:v>9.0972222222221594E-2</c:v>
                </c:pt>
                <c:pt idx="131">
                  <c:v>9.1666666666665994E-2</c:v>
                </c:pt>
                <c:pt idx="132">
                  <c:v>9.2361111111110505E-2</c:v>
                </c:pt>
                <c:pt idx="133">
                  <c:v>9.3055555555554906E-2</c:v>
                </c:pt>
                <c:pt idx="134">
                  <c:v>9.3749999999999306E-2</c:v>
                </c:pt>
                <c:pt idx="135">
                  <c:v>9.4444444444443804E-2</c:v>
                </c:pt>
                <c:pt idx="136">
                  <c:v>9.5138888888888204E-2</c:v>
                </c:pt>
                <c:pt idx="137">
                  <c:v>9.5833333333332701E-2</c:v>
                </c:pt>
                <c:pt idx="138">
                  <c:v>9.6527777777777102E-2</c:v>
                </c:pt>
                <c:pt idx="139">
                  <c:v>9.7222222222221502E-2</c:v>
                </c:pt>
                <c:pt idx="140">
                  <c:v>9.7916666666666E-2</c:v>
                </c:pt>
                <c:pt idx="141">
                  <c:v>9.86111111111104E-2</c:v>
                </c:pt>
                <c:pt idx="142">
                  <c:v>9.93055555555548E-2</c:v>
                </c:pt>
                <c:pt idx="143">
                  <c:v>9.9999999999999298E-2</c:v>
                </c:pt>
                <c:pt idx="144">
                  <c:v>0.100694444444444</c:v>
                </c:pt>
                <c:pt idx="145">
                  <c:v>0.101388888888888</c:v>
                </c:pt>
                <c:pt idx="146">
                  <c:v>0.102083333333333</c:v>
                </c:pt>
                <c:pt idx="147">
                  <c:v>0.102777777777777</c:v>
                </c:pt>
                <c:pt idx="148">
                  <c:v>0.10347222222222199</c:v>
                </c:pt>
                <c:pt idx="149">
                  <c:v>0.10416666666666601</c:v>
                </c:pt>
                <c:pt idx="150">
                  <c:v>0.10486111111111</c:v>
                </c:pt>
                <c:pt idx="151">
                  <c:v>0.105555555555555</c:v>
                </c:pt>
                <c:pt idx="152">
                  <c:v>0.106249999999999</c:v>
                </c:pt>
                <c:pt idx="153">
                  <c:v>0.106944444444444</c:v>
                </c:pt>
                <c:pt idx="154">
                  <c:v>0.10763888888888801</c:v>
                </c:pt>
                <c:pt idx="155">
                  <c:v>0.108333333333332</c:v>
                </c:pt>
                <c:pt idx="156">
                  <c:v>0.109027777777777</c:v>
                </c:pt>
                <c:pt idx="157">
                  <c:v>0.109722222222221</c:v>
                </c:pt>
                <c:pt idx="158">
                  <c:v>0.110416666666666</c:v>
                </c:pt>
                <c:pt idx="159">
                  <c:v>0.11111111111110999</c:v>
                </c:pt>
                <c:pt idx="160">
                  <c:v>0.11180555555555501</c:v>
                </c:pt>
                <c:pt idx="161">
                  <c:v>0.112499999999999</c:v>
                </c:pt>
                <c:pt idx="162">
                  <c:v>0.113194444444444</c:v>
                </c:pt>
                <c:pt idx="163">
                  <c:v>0.113888888888888</c:v>
                </c:pt>
                <c:pt idx="164">
                  <c:v>0.114583333333332</c:v>
                </c:pt>
                <c:pt idx="165">
                  <c:v>0.11527777777777699</c:v>
                </c:pt>
                <c:pt idx="166">
                  <c:v>0.11597222222222101</c:v>
                </c:pt>
                <c:pt idx="167">
                  <c:v>0.116666666666666</c:v>
                </c:pt>
                <c:pt idx="168">
                  <c:v>0.11736111111111</c:v>
                </c:pt>
                <c:pt idx="169">
                  <c:v>0.118055555555555</c:v>
                </c:pt>
                <c:pt idx="170">
                  <c:v>0.118749999999999</c:v>
                </c:pt>
                <c:pt idx="171">
                  <c:v>0.11944444444444299</c:v>
                </c:pt>
                <c:pt idx="172">
                  <c:v>0.120138888888888</c:v>
                </c:pt>
                <c:pt idx="173">
                  <c:v>0.120833333333332</c:v>
                </c:pt>
                <c:pt idx="174">
                  <c:v>0.121527777777777</c:v>
                </c:pt>
                <c:pt idx="175">
                  <c:v>0.122222222222221</c:v>
                </c:pt>
                <c:pt idx="176">
                  <c:v>0.12291666666666599</c:v>
                </c:pt>
                <c:pt idx="177">
                  <c:v>0.12361111111111001</c:v>
                </c:pt>
                <c:pt idx="178">
                  <c:v>0.124305555555555</c:v>
                </c:pt>
                <c:pt idx="179">
                  <c:v>0.124999999999999</c:v>
                </c:pt>
                <c:pt idx="180">
                  <c:v>0.125694444444443</c:v>
                </c:pt>
                <c:pt idx="181">
                  <c:v>0.126388888888888</c:v>
                </c:pt>
                <c:pt idx="182">
                  <c:v>0.12708333333333199</c:v>
                </c:pt>
                <c:pt idx="183">
                  <c:v>0.12777777777777699</c:v>
                </c:pt>
                <c:pt idx="184">
                  <c:v>0.12847222222222099</c:v>
                </c:pt>
                <c:pt idx="185">
                  <c:v>0.12916666666666601</c:v>
                </c:pt>
                <c:pt idx="186">
                  <c:v>0.12986111111111001</c:v>
                </c:pt>
                <c:pt idx="187">
                  <c:v>0.13055555555555501</c:v>
                </c:pt>
                <c:pt idx="188">
                  <c:v>0.13124999999999901</c:v>
                </c:pt>
                <c:pt idx="189">
                  <c:v>0.131944444444443</c:v>
                </c:pt>
                <c:pt idx="190">
                  <c:v>0.132638888888888</c:v>
                </c:pt>
                <c:pt idx="191">
                  <c:v>0.133333333333332</c:v>
                </c:pt>
                <c:pt idx="192">
                  <c:v>0.134027777777777</c:v>
                </c:pt>
                <c:pt idx="193">
                  <c:v>0.13472222222222099</c:v>
                </c:pt>
                <c:pt idx="194">
                  <c:v>0.13541666666666599</c:v>
                </c:pt>
                <c:pt idx="195">
                  <c:v>0.13611111111110999</c:v>
                </c:pt>
                <c:pt idx="196">
                  <c:v>0.13680555555555399</c:v>
                </c:pt>
                <c:pt idx="197">
                  <c:v>0.13749999999999901</c:v>
                </c:pt>
                <c:pt idx="198">
                  <c:v>0.13819444444444301</c:v>
                </c:pt>
                <c:pt idx="199">
                  <c:v>0.13888888888888801</c:v>
                </c:pt>
                <c:pt idx="200">
                  <c:v>0.139583333333332</c:v>
                </c:pt>
                <c:pt idx="201">
                  <c:v>0.140277777777777</c:v>
                </c:pt>
                <c:pt idx="202">
                  <c:v>0.140972222222221</c:v>
                </c:pt>
                <c:pt idx="203">
                  <c:v>0.141666666666666</c:v>
                </c:pt>
                <c:pt idx="204">
                  <c:v>0.14236111111110999</c:v>
                </c:pt>
              </c:numCache>
            </c:numRef>
          </c:xVal>
          <c:yVal>
            <c:numRef>
              <c:f>raw_data!$C$9:$C$213</c:f>
              <c:numCache>
                <c:formatCode>General</c:formatCode>
                <c:ptCount val="205"/>
                <c:pt idx="0">
                  <c:v>8.3333333333333404E-4</c:v>
                </c:pt>
                <c:pt idx="1">
                  <c:v>4.1666666666666666E-3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4.2499999999999996E-2</c:v>
                </c:pt>
                <c:pt idx="47">
                  <c:v>3.4166666666666665E-2</c:v>
                </c:pt>
                <c:pt idx="48">
                  <c:v>0</c:v>
                </c:pt>
                <c:pt idx="49">
                  <c:v>2.9166666666666671E-2</c:v>
                </c:pt>
                <c:pt idx="50">
                  <c:v>2.9166666666666671E-2</c:v>
                </c:pt>
                <c:pt idx="51">
                  <c:v>3.5833333333333342E-2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4.4166666666666674E-2</c:v>
                </c:pt>
                <c:pt idx="56">
                  <c:v>5.5833333333333325E-2</c:v>
                </c:pt>
                <c:pt idx="57">
                  <c:v>2.4166666666666666E-2</c:v>
                </c:pt>
                <c:pt idx="58">
                  <c:v>1.2500000000000001E-2</c:v>
                </c:pt>
                <c:pt idx="59">
                  <c:v>2.9166666666666671E-2</c:v>
                </c:pt>
                <c:pt idx="60">
                  <c:v>0</c:v>
                </c:pt>
                <c:pt idx="61">
                  <c:v>3.5833333333333342E-2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3.3333333333333333E-2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8.3333333333333404E-4</c:v>
                </c:pt>
                <c:pt idx="2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A-43C9-A134-0425468B412B}"/>
            </c:ext>
          </c:extLst>
        </c:ser>
        <c:ser>
          <c:idx val="1"/>
          <c:order val="1"/>
          <c:tx>
            <c:strRef>
              <c:f>raw_data!$D$6</c:f>
              <c:strCache>
                <c:ptCount val="1"/>
                <c:pt idx="0">
                  <c:v>1i - B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raw_data!$B$9:$B$497</c:f>
              <c:numCache>
                <c:formatCode>h:mm:ss</c:formatCode>
                <c:ptCount val="489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2.0833333333333298E-3</c:v>
                </c:pt>
                <c:pt idx="3">
                  <c:v>2.7777777777777701E-3</c:v>
                </c:pt>
                <c:pt idx="4">
                  <c:v>3.4722222222222199E-3</c:v>
                </c:pt>
                <c:pt idx="5">
                  <c:v>4.1666666666666597E-3</c:v>
                </c:pt>
                <c:pt idx="6">
                  <c:v>4.8611111111111103E-3</c:v>
                </c:pt>
                <c:pt idx="7">
                  <c:v>5.5555555555555497E-3</c:v>
                </c:pt>
                <c:pt idx="8">
                  <c:v>6.2499999999999899E-3</c:v>
                </c:pt>
                <c:pt idx="9">
                  <c:v>6.9444444444444302E-3</c:v>
                </c:pt>
                <c:pt idx="10">
                  <c:v>7.6388888888888704E-3</c:v>
                </c:pt>
                <c:pt idx="11">
                  <c:v>8.3333333333333107E-3</c:v>
                </c:pt>
                <c:pt idx="12">
                  <c:v>9.0277777777777492E-3</c:v>
                </c:pt>
                <c:pt idx="13">
                  <c:v>9.7222222222221894E-3</c:v>
                </c:pt>
                <c:pt idx="14">
                  <c:v>1.04166666666666E-2</c:v>
                </c:pt>
                <c:pt idx="15">
                  <c:v>1.1111111111111099E-2</c:v>
                </c:pt>
                <c:pt idx="16">
                  <c:v>1.18055555555555E-2</c:v>
                </c:pt>
                <c:pt idx="17">
                  <c:v>1.24999999999999E-2</c:v>
                </c:pt>
                <c:pt idx="18">
                  <c:v>1.3194444444444399E-2</c:v>
                </c:pt>
                <c:pt idx="19">
                  <c:v>1.38888888888888E-2</c:v>
                </c:pt>
                <c:pt idx="20">
                  <c:v>1.4583333333333301E-2</c:v>
                </c:pt>
                <c:pt idx="21">
                  <c:v>1.5277777777777699E-2</c:v>
                </c:pt>
                <c:pt idx="22">
                  <c:v>1.59722222222221E-2</c:v>
                </c:pt>
                <c:pt idx="23">
                  <c:v>1.6666666666666601E-2</c:v>
                </c:pt>
                <c:pt idx="24">
                  <c:v>1.7361111111111001E-2</c:v>
                </c:pt>
                <c:pt idx="25">
                  <c:v>1.8055555555555401E-2</c:v>
                </c:pt>
                <c:pt idx="26">
                  <c:v>1.8749999999999899E-2</c:v>
                </c:pt>
                <c:pt idx="27">
                  <c:v>1.9444444444444299E-2</c:v>
                </c:pt>
                <c:pt idx="28">
                  <c:v>2.01388888888888E-2</c:v>
                </c:pt>
                <c:pt idx="29">
                  <c:v>2.08333333333332E-2</c:v>
                </c:pt>
                <c:pt idx="30">
                  <c:v>2.1527777777777601E-2</c:v>
                </c:pt>
                <c:pt idx="31">
                  <c:v>2.2222222222222102E-2</c:v>
                </c:pt>
                <c:pt idx="32">
                  <c:v>2.2916666666666499E-2</c:v>
                </c:pt>
                <c:pt idx="33">
                  <c:v>2.3611111111110999E-2</c:v>
                </c:pt>
                <c:pt idx="34">
                  <c:v>2.43055555555554E-2</c:v>
                </c:pt>
                <c:pt idx="35">
                  <c:v>2.49999999999998E-2</c:v>
                </c:pt>
                <c:pt idx="36">
                  <c:v>2.5694444444444301E-2</c:v>
                </c:pt>
                <c:pt idx="37">
                  <c:v>2.6388888888888701E-2</c:v>
                </c:pt>
                <c:pt idx="38">
                  <c:v>2.7083333333333199E-2</c:v>
                </c:pt>
                <c:pt idx="39">
                  <c:v>2.7777777777777599E-2</c:v>
                </c:pt>
                <c:pt idx="40">
                  <c:v>2.8472222222222E-2</c:v>
                </c:pt>
                <c:pt idx="41">
                  <c:v>2.9166666666666501E-2</c:v>
                </c:pt>
                <c:pt idx="42">
                  <c:v>2.9861111111110901E-2</c:v>
                </c:pt>
                <c:pt idx="43">
                  <c:v>3.0555555555555398E-2</c:v>
                </c:pt>
                <c:pt idx="44">
                  <c:v>3.1249999999999799E-2</c:v>
                </c:pt>
                <c:pt idx="45">
                  <c:v>3.1944444444444199E-2</c:v>
                </c:pt>
                <c:pt idx="46">
                  <c:v>3.2638888888888697E-2</c:v>
                </c:pt>
                <c:pt idx="47">
                  <c:v>3.3333333333333097E-2</c:v>
                </c:pt>
                <c:pt idx="48">
                  <c:v>3.4027777777777601E-2</c:v>
                </c:pt>
                <c:pt idx="49">
                  <c:v>3.4722222222222002E-2</c:v>
                </c:pt>
                <c:pt idx="50">
                  <c:v>3.5416666666666402E-2</c:v>
                </c:pt>
                <c:pt idx="51">
                  <c:v>3.61111111111109E-2</c:v>
                </c:pt>
                <c:pt idx="52">
                  <c:v>3.68055555555553E-2</c:v>
                </c:pt>
                <c:pt idx="53">
                  <c:v>3.74999999999997E-2</c:v>
                </c:pt>
                <c:pt idx="54">
                  <c:v>3.8194444444444198E-2</c:v>
                </c:pt>
                <c:pt idx="55">
                  <c:v>3.8888888888888598E-2</c:v>
                </c:pt>
                <c:pt idx="56">
                  <c:v>3.9583333333333102E-2</c:v>
                </c:pt>
                <c:pt idx="57">
                  <c:v>4.0277777777777503E-2</c:v>
                </c:pt>
                <c:pt idx="58">
                  <c:v>4.0972222222221903E-2</c:v>
                </c:pt>
                <c:pt idx="59">
                  <c:v>4.1666666666666401E-2</c:v>
                </c:pt>
                <c:pt idx="60">
                  <c:v>4.2361111111110801E-2</c:v>
                </c:pt>
                <c:pt idx="61">
                  <c:v>4.3055555555555299E-2</c:v>
                </c:pt>
                <c:pt idx="62">
                  <c:v>4.3749999999999699E-2</c:v>
                </c:pt>
                <c:pt idx="63">
                  <c:v>4.4444444444444099E-2</c:v>
                </c:pt>
                <c:pt idx="64">
                  <c:v>4.5138888888888597E-2</c:v>
                </c:pt>
                <c:pt idx="65">
                  <c:v>4.5833333333332997E-2</c:v>
                </c:pt>
                <c:pt idx="66">
                  <c:v>4.6527777777777501E-2</c:v>
                </c:pt>
                <c:pt idx="67">
                  <c:v>4.7222222222221902E-2</c:v>
                </c:pt>
                <c:pt idx="68">
                  <c:v>4.7916666666666302E-2</c:v>
                </c:pt>
                <c:pt idx="69">
                  <c:v>4.86111111111108E-2</c:v>
                </c:pt>
                <c:pt idx="70">
                  <c:v>4.93055555555552E-2</c:v>
                </c:pt>
                <c:pt idx="71">
                  <c:v>4.9999999999999697E-2</c:v>
                </c:pt>
                <c:pt idx="72">
                  <c:v>5.0694444444444098E-2</c:v>
                </c:pt>
                <c:pt idx="73">
                  <c:v>5.1388888888888498E-2</c:v>
                </c:pt>
                <c:pt idx="74">
                  <c:v>5.2083333333333003E-2</c:v>
                </c:pt>
                <c:pt idx="75">
                  <c:v>5.2777777777777403E-2</c:v>
                </c:pt>
                <c:pt idx="76">
                  <c:v>5.34722222222219E-2</c:v>
                </c:pt>
                <c:pt idx="77">
                  <c:v>5.4166666666666301E-2</c:v>
                </c:pt>
                <c:pt idx="78">
                  <c:v>5.4861111111110701E-2</c:v>
                </c:pt>
                <c:pt idx="79">
                  <c:v>5.5555555555555199E-2</c:v>
                </c:pt>
                <c:pt idx="80">
                  <c:v>5.6249999999999599E-2</c:v>
                </c:pt>
                <c:pt idx="81">
                  <c:v>5.6944444444444103E-2</c:v>
                </c:pt>
                <c:pt idx="82">
                  <c:v>5.7638888888888497E-2</c:v>
                </c:pt>
                <c:pt idx="83">
                  <c:v>5.8333333333332897E-2</c:v>
                </c:pt>
                <c:pt idx="84">
                  <c:v>5.9027777777777402E-2</c:v>
                </c:pt>
                <c:pt idx="85">
                  <c:v>5.9722222222221802E-2</c:v>
                </c:pt>
                <c:pt idx="86">
                  <c:v>6.0416666666666299E-2</c:v>
                </c:pt>
                <c:pt idx="87">
                  <c:v>6.11111111111107E-2</c:v>
                </c:pt>
                <c:pt idx="88">
                  <c:v>6.18055555555551E-2</c:v>
                </c:pt>
                <c:pt idx="89">
                  <c:v>6.2499999999999598E-2</c:v>
                </c:pt>
                <c:pt idx="90">
                  <c:v>6.3194444444443998E-2</c:v>
                </c:pt>
                <c:pt idx="91">
                  <c:v>6.3888888888888398E-2</c:v>
                </c:pt>
                <c:pt idx="92">
                  <c:v>6.4583333333332896E-2</c:v>
                </c:pt>
                <c:pt idx="93">
                  <c:v>6.5277777777777296E-2</c:v>
                </c:pt>
                <c:pt idx="94">
                  <c:v>6.5972222222221794E-2</c:v>
                </c:pt>
                <c:pt idx="95">
                  <c:v>6.6666666666666194E-2</c:v>
                </c:pt>
                <c:pt idx="96">
                  <c:v>6.7361111111110594E-2</c:v>
                </c:pt>
                <c:pt idx="97">
                  <c:v>6.8055555555555106E-2</c:v>
                </c:pt>
                <c:pt idx="98">
                  <c:v>6.8749999999999506E-2</c:v>
                </c:pt>
                <c:pt idx="99">
                  <c:v>6.9444444444444003E-2</c:v>
                </c:pt>
                <c:pt idx="100">
                  <c:v>7.0138888888888404E-2</c:v>
                </c:pt>
                <c:pt idx="101">
                  <c:v>7.0833333333332804E-2</c:v>
                </c:pt>
                <c:pt idx="102">
                  <c:v>7.1527777777777302E-2</c:v>
                </c:pt>
                <c:pt idx="103">
                  <c:v>7.2222222222221702E-2</c:v>
                </c:pt>
                <c:pt idx="104">
                  <c:v>7.2916666666666199E-2</c:v>
                </c:pt>
                <c:pt idx="105">
                  <c:v>7.36111111111106E-2</c:v>
                </c:pt>
                <c:pt idx="106">
                  <c:v>7.4305555555555E-2</c:v>
                </c:pt>
                <c:pt idx="107">
                  <c:v>7.4999999999999498E-2</c:v>
                </c:pt>
                <c:pt idx="108">
                  <c:v>7.5694444444443898E-2</c:v>
                </c:pt>
                <c:pt idx="109">
                  <c:v>7.6388888888888395E-2</c:v>
                </c:pt>
                <c:pt idx="110">
                  <c:v>7.7083333333332796E-2</c:v>
                </c:pt>
                <c:pt idx="111">
                  <c:v>7.7777777777777196E-2</c:v>
                </c:pt>
                <c:pt idx="112">
                  <c:v>7.8472222222221694E-2</c:v>
                </c:pt>
                <c:pt idx="113">
                  <c:v>7.9166666666666094E-2</c:v>
                </c:pt>
                <c:pt idx="114">
                  <c:v>7.9861111111110605E-2</c:v>
                </c:pt>
                <c:pt idx="115">
                  <c:v>8.0555555555555006E-2</c:v>
                </c:pt>
                <c:pt idx="116">
                  <c:v>8.1249999999999406E-2</c:v>
                </c:pt>
                <c:pt idx="117">
                  <c:v>8.1944444444443904E-2</c:v>
                </c:pt>
                <c:pt idx="118">
                  <c:v>8.2638888888888304E-2</c:v>
                </c:pt>
                <c:pt idx="119">
                  <c:v>8.3333333333332801E-2</c:v>
                </c:pt>
                <c:pt idx="120">
                  <c:v>8.4027777777777202E-2</c:v>
                </c:pt>
                <c:pt idx="121">
                  <c:v>8.4722222222221602E-2</c:v>
                </c:pt>
                <c:pt idx="122">
                  <c:v>8.54166666666661E-2</c:v>
                </c:pt>
                <c:pt idx="123">
                  <c:v>8.61111111111105E-2</c:v>
                </c:pt>
                <c:pt idx="124">
                  <c:v>8.68055555555549E-2</c:v>
                </c:pt>
                <c:pt idx="125">
                  <c:v>8.7499999999999398E-2</c:v>
                </c:pt>
                <c:pt idx="126">
                  <c:v>8.8194444444443798E-2</c:v>
                </c:pt>
                <c:pt idx="127">
                  <c:v>8.8888888888888296E-2</c:v>
                </c:pt>
                <c:pt idx="128">
                  <c:v>8.9583333333332696E-2</c:v>
                </c:pt>
                <c:pt idx="129">
                  <c:v>9.0277777777777096E-2</c:v>
                </c:pt>
                <c:pt idx="130">
                  <c:v>9.0972222222221594E-2</c:v>
                </c:pt>
                <c:pt idx="131">
                  <c:v>9.1666666666665994E-2</c:v>
                </c:pt>
                <c:pt idx="132">
                  <c:v>9.2361111111110505E-2</c:v>
                </c:pt>
                <c:pt idx="133">
                  <c:v>9.3055555555554906E-2</c:v>
                </c:pt>
                <c:pt idx="134">
                  <c:v>9.3749999999999306E-2</c:v>
                </c:pt>
                <c:pt idx="135">
                  <c:v>9.4444444444443804E-2</c:v>
                </c:pt>
                <c:pt idx="136">
                  <c:v>9.5138888888888204E-2</c:v>
                </c:pt>
                <c:pt idx="137">
                  <c:v>9.5833333333332701E-2</c:v>
                </c:pt>
                <c:pt idx="138">
                  <c:v>9.6527777777777102E-2</c:v>
                </c:pt>
                <c:pt idx="139">
                  <c:v>9.7222222222221502E-2</c:v>
                </c:pt>
                <c:pt idx="140">
                  <c:v>9.7916666666666E-2</c:v>
                </c:pt>
                <c:pt idx="141">
                  <c:v>9.86111111111104E-2</c:v>
                </c:pt>
                <c:pt idx="142">
                  <c:v>9.93055555555548E-2</c:v>
                </c:pt>
                <c:pt idx="143">
                  <c:v>9.9999999999999298E-2</c:v>
                </c:pt>
                <c:pt idx="144">
                  <c:v>0.100694444444444</c:v>
                </c:pt>
                <c:pt idx="145">
                  <c:v>0.101388888888888</c:v>
                </c:pt>
                <c:pt idx="146">
                  <c:v>0.102083333333333</c:v>
                </c:pt>
                <c:pt idx="147">
                  <c:v>0.102777777777777</c:v>
                </c:pt>
                <c:pt idx="148">
                  <c:v>0.10347222222222199</c:v>
                </c:pt>
                <c:pt idx="149">
                  <c:v>0.10416666666666601</c:v>
                </c:pt>
                <c:pt idx="150">
                  <c:v>0.10486111111111</c:v>
                </c:pt>
                <c:pt idx="151">
                  <c:v>0.105555555555555</c:v>
                </c:pt>
                <c:pt idx="152">
                  <c:v>0.106249999999999</c:v>
                </c:pt>
                <c:pt idx="153">
                  <c:v>0.106944444444444</c:v>
                </c:pt>
                <c:pt idx="154">
                  <c:v>0.10763888888888801</c:v>
                </c:pt>
                <c:pt idx="155">
                  <c:v>0.108333333333332</c:v>
                </c:pt>
                <c:pt idx="156">
                  <c:v>0.109027777777777</c:v>
                </c:pt>
                <c:pt idx="157">
                  <c:v>0.109722222222221</c:v>
                </c:pt>
                <c:pt idx="158">
                  <c:v>0.110416666666666</c:v>
                </c:pt>
                <c:pt idx="159">
                  <c:v>0.11111111111110999</c:v>
                </c:pt>
                <c:pt idx="160">
                  <c:v>0.11180555555555501</c:v>
                </c:pt>
                <c:pt idx="161">
                  <c:v>0.112499999999999</c:v>
                </c:pt>
                <c:pt idx="162">
                  <c:v>0.113194444444444</c:v>
                </c:pt>
                <c:pt idx="163">
                  <c:v>0.113888888888888</c:v>
                </c:pt>
                <c:pt idx="164">
                  <c:v>0.114583333333332</c:v>
                </c:pt>
                <c:pt idx="165">
                  <c:v>0.11527777777777699</c:v>
                </c:pt>
                <c:pt idx="166">
                  <c:v>0.11597222222222101</c:v>
                </c:pt>
                <c:pt idx="167">
                  <c:v>0.116666666666666</c:v>
                </c:pt>
                <c:pt idx="168">
                  <c:v>0.11736111111111</c:v>
                </c:pt>
                <c:pt idx="169">
                  <c:v>0.118055555555555</c:v>
                </c:pt>
                <c:pt idx="170">
                  <c:v>0.118749999999999</c:v>
                </c:pt>
                <c:pt idx="171">
                  <c:v>0.11944444444444299</c:v>
                </c:pt>
                <c:pt idx="172">
                  <c:v>0.120138888888888</c:v>
                </c:pt>
                <c:pt idx="173">
                  <c:v>0.120833333333332</c:v>
                </c:pt>
                <c:pt idx="174">
                  <c:v>0.121527777777777</c:v>
                </c:pt>
                <c:pt idx="175">
                  <c:v>0.122222222222221</c:v>
                </c:pt>
                <c:pt idx="176">
                  <c:v>0.12291666666666599</c:v>
                </c:pt>
                <c:pt idx="177">
                  <c:v>0.12361111111111001</c:v>
                </c:pt>
                <c:pt idx="178">
                  <c:v>0.124305555555555</c:v>
                </c:pt>
                <c:pt idx="179">
                  <c:v>0.124999999999999</c:v>
                </c:pt>
                <c:pt idx="180">
                  <c:v>0.125694444444443</c:v>
                </c:pt>
                <c:pt idx="181">
                  <c:v>0.126388888888888</c:v>
                </c:pt>
                <c:pt idx="182">
                  <c:v>0.12708333333333199</c:v>
                </c:pt>
                <c:pt idx="183">
                  <c:v>0.12777777777777699</c:v>
                </c:pt>
                <c:pt idx="184">
                  <c:v>0.12847222222222099</c:v>
                </c:pt>
                <c:pt idx="185">
                  <c:v>0.12916666666666601</c:v>
                </c:pt>
                <c:pt idx="186">
                  <c:v>0.12986111111111001</c:v>
                </c:pt>
                <c:pt idx="187">
                  <c:v>0.13055555555555501</c:v>
                </c:pt>
                <c:pt idx="188">
                  <c:v>0.13124999999999901</c:v>
                </c:pt>
                <c:pt idx="189">
                  <c:v>0.131944444444443</c:v>
                </c:pt>
                <c:pt idx="190">
                  <c:v>0.132638888888888</c:v>
                </c:pt>
                <c:pt idx="191">
                  <c:v>0.133333333333332</c:v>
                </c:pt>
                <c:pt idx="192">
                  <c:v>0.134027777777777</c:v>
                </c:pt>
                <c:pt idx="193">
                  <c:v>0.13472222222222099</c:v>
                </c:pt>
                <c:pt idx="194">
                  <c:v>0.13541666666666599</c:v>
                </c:pt>
                <c:pt idx="195">
                  <c:v>0.13611111111110999</c:v>
                </c:pt>
                <c:pt idx="196">
                  <c:v>0.13680555555555399</c:v>
                </c:pt>
                <c:pt idx="197">
                  <c:v>0.13749999999999901</c:v>
                </c:pt>
                <c:pt idx="198">
                  <c:v>0.13819444444444301</c:v>
                </c:pt>
                <c:pt idx="199">
                  <c:v>0.13888888888888801</c:v>
                </c:pt>
                <c:pt idx="200">
                  <c:v>0.139583333333332</c:v>
                </c:pt>
                <c:pt idx="201">
                  <c:v>0.140277777777777</c:v>
                </c:pt>
                <c:pt idx="202">
                  <c:v>0.140972222222221</c:v>
                </c:pt>
                <c:pt idx="203">
                  <c:v>0.141666666666666</c:v>
                </c:pt>
                <c:pt idx="204">
                  <c:v>0.14236111111110999</c:v>
                </c:pt>
                <c:pt idx="205">
                  <c:v>0.14305555555555799</c:v>
                </c:pt>
                <c:pt idx="206">
                  <c:v>0.14375000000000299</c:v>
                </c:pt>
                <c:pt idx="207">
                  <c:v>0.14444444444444801</c:v>
                </c:pt>
                <c:pt idx="208">
                  <c:v>0.14513888888889301</c:v>
                </c:pt>
                <c:pt idx="209">
                  <c:v>0.14583333333333801</c:v>
                </c:pt>
                <c:pt idx="210">
                  <c:v>0.146527777777783</c:v>
                </c:pt>
                <c:pt idx="211">
                  <c:v>0.147222222222228</c:v>
                </c:pt>
                <c:pt idx="212">
                  <c:v>0.147916666666673</c:v>
                </c:pt>
                <c:pt idx="213">
                  <c:v>0.14861111111111799</c:v>
                </c:pt>
                <c:pt idx="214">
                  <c:v>0.14930555555556299</c:v>
                </c:pt>
                <c:pt idx="215">
                  <c:v>0.15000000000000799</c:v>
                </c:pt>
                <c:pt idx="216">
                  <c:v>0.15069444444445301</c:v>
                </c:pt>
                <c:pt idx="217">
                  <c:v>0.15138888888889801</c:v>
                </c:pt>
                <c:pt idx="218">
                  <c:v>0.15208333333334301</c:v>
                </c:pt>
                <c:pt idx="219">
                  <c:v>0.152777777777788</c:v>
                </c:pt>
                <c:pt idx="220">
                  <c:v>0.153472222222233</c:v>
                </c:pt>
                <c:pt idx="221">
                  <c:v>0.154166666666678</c:v>
                </c:pt>
                <c:pt idx="222">
                  <c:v>0.154861111111123</c:v>
                </c:pt>
                <c:pt idx="223">
                  <c:v>0.15555555555556799</c:v>
                </c:pt>
                <c:pt idx="224">
                  <c:v>0.15625000000001299</c:v>
                </c:pt>
                <c:pt idx="225">
                  <c:v>0.15694444444445799</c:v>
                </c:pt>
                <c:pt idx="226">
                  <c:v>0.15763888888890301</c:v>
                </c:pt>
                <c:pt idx="227">
                  <c:v>0.15833333333334801</c:v>
                </c:pt>
                <c:pt idx="228">
                  <c:v>0.15902777777779301</c:v>
                </c:pt>
                <c:pt idx="229">
                  <c:v>0.159722222222238</c:v>
                </c:pt>
                <c:pt idx="230">
                  <c:v>0.160416666666683</c:v>
                </c:pt>
                <c:pt idx="231">
                  <c:v>0.161111111111128</c:v>
                </c:pt>
                <c:pt idx="232">
                  <c:v>0.16180555555557299</c:v>
                </c:pt>
                <c:pt idx="233">
                  <c:v>0.16250000000001799</c:v>
                </c:pt>
                <c:pt idx="234">
                  <c:v>0.16319444444446299</c:v>
                </c:pt>
                <c:pt idx="235">
                  <c:v>0.16388888888890801</c:v>
                </c:pt>
                <c:pt idx="236">
                  <c:v>0.16458333333335301</c:v>
                </c:pt>
                <c:pt idx="237">
                  <c:v>0.16527777777779801</c:v>
                </c:pt>
                <c:pt idx="238">
                  <c:v>0.165972222222243</c:v>
                </c:pt>
                <c:pt idx="239">
                  <c:v>0.166666666666688</c:v>
                </c:pt>
                <c:pt idx="240">
                  <c:v>0.167361111111133</c:v>
                </c:pt>
                <c:pt idx="241">
                  <c:v>0.168055555555578</c:v>
                </c:pt>
                <c:pt idx="242">
                  <c:v>0.16875000000002299</c:v>
                </c:pt>
                <c:pt idx="243">
                  <c:v>0.16944444444446799</c:v>
                </c:pt>
                <c:pt idx="244">
                  <c:v>0.17013888888891299</c:v>
                </c:pt>
                <c:pt idx="245">
                  <c:v>0.17083333333335801</c:v>
                </c:pt>
                <c:pt idx="246">
                  <c:v>0.17152777777780301</c:v>
                </c:pt>
                <c:pt idx="247">
                  <c:v>0.17222222222224801</c:v>
                </c:pt>
                <c:pt idx="248">
                  <c:v>0.172916666666693</c:v>
                </c:pt>
                <c:pt idx="249">
                  <c:v>0.173611111111138</c:v>
                </c:pt>
                <c:pt idx="250">
                  <c:v>0.174305555555583</c:v>
                </c:pt>
                <c:pt idx="251">
                  <c:v>0.17500000000002799</c:v>
                </c:pt>
                <c:pt idx="252">
                  <c:v>0.17569444444447299</c:v>
                </c:pt>
                <c:pt idx="253">
                  <c:v>0.17638888888891799</c:v>
                </c:pt>
                <c:pt idx="254">
                  <c:v>0.17708333333336301</c:v>
                </c:pt>
                <c:pt idx="255">
                  <c:v>0.17777777777780801</c:v>
                </c:pt>
                <c:pt idx="256">
                  <c:v>0.17847222222225301</c:v>
                </c:pt>
                <c:pt idx="257">
                  <c:v>0.179166666666698</c:v>
                </c:pt>
                <c:pt idx="258">
                  <c:v>0.179861111111143</c:v>
                </c:pt>
                <c:pt idx="259">
                  <c:v>0.180555555555588</c:v>
                </c:pt>
                <c:pt idx="260">
                  <c:v>0.181250000000033</c:v>
                </c:pt>
                <c:pt idx="261">
                  <c:v>0.18194444444447799</c:v>
                </c:pt>
                <c:pt idx="262">
                  <c:v>0.18263888888892299</c:v>
                </c:pt>
                <c:pt idx="263">
                  <c:v>0.18333333333336799</c:v>
                </c:pt>
                <c:pt idx="264">
                  <c:v>0.18402777777781301</c:v>
                </c:pt>
                <c:pt idx="265">
                  <c:v>0.18472222222225801</c:v>
                </c:pt>
                <c:pt idx="266">
                  <c:v>0.18541666666670301</c:v>
                </c:pt>
                <c:pt idx="267">
                  <c:v>0.186111111111148</c:v>
                </c:pt>
                <c:pt idx="268">
                  <c:v>0.186805555555593</c:v>
                </c:pt>
                <c:pt idx="269">
                  <c:v>0.187500000000038</c:v>
                </c:pt>
                <c:pt idx="270">
                  <c:v>0.18819444444448299</c:v>
                </c:pt>
                <c:pt idx="271">
                  <c:v>0.18888888888892799</c:v>
                </c:pt>
                <c:pt idx="272">
                  <c:v>0.18958333333337299</c:v>
                </c:pt>
                <c:pt idx="273">
                  <c:v>0.19027777777781801</c:v>
                </c:pt>
                <c:pt idx="274">
                  <c:v>0.19097222222226301</c:v>
                </c:pt>
                <c:pt idx="275">
                  <c:v>0.19166666666670801</c:v>
                </c:pt>
                <c:pt idx="276">
                  <c:v>0.192361111111153</c:v>
                </c:pt>
                <c:pt idx="277">
                  <c:v>0.193055555555598</c:v>
                </c:pt>
                <c:pt idx="278">
                  <c:v>0.193750000000043</c:v>
                </c:pt>
                <c:pt idx="279">
                  <c:v>0.194444444444488</c:v>
                </c:pt>
                <c:pt idx="280">
                  <c:v>0.19513888888893299</c:v>
                </c:pt>
                <c:pt idx="281">
                  <c:v>0.19583333333337799</c:v>
                </c:pt>
                <c:pt idx="282">
                  <c:v>0.19652777777782299</c:v>
                </c:pt>
                <c:pt idx="283">
                  <c:v>0.19722222222226801</c:v>
                </c:pt>
                <c:pt idx="284">
                  <c:v>0.19791666666671301</c:v>
                </c:pt>
                <c:pt idx="285">
                  <c:v>0.19861111111115801</c:v>
                </c:pt>
                <c:pt idx="286">
                  <c:v>0.199305555555603</c:v>
                </c:pt>
                <c:pt idx="287">
                  <c:v>0.200000000000048</c:v>
                </c:pt>
                <c:pt idx="288">
                  <c:v>0.200694444444493</c:v>
                </c:pt>
                <c:pt idx="289">
                  <c:v>0.20138888888893799</c:v>
                </c:pt>
                <c:pt idx="290">
                  <c:v>0.20208333333338299</c:v>
                </c:pt>
                <c:pt idx="291">
                  <c:v>0.20277777777782799</c:v>
                </c:pt>
                <c:pt idx="292">
                  <c:v>0.20347222222227301</c:v>
                </c:pt>
                <c:pt idx="293">
                  <c:v>0.20416666666671801</c:v>
                </c:pt>
                <c:pt idx="294">
                  <c:v>0.20486111111116301</c:v>
                </c:pt>
                <c:pt idx="295">
                  <c:v>0.205555555555608</c:v>
                </c:pt>
                <c:pt idx="296">
                  <c:v>0.206250000000053</c:v>
                </c:pt>
                <c:pt idx="297">
                  <c:v>0.206944444444498</c:v>
                </c:pt>
                <c:pt idx="298">
                  <c:v>0.207638888888943</c:v>
                </c:pt>
                <c:pt idx="299">
                  <c:v>0.20833333333338799</c:v>
                </c:pt>
                <c:pt idx="300">
                  <c:v>0.20902777777783299</c:v>
                </c:pt>
                <c:pt idx="301">
                  <c:v>0.20972222222227799</c:v>
                </c:pt>
                <c:pt idx="302">
                  <c:v>0.21041666666672301</c:v>
                </c:pt>
                <c:pt idx="303">
                  <c:v>0.21111111111116801</c:v>
                </c:pt>
                <c:pt idx="304">
                  <c:v>0.21180555555561301</c:v>
                </c:pt>
                <c:pt idx="305">
                  <c:v>0.212500000000058</c:v>
                </c:pt>
                <c:pt idx="306">
                  <c:v>0.213194444444503</c:v>
                </c:pt>
                <c:pt idx="307">
                  <c:v>0.213888888888948</c:v>
                </c:pt>
                <c:pt idx="308">
                  <c:v>0.21458333333339299</c:v>
                </c:pt>
                <c:pt idx="309">
                  <c:v>0.21527777777783799</c:v>
                </c:pt>
                <c:pt idx="310">
                  <c:v>0.21597222222228299</c:v>
                </c:pt>
                <c:pt idx="311">
                  <c:v>0.21666666666672799</c:v>
                </c:pt>
                <c:pt idx="312">
                  <c:v>0.21736111111117301</c:v>
                </c:pt>
                <c:pt idx="313">
                  <c:v>0.21805555555561801</c:v>
                </c:pt>
                <c:pt idx="314">
                  <c:v>0.21875000000006301</c:v>
                </c:pt>
                <c:pt idx="315">
                  <c:v>0.219444444444508</c:v>
                </c:pt>
                <c:pt idx="316">
                  <c:v>0.220138888888953</c:v>
                </c:pt>
                <c:pt idx="317">
                  <c:v>0.220833333333398</c:v>
                </c:pt>
                <c:pt idx="318">
                  <c:v>0.22152777777784299</c:v>
                </c:pt>
                <c:pt idx="319">
                  <c:v>0.22222222222228799</c:v>
                </c:pt>
                <c:pt idx="320">
                  <c:v>0.22291666666673299</c:v>
                </c:pt>
                <c:pt idx="321">
                  <c:v>0.22361111111117801</c:v>
                </c:pt>
                <c:pt idx="322">
                  <c:v>0.22430555555562301</c:v>
                </c:pt>
                <c:pt idx="323">
                  <c:v>0.22500000000006801</c:v>
                </c:pt>
                <c:pt idx="324">
                  <c:v>0.225694444444513</c:v>
                </c:pt>
                <c:pt idx="325">
                  <c:v>0.226388888888958</c:v>
                </c:pt>
                <c:pt idx="326">
                  <c:v>0.227083333333403</c:v>
                </c:pt>
                <c:pt idx="327">
                  <c:v>0.227777777777848</c:v>
                </c:pt>
                <c:pt idx="328">
                  <c:v>0.22847222222229299</c:v>
                </c:pt>
                <c:pt idx="329">
                  <c:v>0.22916666666673799</c:v>
                </c:pt>
                <c:pt idx="330">
                  <c:v>0.22986111111118299</c:v>
                </c:pt>
                <c:pt idx="331">
                  <c:v>0.23055555555562801</c:v>
                </c:pt>
                <c:pt idx="332">
                  <c:v>0.23125000000007301</c:v>
                </c:pt>
                <c:pt idx="333">
                  <c:v>0.23194444444451801</c:v>
                </c:pt>
                <c:pt idx="334">
                  <c:v>0.232638888888963</c:v>
                </c:pt>
                <c:pt idx="335">
                  <c:v>0.233333333333408</c:v>
                </c:pt>
                <c:pt idx="336">
                  <c:v>0.234027777777853</c:v>
                </c:pt>
                <c:pt idx="337">
                  <c:v>0.23472222222229799</c:v>
                </c:pt>
                <c:pt idx="338">
                  <c:v>0.23541666666674299</c:v>
                </c:pt>
                <c:pt idx="339">
                  <c:v>0.23611111111118799</c:v>
                </c:pt>
                <c:pt idx="340">
                  <c:v>0.23680555555563301</c:v>
                </c:pt>
                <c:pt idx="341">
                  <c:v>0.23750000000007801</c:v>
                </c:pt>
                <c:pt idx="342">
                  <c:v>0.23819444444452301</c:v>
                </c:pt>
                <c:pt idx="343">
                  <c:v>0.238888888888968</c:v>
                </c:pt>
                <c:pt idx="344">
                  <c:v>0.239583333333413</c:v>
                </c:pt>
                <c:pt idx="345">
                  <c:v>0.240277777777858</c:v>
                </c:pt>
                <c:pt idx="346">
                  <c:v>0.240972222222303</c:v>
                </c:pt>
                <c:pt idx="347">
                  <c:v>0.24166666666674799</c:v>
                </c:pt>
                <c:pt idx="348">
                  <c:v>0.24236111111119299</c:v>
                </c:pt>
                <c:pt idx="349">
                  <c:v>0.24305555555563799</c:v>
                </c:pt>
                <c:pt idx="350">
                  <c:v>0.24375000000008301</c:v>
                </c:pt>
                <c:pt idx="351">
                  <c:v>0.24444444444452801</c:v>
                </c:pt>
                <c:pt idx="352">
                  <c:v>0.24513888888897301</c:v>
                </c:pt>
                <c:pt idx="353">
                  <c:v>0.245833333333418</c:v>
                </c:pt>
                <c:pt idx="354">
                  <c:v>0.246527777777863</c:v>
                </c:pt>
                <c:pt idx="355">
                  <c:v>0.247222222222308</c:v>
                </c:pt>
                <c:pt idx="356">
                  <c:v>0.24791666666675299</c:v>
                </c:pt>
                <c:pt idx="357">
                  <c:v>0.24861111111119799</c:v>
                </c:pt>
                <c:pt idx="358">
                  <c:v>0.24930555555564299</c:v>
                </c:pt>
                <c:pt idx="359">
                  <c:v>0.25000000000008799</c:v>
                </c:pt>
                <c:pt idx="360">
                  <c:v>0.25069444444453298</c:v>
                </c:pt>
                <c:pt idx="361">
                  <c:v>0.25138888888897798</c:v>
                </c:pt>
                <c:pt idx="362">
                  <c:v>0.25208333333342298</c:v>
                </c:pt>
                <c:pt idx="363">
                  <c:v>0.25277777777786797</c:v>
                </c:pt>
                <c:pt idx="364">
                  <c:v>0.25347222222231303</c:v>
                </c:pt>
                <c:pt idx="365">
                  <c:v>0.25416666666675802</c:v>
                </c:pt>
                <c:pt idx="366">
                  <c:v>0.25486111111120302</c:v>
                </c:pt>
                <c:pt idx="367">
                  <c:v>0.25555555555564802</c:v>
                </c:pt>
                <c:pt idx="368">
                  <c:v>0.25625000000009301</c:v>
                </c:pt>
                <c:pt idx="369">
                  <c:v>0.25694444444453801</c:v>
                </c:pt>
                <c:pt idx="370">
                  <c:v>0.25763888888898201</c:v>
                </c:pt>
                <c:pt idx="371">
                  <c:v>0.25833333333342701</c:v>
                </c:pt>
                <c:pt idx="372">
                  <c:v>0.259027777777872</c:v>
                </c:pt>
                <c:pt idx="373">
                  <c:v>0.259722222222317</c:v>
                </c:pt>
                <c:pt idx="374">
                  <c:v>0.260416666666762</c:v>
                </c:pt>
                <c:pt idx="375">
                  <c:v>0.26111111111120699</c:v>
                </c:pt>
                <c:pt idx="376">
                  <c:v>0.26180555555565199</c:v>
                </c:pt>
                <c:pt idx="377">
                  <c:v>0.26250000000009699</c:v>
                </c:pt>
                <c:pt idx="378">
                  <c:v>0.26319444444454199</c:v>
                </c:pt>
                <c:pt idx="379">
                  <c:v>0.26388888888898698</c:v>
                </c:pt>
                <c:pt idx="380">
                  <c:v>0.26458333333343198</c:v>
                </c:pt>
                <c:pt idx="381">
                  <c:v>0.26527777777787698</c:v>
                </c:pt>
                <c:pt idx="382">
                  <c:v>0.26597222222232197</c:v>
                </c:pt>
                <c:pt idx="383">
                  <c:v>0.26666666666676703</c:v>
                </c:pt>
                <c:pt idx="384">
                  <c:v>0.26736111111121202</c:v>
                </c:pt>
                <c:pt idx="385">
                  <c:v>0.26805555555565702</c:v>
                </c:pt>
                <c:pt idx="386">
                  <c:v>0.26875000000010202</c:v>
                </c:pt>
                <c:pt idx="387">
                  <c:v>0.26944444444454702</c:v>
                </c:pt>
                <c:pt idx="388">
                  <c:v>0.27013888888899201</c:v>
                </c:pt>
                <c:pt idx="389">
                  <c:v>0.27083333333343701</c:v>
                </c:pt>
                <c:pt idx="390">
                  <c:v>0.27152777777788201</c:v>
                </c:pt>
                <c:pt idx="391">
                  <c:v>0.272222222222327</c:v>
                </c:pt>
                <c:pt idx="392">
                  <c:v>0.272916666666772</c:v>
                </c:pt>
                <c:pt idx="393">
                  <c:v>0.273611111111217</c:v>
                </c:pt>
                <c:pt idx="394">
                  <c:v>0.274305555555662</c:v>
                </c:pt>
                <c:pt idx="395">
                  <c:v>0.27500000000010699</c:v>
                </c:pt>
                <c:pt idx="396">
                  <c:v>0.27569444444455199</c:v>
                </c:pt>
                <c:pt idx="397">
                  <c:v>0.27638888888899699</c:v>
                </c:pt>
                <c:pt idx="398">
                  <c:v>0.27708333333344198</c:v>
                </c:pt>
                <c:pt idx="399">
                  <c:v>0.27777777777788698</c:v>
                </c:pt>
                <c:pt idx="400">
                  <c:v>0.27847222222233198</c:v>
                </c:pt>
                <c:pt idx="401">
                  <c:v>0.27916666666677697</c:v>
                </c:pt>
                <c:pt idx="402">
                  <c:v>0.27986111111122203</c:v>
                </c:pt>
                <c:pt idx="403">
                  <c:v>0.28055555555566702</c:v>
                </c:pt>
                <c:pt idx="404">
                  <c:v>0.28125000000011202</c:v>
                </c:pt>
                <c:pt idx="405">
                  <c:v>0.28194444444455702</c:v>
                </c:pt>
                <c:pt idx="406">
                  <c:v>0.28263888888900202</c:v>
                </c:pt>
                <c:pt idx="407">
                  <c:v>0.28333333333344701</c:v>
                </c:pt>
                <c:pt idx="408">
                  <c:v>0.28402777777789201</c:v>
                </c:pt>
                <c:pt idx="409">
                  <c:v>0.28472222222233701</c:v>
                </c:pt>
                <c:pt idx="410">
                  <c:v>0.285416666666782</c:v>
                </c:pt>
                <c:pt idx="411">
                  <c:v>0.286111111111227</c:v>
                </c:pt>
                <c:pt idx="412">
                  <c:v>0.286805555555672</c:v>
                </c:pt>
                <c:pt idx="413">
                  <c:v>0.287500000000117</c:v>
                </c:pt>
                <c:pt idx="414">
                  <c:v>0.28819444444456199</c:v>
                </c:pt>
                <c:pt idx="415">
                  <c:v>0.28888888888900699</c:v>
                </c:pt>
                <c:pt idx="416">
                  <c:v>0.28958333333345199</c:v>
                </c:pt>
                <c:pt idx="417">
                  <c:v>0.29027777777789698</c:v>
                </c:pt>
                <c:pt idx="418">
                  <c:v>0.29097222222234198</c:v>
                </c:pt>
                <c:pt idx="419">
                  <c:v>0.29166666666678698</c:v>
                </c:pt>
                <c:pt idx="420">
                  <c:v>0.29236111111123197</c:v>
                </c:pt>
                <c:pt idx="421">
                  <c:v>0.29305555555567703</c:v>
                </c:pt>
                <c:pt idx="422">
                  <c:v>0.29375000000012202</c:v>
                </c:pt>
                <c:pt idx="423">
                  <c:v>0.29444444444456702</c:v>
                </c:pt>
                <c:pt idx="424">
                  <c:v>0.29513888888901202</c:v>
                </c:pt>
                <c:pt idx="425">
                  <c:v>0.29583333333345702</c:v>
                </c:pt>
                <c:pt idx="426">
                  <c:v>0.29652777777790201</c:v>
                </c:pt>
                <c:pt idx="427">
                  <c:v>0.29722222222234701</c:v>
                </c:pt>
                <c:pt idx="428">
                  <c:v>0.29791666666679201</c:v>
                </c:pt>
                <c:pt idx="429">
                  <c:v>0.298611111111237</c:v>
                </c:pt>
                <c:pt idx="430">
                  <c:v>0.299305555555682</c:v>
                </c:pt>
                <c:pt idx="431">
                  <c:v>0.300000000000127</c:v>
                </c:pt>
                <c:pt idx="432">
                  <c:v>0.300694444444572</c:v>
                </c:pt>
                <c:pt idx="433">
                  <c:v>0.30138888888901699</c:v>
                </c:pt>
                <c:pt idx="434">
                  <c:v>0.30208333333346199</c:v>
                </c:pt>
                <c:pt idx="435">
                  <c:v>0.30277777777790699</c:v>
                </c:pt>
                <c:pt idx="436">
                  <c:v>0.30347222222235198</c:v>
                </c:pt>
                <c:pt idx="437">
                  <c:v>0.30416666666679698</c:v>
                </c:pt>
                <c:pt idx="438">
                  <c:v>0.30486111111124198</c:v>
                </c:pt>
                <c:pt idx="439">
                  <c:v>0.30555555555568698</c:v>
                </c:pt>
                <c:pt idx="440">
                  <c:v>0.30625000000013203</c:v>
                </c:pt>
                <c:pt idx="441">
                  <c:v>0.30694444444457702</c:v>
                </c:pt>
                <c:pt idx="442">
                  <c:v>0.30763888888902202</c:v>
                </c:pt>
                <c:pt idx="443">
                  <c:v>0.30833333333346702</c:v>
                </c:pt>
                <c:pt idx="444">
                  <c:v>0.30902777777791202</c:v>
                </c:pt>
                <c:pt idx="445">
                  <c:v>0.30972222222235701</c:v>
                </c:pt>
                <c:pt idx="446">
                  <c:v>0.31041666666680201</c:v>
                </c:pt>
                <c:pt idx="447">
                  <c:v>0.31111111111124701</c:v>
                </c:pt>
                <c:pt idx="448">
                  <c:v>0.311805555555692</c:v>
                </c:pt>
                <c:pt idx="449">
                  <c:v>0.312500000000137</c:v>
                </c:pt>
                <c:pt idx="450">
                  <c:v>0.313194444444582</c:v>
                </c:pt>
                <c:pt idx="451">
                  <c:v>0.313888888889027</c:v>
                </c:pt>
                <c:pt idx="452">
                  <c:v>0.31458333333347199</c:v>
                </c:pt>
                <c:pt idx="453">
                  <c:v>0.31527777777791699</c:v>
                </c:pt>
                <c:pt idx="454">
                  <c:v>0.31597222222236199</c:v>
                </c:pt>
                <c:pt idx="455">
                  <c:v>0.31666666666680698</c:v>
                </c:pt>
                <c:pt idx="456">
                  <c:v>0.31736111111125198</c:v>
                </c:pt>
                <c:pt idx="457">
                  <c:v>0.31805555555569698</c:v>
                </c:pt>
                <c:pt idx="458">
                  <c:v>0.31875000000014198</c:v>
                </c:pt>
                <c:pt idx="459">
                  <c:v>0.31944444444458697</c:v>
                </c:pt>
                <c:pt idx="460">
                  <c:v>0.32013888888903203</c:v>
                </c:pt>
                <c:pt idx="461">
                  <c:v>0.32083333333347702</c:v>
                </c:pt>
                <c:pt idx="462">
                  <c:v>0.32152777777792202</c:v>
                </c:pt>
                <c:pt idx="463">
                  <c:v>0.32222222222236702</c:v>
                </c:pt>
                <c:pt idx="464">
                  <c:v>0.32291666666681201</c:v>
                </c:pt>
                <c:pt idx="465">
                  <c:v>0.32361111111125701</c:v>
                </c:pt>
                <c:pt idx="466">
                  <c:v>0.32430555555570201</c:v>
                </c:pt>
                <c:pt idx="467">
                  <c:v>0.325000000000147</c:v>
                </c:pt>
                <c:pt idx="468">
                  <c:v>0.325694444444592</c:v>
                </c:pt>
                <c:pt idx="469">
                  <c:v>0.326388888889037</c:v>
                </c:pt>
                <c:pt idx="470">
                  <c:v>0.327083333333482</c:v>
                </c:pt>
                <c:pt idx="471">
                  <c:v>0.32777777777792699</c:v>
                </c:pt>
                <c:pt idx="472">
                  <c:v>0.32847222222237199</c:v>
                </c:pt>
                <c:pt idx="473">
                  <c:v>0.32916666666681699</c:v>
                </c:pt>
                <c:pt idx="474">
                  <c:v>0.32986111111126198</c:v>
                </c:pt>
                <c:pt idx="475">
                  <c:v>0.33055555555570698</c:v>
                </c:pt>
                <c:pt idx="476">
                  <c:v>0.33125000000015198</c:v>
                </c:pt>
                <c:pt idx="477">
                  <c:v>0.33194444444459698</c:v>
                </c:pt>
                <c:pt idx="478">
                  <c:v>0.33263888888904197</c:v>
                </c:pt>
                <c:pt idx="479">
                  <c:v>0.33333333333348703</c:v>
                </c:pt>
                <c:pt idx="480">
                  <c:v>0.33402777777793202</c:v>
                </c:pt>
                <c:pt idx="481">
                  <c:v>0.33472222222237702</c:v>
                </c:pt>
                <c:pt idx="482">
                  <c:v>0.33541666666682202</c:v>
                </c:pt>
                <c:pt idx="483">
                  <c:v>0.33611111111126701</c:v>
                </c:pt>
                <c:pt idx="484">
                  <c:v>0.33680555555571201</c:v>
                </c:pt>
                <c:pt idx="485">
                  <c:v>0.33750000000015701</c:v>
                </c:pt>
                <c:pt idx="486">
                  <c:v>0.338194444444602</c:v>
                </c:pt>
                <c:pt idx="487">
                  <c:v>0.338888888889047</c:v>
                </c:pt>
                <c:pt idx="488">
                  <c:v>0.339583333333492</c:v>
                </c:pt>
              </c:numCache>
            </c:numRef>
          </c:xVal>
          <c:yVal>
            <c:numRef>
              <c:f>raw_data!$D$9:$D$497</c:f>
              <c:numCache>
                <c:formatCode>General</c:formatCode>
                <c:ptCount val="4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2.5000000000000022E-3</c:v>
                </c:pt>
                <c:pt idx="5">
                  <c:v>9.1666666666666667E-3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5.8333333333333345E-3</c:v>
                </c:pt>
                <c:pt idx="39">
                  <c:v>7.4999999999999989E-3</c:v>
                </c:pt>
                <c:pt idx="40">
                  <c:v>1.9166666666666669E-2</c:v>
                </c:pt>
                <c:pt idx="41">
                  <c:v>1.5833333333333331E-2</c:v>
                </c:pt>
                <c:pt idx="42">
                  <c:v>2.2499999999999999E-2</c:v>
                </c:pt>
                <c:pt idx="43">
                  <c:v>3.5833333333333342E-2</c:v>
                </c:pt>
                <c:pt idx="44">
                  <c:v>4.083333333333334E-2</c:v>
                </c:pt>
                <c:pt idx="45">
                  <c:v>3.7499999999999999E-2</c:v>
                </c:pt>
                <c:pt idx="46">
                  <c:v>3.4166666666666665E-2</c:v>
                </c:pt>
                <c:pt idx="47">
                  <c:v>2.7500000000000004E-2</c:v>
                </c:pt>
                <c:pt idx="48">
                  <c:v>2.7500000000000004E-2</c:v>
                </c:pt>
                <c:pt idx="49">
                  <c:v>1.4166666666666668E-2</c:v>
                </c:pt>
                <c:pt idx="50">
                  <c:v>7.4999999999999989E-3</c:v>
                </c:pt>
                <c:pt idx="51">
                  <c:v>2.5000000000000022E-3</c:v>
                </c:pt>
                <c:pt idx="52">
                  <c:v>8.3333333333333404E-4</c:v>
                </c:pt>
                <c:pt idx="53">
                  <c:v>8.3333333333333404E-4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2.5833333333333333E-2</c:v>
                </c:pt>
                <c:pt idx="134">
                  <c:v>2.2499999999999999E-2</c:v>
                </c:pt>
                <c:pt idx="135">
                  <c:v>7.4999999999999989E-3</c:v>
                </c:pt>
                <c:pt idx="136">
                  <c:v>2.7500000000000004E-2</c:v>
                </c:pt>
                <c:pt idx="137">
                  <c:v>4.4166666666666674E-2</c:v>
                </c:pt>
                <c:pt idx="138">
                  <c:v>2.2499999999999999E-2</c:v>
                </c:pt>
                <c:pt idx="139">
                  <c:v>5.8333333333333345E-3</c:v>
                </c:pt>
                <c:pt idx="140">
                  <c:v>4.1666666666666666E-3</c:v>
                </c:pt>
                <c:pt idx="141">
                  <c:v>5.8333333333333345E-3</c:v>
                </c:pt>
                <c:pt idx="142">
                  <c:v>5.0000000000000044E-4</c:v>
                </c:pt>
                <c:pt idx="143">
                  <c:v>5.8333333333333345E-3</c:v>
                </c:pt>
                <c:pt idx="144">
                  <c:v>5.0000000000000044E-4</c:v>
                </c:pt>
                <c:pt idx="145">
                  <c:v>1.9166666666666669E-2</c:v>
                </c:pt>
                <c:pt idx="146">
                  <c:v>4.1666666666666666E-3</c:v>
                </c:pt>
                <c:pt idx="147">
                  <c:v>5.0000000000000044E-4</c:v>
                </c:pt>
                <c:pt idx="148">
                  <c:v>5.0000000000000044E-4</c:v>
                </c:pt>
                <c:pt idx="149">
                  <c:v>5.0000000000000044E-4</c:v>
                </c:pt>
                <c:pt idx="150">
                  <c:v>5.0000000000000044E-4</c:v>
                </c:pt>
                <c:pt idx="151">
                  <c:v>5.8333333333333345E-3</c:v>
                </c:pt>
                <c:pt idx="152">
                  <c:v>7.4999999999999989E-3</c:v>
                </c:pt>
                <c:pt idx="153">
                  <c:v>4.1666666666666666E-3</c:v>
                </c:pt>
                <c:pt idx="154">
                  <c:v>4.1666666666666666E-3</c:v>
                </c:pt>
                <c:pt idx="155">
                  <c:v>5.8333333333333345E-3</c:v>
                </c:pt>
                <c:pt idx="156">
                  <c:v>4.1666666666666666E-3</c:v>
                </c:pt>
                <c:pt idx="157">
                  <c:v>9.1666666666666667E-3</c:v>
                </c:pt>
                <c:pt idx="158">
                  <c:v>5.0000000000000044E-4</c:v>
                </c:pt>
                <c:pt idx="159">
                  <c:v>5.0000000000000044E-4</c:v>
                </c:pt>
                <c:pt idx="160">
                  <c:v>5.0000000000000044E-4</c:v>
                </c:pt>
                <c:pt idx="161">
                  <c:v>5.0000000000000044E-4</c:v>
                </c:pt>
                <c:pt idx="162">
                  <c:v>5.0000000000000044E-4</c:v>
                </c:pt>
                <c:pt idx="163">
                  <c:v>5.0000000000000044E-4</c:v>
                </c:pt>
                <c:pt idx="164">
                  <c:v>5.0000000000000044E-4</c:v>
                </c:pt>
                <c:pt idx="165">
                  <c:v>5.0000000000000044E-4</c:v>
                </c:pt>
                <c:pt idx="166">
                  <c:v>5.0000000000000044E-4</c:v>
                </c:pt>
                <c:pt idx="167">
                  <c:v>5.0000000000000044E-4</c:v>
                </c:pt>
                <c:pt idx="168">
                  <c:v>5.0000000000000044E-4</c:v>
                </c:pt>
                <c:pt idx="169">
                  <c:v>5.0000000000000044E-4</c:v>
                </c:pt>
                <c:pt idx="170">
                  <c:v>5.0000000000000044E-4</c:v>
                </c:pt>
                <c:pt idx="171">
                  <c:v>5.0000000000000044E-4</c:v>
                </c:pt>
                <c:pt idx="172">
                  <c:v>5.0000000000000044E-4</c:v>
                </c:pt>
                <c:pt idx="173">
                  <c:v>5.0000000000000044E-4</c:v>
                </c:pt>
                <c:pt idx="174">
                  <c:v>5.0000000000000044E-4</c:v>
                </c:pt>
                <c:pt idx="175">
                  <c:v>5.0000000000000044E-4</c:v>
                </c:pt>
                <c:pt idx="176">
                  <c:v>5.0000000000000044E-4</c:v>
                </c:pt>
                <c:pt idx="177">
                  <c:v>5.0000000000000044E-4</c:v>
                </c:pt>
                <c:pt idx="178">
                  <c:v>5.0000000000000044E-4</c:v>
                </c:pt>
                <c:pt idx="179">
                  <c:v>5.0000000000000044E-4</c:v>
                </c:pt>
                <c:pt idx="180">
                  <c:v>5.0000000000000044E-4</c:v>
                </c:pt>
                <c:pt idx="181">
                  <c:v>5.0000000000000044E-4</c:v>
                </c:pt>
                <c:pt idx="182">
                  <c:v>5.0000000000000044E-4</c:v>
                </c:pt>
                <c:pt idx="183">
                  <c:v>5.0000000000000044E-4</c:v>
                </c:pt>
                <c:pt idx="184">
                  <c:v>5.0000000000000044E-4</c:v>
                </c:pt>
                <c:pt idx="185">
                  <c:v>5.0000000000000044E-4</c:v>
                </c:pt>
                <c:pt idx="186">
                  <c:v>5.0000000000000044E-4</c:v>
                </c:pt>
                <c:pt idx="187">
                  <c:v>5.0000000000000044E-4</c:v>
                </c:pt>
                <c:pt idx="188">
                  <c:v>5.0000000000000044E-4</c:v>
                </c:pt>
                <c:pt idx="189">
                  <c:v>5.0000000000000044E-4</c:v>
                </c:pt>
                <c:pt idx="190">
                  <c:v>5.0000000000000044E-4</c:v>
                </c:pt>
                <c:pt idx="191">
                  <c:v>5.0000000000000044E-4</c:v>
                </c:pt>
                <c:pt idx="192">
                  <c:v>5.0000000000000044E-4</c:v>
                </c:pt>
                <c:pt idx="193">
                  <c:v>5.0000000000000044E-4</c:v>
                </c:pt>
                <c:pt idx="194">
                  <c:v>5.0000000000000044E-4</c:v>
                </c:pt>
                <c:pt idx="195">
                  <c:v>5.0000000000000044E-4</c:v>
                </c:pt>
                <c:pt idx="196">
                  <c:v>5.0000000000000044E-4</c:v>
                </c:pt>
                <c:pt idx="197">
                  <c:v>5.0000000000000044E-4</c:v>
                </c:pt>
                <c:pt idx="198">
                  <c:v>5.0000000000000044E-4</c:v>
                </c:pt>
                <c:pt idx="199">
                  <c:v>5.0000000000000044E-4</c:v>
                </c:pt>
                <c:pt idx="200">
                  <c:v>5.0000000000000044E-4</c:v>
                </c:pt>
                <c:pt idx="201">
                  <c:v>5.0000000000000044E-4</c:v>
                </c:pt>
                <c:pt idx="202">
                  <c:v>5.0000000000000044E-4</c:v>
                </c:pt>
                <c:pt idx="203">
                  <c:v>5.0000000000000044E-4</c:v>
                </c:pt>
                <c:pt idx="204">
                  <c:v>5.0000000000000044E-4</c:v>
                </c:pt>
                <c:pt idx="205">
                  <c:v>5.0000000000000044E-4</c:v>
                </c:pt>
                <c:pt idx="206">
                  <c:v>5.0000000000000044E-4</c:v>
                </c:pt>
                <c:pt idx="207">
                  <c:v>5.0000000000000044E-4</c:v>
                </c:pt>
                <c:pt idx="208">
                  <c:v>5.0000000000000044E-4</c:v>
                </c:pt>
                <c:pt idx="209">
                  <c:v>5.0000000000000044E-4</c:v>
                </c:pt>
                <c:pt idx="210">
                  <c:v>5.0000000000000044E-4</c:v>
                </c:pt>
                <c:pt idx="211">
                  <c:v>5.0000000000000044E-4</c:v>
                </c:pt>
                <c:pt idx="212">
                  <c:v>5.0000000000000044E-4</c:v>
                </c:pt>
                <c:pt idx="213">
                  <c:v>5.0000000000000044E-4</c:v>
                </c:pt>
                <c:pt idx="214">
                  <c:v>5.0000000000000044E-4</c:v>
                </c:pt>
                <c:pt idx="215">
                  <c:v>5.0000000000000044E-4</c:v>
                </c:pt>
                <c:pt idx="216">
                  <c:v>5.0000000000000044E-4</c:v>
                </c:pt>
                <c:pt idx="217">
                  <c:v>5.0000000000000044E-4</c:v>
                </c:pt>
                <c:pt idx="218">
                  <c:v>5.0000000000000044E-4</c:v>
                </c:pt>
                <c:pt idx="219">
                  <c:v>5.0000000000000044E-4</c:v>
                </c:pt>
                <c:pt idx="220">
                  <c:v>5.0000000000000044E-4</c:v>
                </c:pt>
                <c:pt idx="221">
                  <c:v>5.0000000000000044E-4</c:v>
                </c:pt>
                <c:pt idx="222">
                  <c:v>5.0000000000000044E-4</c:v>
                </c:pt>
                <c:pt idx="223">
                  <c:v>5.0000000000000044E-4</c:v>
                </c:pt>
                <c:pt idx="224">
                  <c:v>5.0000000000000044E-4</c:v>
                </c:pt>
                <c:pt idx="225">
                  <c:v>5.0000000000000044E-4</c:v>
                </c:pt>
                <c:pt idx="226">
                  <c:v>5.0000000000000044E-4</c:v>
                </c:pt>
                <c:pt idx="227">
                  <c:v>5.0000000000000044E-4</c:v>
                </c:pt>
                <c:pt idx="228">
                  <c:v>5.0000000000000044E-4</c:v>
                </c:pt>
                <c:pt idx="229">
                  <c:v>5.0000000000000044E-4</c:v>
                </c:pt>
                <c:pt idx="230">
                  <c:v>5.0000000000000044E-4</c:v>
                </c:pt>
                <c:pt idx="231">
                  <c:v>5.0000000000000044E-4</c:v>
                </c:pt>
                <c:pt idx="232">
                  <c:v>5.0000000000000044E-4</c:v>
                </c:pt>
                <c:pt idx="233">
                  <c:v>5.0000000000000044E-4</c:v>
                </c:pt>
                <c:pt idx="234">
                  <c:v>5.0000000000000044E-4</c:v>
                </c:pt>
                <c:pt idx="235">
                  <c:v>5.0000000000000044E-4</c:v>
                </c:pt>
                <c:pt idx="236">
                  <c:v>5.0000000000000044E-4</c:v>
                </c:pt>
                <c:pt idx="237">
                  <c:v>5.0000000000000044E-4</c:v>
                </c:pt>
                <c:pt idx="238">
                  <c:v>5.0000000000000044E-4</c:v>
                </c:pt>
                <c:pt idx="239">
                  <c:v>8.3333333333333404E-4</c:v>
                </c:pt>
                <c:pt idx="240">
                  <c:v>5.0000000000000044E-4</c:v>
                </c:pt>
                <c:pt idx="241">
                  <c:v>5.0000000000000044E-4</c:v>
                </c:pt>
                <c:pt idx="242">
                  <c:v>5.0000000000000044E-4</c:v>
                </c:pt>
                <c:pt idx="243">
                  <c:v>5.0000000000000044E-4</c:v>
                </c:pt>
                <c:pt idx="244">
                  <c:v>5.0000000000000044E-4</c:v>
                </c:pt>
                <c:pt idx="245">
                  <c:v>5.0000000000000044E-4</c:v>
                </c:pt>
                <c:pt idx="246">
                  <c:v>5.0000000000000044E-4</c:v>
                </c:pt>
                <c:pt idx="247">
                  <c:v>5.0000000000000044E-4</c:v>
                </c:pt>
                <c:pt idx="248">
                  <c:v>5.0000000000000044E-4</c:v>
                </c:pt>
                <c:pt idx="249">
                  <c:v>5.0000000000000044E-4</c:v>
                </c:pt>
                <c:pt idx="250">
                  <c:v>5.0000000000000044E-4</c:v>
                </c:pt>
                <c:pt idx="251">
                  <c:v>5.0000000000000044E-4</c:v>
                </c:pt>
                <c:pt idx="252">
                  <c:v>5.0000000000000044E-4</c:v>
                </c:pt>
                <c:pt idx="253">
                  <c:v>5.0000000000000044E-4</c:v>
                </c:pt>
                <c:pt idx="254">
                  <c:v>5.0000000000000044E-4</c:v>
                </c:pt>
                <c:pt idx="255">
                  <c:v>5.0000000000000044E-4</c:v>
                </c:pt>
                <c:pt idx="256">
                  <c:v>5.0000000000000044E-4</c:v>
                </c:pt>
                <c:pt idx="257">
                  <c:v>5.0000000000000044E-4</c:v>
                </c:pt>
                <c:pt idx="258">
                  <c:v>5.0000000000000044E-4</c:v>
                </c:pt>
                <c:pt idx="259">
                  <c:v>5.0000000000000044E-4</c:v>
                </c:pt>
                <c:pt idx="260">
                  <c:v>5.0000000000000044E-4</c:v>
                </c:pt>
                <c:pt idx="261">
                  <c:v>5.0000000000000044E-4</c:v>
                </c:pt>
                <c:pt idx="262">
                  <c:v>5.0000000000000044E-4</c:v>
                </c:pt>
                <c:pt idx="263">
                  <c:v>5.0000000000000044E-4</c:v>
                </c:pt>
                <c:pt idx="264">
                  <c:v>5.0000000000000044E-4</c:v>
                </c:pt>
                <c:pt idx="265">
                  <c:v>5.0000000000000044E-4</c:v>
                </c:pt>
                <c:pt idx="266">
                  <c:v>5.0000000000000044E-4</c:v>
                </c:pt>
                <c:pt idx="267">
                  <c:v>5.0000000000000044E-4</c:v>
                </c:pt>
                <c:pt idx="268">
                  <c:v>5.0000000000000044E-4</c:v>
                </c:pt>
                <c:pt idx="269">
                  <c:v>5.0000000000000044E-4</c:v>
                </c:pt>
                <c:pt idx="270">
                  <c:v>5.0000000000000044E-4</c:v>
                </c:pt>
                <c:pt idx="271">
                  <c:v>5.0000000000000044E-4</c:v>
                </c:pt>
                <c:pt idx="272">
                  <c:v>5.0000000000000044E-4</c:v>
                </c:pt>
                <c:pt idx="273">
                  <c:v>5.0000000000000044E-4</c:v>
                </c:pt>
                <c:pt idx="274">
                  <c:v>5.0000000000000044E-4</c:v>
                </c:pt>
                <c:pt idx="275">
                  <c:v>5.0000000000000044E-4</c:v>
                </c:pt>
                <c:pt idx="276">
                  <c:v>5.0000000000000044E-4</c:v>
                </c:pt>
                <c:pt idx="277">
                  <c:v>5.0000000000000044E-4</c:v>
                </c:pt>
                <c:pt idx="278">
                  <c:v>8.3333333333333404E-4</c:v>
                </c:pt>
                <c:pt idx="279">
                  <c:v>8.0833333333333326E-2</c:v>
                </c:pt>
                <c:pt idx="280">
                  <c:v>4.9166666666666671E-2</c:v>
                </c:pt>
                <c:pt idx="281">
                  <c:v>4.7499999999999994E-2</c:v>
                </c:pt>
                <c:pt idx="282">
                  <c:v>1.0833333333333335E-2</c:v>
                </c:pt>
                <c:pt idx="283">
                  <c:v>2.4166666666666666E-2</c:v>
                </c:pt>
                <c:pt idx="284">
                  <c:v>2.0833333333333336E-2</c:v>
                </c:pt>
                <c:pt idx="285">
                  <c:v>2.0833333333333336E-2</c:v>
                </c:pt>
                <c:pt idx="286">
                  <c:v>2.4166666666666666E-2</c:v>
                </c:pt>
                <c:pt idx="287">
                  <c:v>1.7500000000000002E-2</c:v>
                </c:pt>
                <c:pt idx="288">
                  <c:v>9.1666666666666667E-3</c:v>
                </c:pt>
                <c:pt idx="289">
                  <c:v>5.0000000000000044E-4</c:v>
                </c:pt>
                <c:pt idx="290">
                  <c:v>5.0000000000000044E-4</c:v>
                </c:pt>
                <c:pt idx="291">
                  <c:v>5.0000000000000044E-4</c:v>
                </c:pt>
                <c:pt idx="292">
                  <c:v>5.0000000000000044E-4</c:v>
                </c:pt>
                <c:pt idx="293">
                  <c:v>5.0000000000000044E-4</c:v>
                </c:pt>
                <c:pt idx="294">
                  <c:v>5.0000000000000044E-4</c:v>
                </c:pt>
                <c:pt idx="295">
                  <c:v>5.0000000000000044E-4</c:v>
                </c:pt>
                <c:pt idx="296">
                  <c:v>5.0000000000000044E-4</c:v>
                </c:pt>
                <c:pt idx="297">
                  <c:v>5.0000000000000044E-4</c:v>
                </c:pt>
                <c:pt idx="298">
                  <c:v>5.0000000000000044E-4</c:v>
                </c:pt>
                <c:pt idx="299">
                  <c:v>5.0000000000000044E-4</c:v>
                </c:pt>
                <c:pt idx="300">
                  <c:v>5.0000000000000044E-4</c:v>
                </c:pt>
                <c:pt idx="301">
                  <c:v>5.0000000000000044E-4</c:v>
                </c:pt>
                <c:pt idx="302">
                  <c:v>5.0000000000000044E-4</c:v>
                </c:pt>
                <c:pt idx="303">
                  <c:v>5.0000000000000044E-4</c:v>
                </c:pt>
                <c:pt idx="304">
                  <c:v>5.0000000000000044E-4</c:v>
                </c:pt>
                <c:pt idx="305">
                  <c:v>5.0000000000000044E-4</c:v>
                </c:pt>
                <c:pt idx="306">
                  <c:v>5.0000000000000044E-4</c:v>
                </c:pt>
                <c:pt idx="307">
                  <c:v>5.0000000000000044E-4</c:v>
                </c:pt>
                <c:pt idx="308">
                  <c:v>5.0000000000000044E-4</c:v>
                </c:pt>
                <c:pt idx="309">
                  <c:v>5.0000000000000044E-4</c:v>
                </c:pt>
                <c:pt idx="310">
                  <c:v>5.0000000000000044E-4</c:v>
                </c:pt>
                <c:pt idx="311">
                  <c:v>5.0000000000000044E-4</c:v>
                </c:pt>
                <c:pt idx="312">
                  <c:v>5.0000000000000044E-4</c:v>
                </c:pt>
                <c:pt idx="313">
                  <c:v>5.0000000000000044E-4</c:v>
                </c:pt>
                <c:pt idx="314">
                  <c:v>5.0000000000000044E-4</c:v>
                </c:pt>
                <c:pt idx="315">
                  <c:v>5.0000000000000044E-4</c:v>
                </c:pt>
                <c:pt idx="316">
                  <c:v>5.0000000000000044E-4</c:v>
                </c:pt>
                <c:pt idx="317">
                  <c:v>5.0000000000000044E-4</c:v>
                </c:pt>
                <c:pt idx="318">
                  <c:v>5.0000000000000044E-4</c:v>
                </c:pt>
                <c:pt idx="319">
                  <c:v>5.0000000000000044E-4</c:v>
                </c:pt>
                <c:pt idx="320">
                  <c:v>5.0000000000000044E-4</c:v>
                </c:pt>
                <c:pt idx="321">
                  <c:v>5.0000000000000044E-4</c:v>
                </c:pt>
                <c:pt idx="322">
                  <c:v>5.0000000000000044E-4</c:v>
                </c:pt>
                <c:pt idx="323">
                  <c:v>5.0000000000000044E-4</c:v>
                </c:pt>
                <c:pt idx="324">
                  <c:v>5.0000000000000044E-4</c:v>
                </c:pt>
                <c:pt idx="325">
                  <c:v>5.0000000000000044E-4</c:v>
                </c:pt>
                <c:pt idx="326">
                  <c:v>5.0000000000000044E-4</c:v>
                </c:pt>
                <c:pt idx="327">
                  <c:v>5.0000000000000044E-4</c:v>
                </c:pt>
                <c:pt idx="328">
                  <c:v>5.0000000000000044E-4</c:v>
                </c:pt>
                <c:pt idx="329">
                  <c:v>5.0000000000000044E-4</c:v>
                </c:pt>
                <c:pt idx="330">
                  <c:v>5.0000000000000044E-4</c:v>
                </c:pt>
                <c:pt idx="331">
                  <c:v>5.0000000000000044E-4</c:v>
                </c:pt>
                <c:pt idx="332">
                  <c:v>5.0000000000000044E-4</c:v>
                </c:pt>
                <c:pt idx="333">
                  <c:v>5.0000000000000044E-4</c:v>
                </c:pt>
                <c:pt idx="334">
                  <c:v>5.0000000000000044E-4</c:v>
                </c:pt>
                <c:pt idx="335">
                  <c:v>5.0000000000000044E-4</c:v>
                </c:pt>
                <c:pt idx="336">
                  <c:v>5.0000000000000044E-4</c:v>
                </c:pt>
                <c:pt idx="337">
                  <c:v>5.0000000000000044E-4</c:v>
                </c:pt>
                <c:pt idx="338">
                  <c:v>5.0000000000000044E-4</c:v>
                </c:pt>
                <c:pt idx="339">
                  <c:v>0.12916666666666665</c:v>
                </c:pt>
                <c:pt idx="340">
                  <c:v>7.7499999999999986E-2</c:v>
                </c:pt>
                <c:pt idx="341">
                  <c:v>7.4999999999999989E-3</c:v>
                </c:pt>
                <c:pt idx="342">
                  <c:v>2.5000000000000022E-3</c:v>
                </c:pt>
                <c:pt idx="343">
                  <c:v>5.0000000000000044E-4</c:v>
                </c:pt>
                <c:pt idx="344">
                  <c:v>5.0000000000000044E-4</c:v>
                </c:pt>
                <c:pt idx="345">
                  <c:v>5.0000000000000044E-4</c:v>
                </c:pt>
                <c:pt idx="346">
                  <c:v>2.5833333333333333E-2</c:v>
                </c:pt>
                <c:pt idx="347">
                  <c:v>8.3333333333333404E-4</c:v>
                </c:pt>
                <c:pt idx="348">
                  <c:v>5.0000000000000044E-4</c:v>
                </c:pt>
                <c:pt idx="349">
                  <c:v>5.0000000000000044E-4</c:v>
                </c:pt>
                <c:pt idx="350">
                  <c:v>5.0000000000000044E-4</c:v>
                </c:pt>
                <c:pt idx="351">
                  <c:v>5.0000000000000044E-4</c:v>
                </c:pt>
                <c:pt idx="352">
                  <c:v>5.0000000000000044E-4</c:v>
                </c:pt>
                <c:pt idx="353">
                  <c:v>5.0000000000000044E-4</c:v>
                </c:pt>
                <c:pt idx="354">
                  <c:v>5.0000000000000044E-4</c:v>
                </c:pt>
                <c:pt idx="355">
                  <c:v>5.0000000000000044E-4</c:v>
                </c:pt>
                <c:pt idx="356">
                  <c:v>5.0000000000000044E-4</c:v>
                </c:pt>
                <c:pt idx="357">
                  <c:v>5.0000000000000044E-4</c:v>
                </c:pt>
                <c:pt idx="358">
                  <c:v>5.0000000000000044E-4</c:v>
                </c:pt>
                <c:pt idx="359">
                  <c:v>5.0000000000000044E-4</c:v>
                </c:pt>
                <c:pt idx="360">
                  <c:v>5.0000000000000044E-4</c:v>
                </c:pt>
                <c:pt idx="361">
                  <c:v>5.0000000000000044E-4</c:v>
                </c:pt>
                <c:pt idx="362">
                  <c:v>5.0000000000000044E-4</c:v>
                </c:pt>
                <c:pt idx="363">
                  <c:v>5.0000000000000044E-4</c:v>
                </c:pt>
                <c:pt idx="364">
                  <c:v>5.0000000000000044E-4</c:v>
                </c:pt>
                <c:pt idx="365">
                  <c:v>5.0000000000000044E-4</c:v>
                </c:pt>
                <c:pt idx="366">
                  <c:v>5.0000000000000044E-4</c:v>
                </c:pt>
                <c:pt idx="367">
                  <c:v>5.0000000000000044E-4</c:v>
                </c:pt>
                <c:pt idx="368">
                  <c:v>5.0000000000000044E-4</c:v>
                </c:pt>
                <c:pt idx="369">
                  <c:v>5.0000000000000044E-4</c:v>
                </c:pt>
                <c:pt idx="370">
                  <c:v>0.11416666666666667</c:v>
                </c:pt>
                <c:pt idx="371">
                  <c:v>1.2500000000000001E-2</c:v>
                </c:pt>
                <c:pt idx="372">
                  <c:v>3.2500000000000001E-2</c:v>
                </c:pt>
                <c:pt idx="373">
                  <c:v>3.2500000000000001E-2</c:v>
                </c:pt>
                <c:pt idx="374">
                  <c:v>2.2499999999999999E-2</c:v>
                </c:pt>
                <c:pt idx="375">
                  <c:v>5.8333333333333345E-3</c:v>
                </c:pt>
                <c:pt idx="376">
                  <c:v>5.0000000000000044E-4</c:v>
                </c:pt>
                <c:pt idx="377">
                  <c:v>2.5000000000000022E-3</c:v>
                </c:pt>
                <c:pt idx="378">
                  <c:v>5.0000000000000044E-4</c:v>
                </c:pt>
                <c:pt idx="379">
                  <c:v>5.0000000000000044E-4</c:v>
                </c:pt>
                <c:pt idx="380">
                  <c:v>5.0000000000000044E-4</c:v>
                </c:pt>
                <c:pt idx="381">
                  <c:v>5.0000000000000044E-4</c:v>
                </c:pt>
                <c:pt idx="382">
                  <c:v>5.0000000000000044E-4</c:v>
                </c:pt>
                <c:pt idx="383">
                  <c:v>5.0000000000000044E-4</c:v>
                </c:pt>
                <c:pt idx="384">
                  <c:v>5.0000000000000044E-4</c:v>
                </c:pt>
                <c:pt idx="385">
                  <c:v>5.0000000000000044E-4</c:v>
                </c:pt>
                <c:pt idx="386">
                  <c:v>5.0000000000000044E-4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5.0000000000000044E-4</c:v>
                </c:pt>
                <c:pt idx="441">
                  <c:v>5.0000000000000044E-4</c:v>
                </c:pt>
                <c:pt idx="442">
                  <c:v>5.0000000000000044E-4</c:v>
                </c:pt>
                <c:pt idx="443">
                  <c:v>5.0000000000000044E-4</c:v>
                </c:pt>
                <c:pt idx="444">
                  <c:v>5.0000000000000044E-4</c:v>
                </c:pt>
                <c:pt idx="445">
                  <c:v>5.0000000000000044E-4</c:v>
                </c:pt>
                <c:pt idx="446">
                  <c:v>5.0000000000000044E-4</c:v>
                </c:pt>
                <c:pt idx="447">
                  <c:v>5.0000000000000044E-4</c:v>
                </c:pt>
                <c:pt idx="448">
                  <c:v>5.0000000000000044E-4</c:v>
                </c:pt>
                <c:pt idx="449">
                  <c:v>5.0000000000000044E-4</c:v>
                </c:pt>
                <c:pt idx="450">
                  <c:v>5.0000000000000044E-4</c:v>
                </c:pt>
                <c:pt idx="451">
                  <c:v>5.0000000000000044E-4</c:v>
                </c:pt>
                <c:pt idx="452">
                  <c:v>5.0000000000000044E-4</c:v>
                </c:pt>
                <c:pt idx="453">
                  <c:v>5.0000000000000044E-4</c:v>
                </c:pt>
                <c:pt idx="454">
                  <c:v>4.083333333333334E-2</c:v>
                </c:pt>
                <c:pt idx="455">
                  <c:v>3.9166666666666662E-2</c:v>
                </c:pt>
                <c:pt idx="456">
                  <c:v>7.4999999999999989E-3</c:v>
                </c:pt>
                <c:pt idx="457">
                  <c:v>1.2500000000000001E-2</c:v>
                </c:pt>
                <c:pt idx="458">
                  <c:v>5.0000000000000044E-4</c:v>
                </c:pt>
                <c:pt idx="459">
                  <c:v>5.0000000000000044E-4</c:v>
                </c:pt>
                <c:pt idx="460">
                  <c:v>5.0000000000000044E-4</c:v>
                </c:pt>
                <c:pt idx="461">
                  <c:v>5.0000000000000044E-4</c:v>
                </c:pt>
                <c:pt idx="462">
                  <c:v>1.0833333333333335E-2</c:v>
                </c:pt>
                <c:pt idx="463">
                  <c:v>1.5833333333333331E-2</c:v>
                </c:pt>
                <c:pt idx="464">
                  <c:v>5.0000000000000044E-4</c:v>
                </c:pt>
                <c:pt idx="465">
                  <c:v>5.0000000000000044E-4</c:v>
                </c:pt>
                <c:pt idx="466">
                  <c:v>5.0000000000000044E-4</c:v>
                </c:pt>
                <c:pt idx="467">
                  <c:v>6.25E-2</c:v>
                </c:pt>
                <c:pt idx="468">
                  <c:v>0.10083333333333333</c:v>
                </c:pt>
                <c:pt idx="469">
                  <c:v>0.12250000000000001</c:v>
                </c:pt>
                <c:pt idx="470">
                  <c:v>7.7499999999999986E-2</c:v>
                </c:pt>
                <c:pt idx="471">
                  <c:v>9.7499999999999989E-2</c:v>
                </c:pt>
                <c:pt idx="472">
                  <c:v>7.4166666666666672E-2</c:v>
                </c:pt>
                <c:pt idx="473">
                  <c:v>9.2499999999999999E-2</c:v>
                </c:pt>
                <c:pt idx="474">
                  <c:v>5.9166666666666666E-2</c:v>
                </c:pt>
                <c:pt idx="475">
                  <c:v>4.4166666666666674E-2</c:v>
                </c:pt>
                <c:pt idx="476">
                  <c:v>4.2499999999999996E-2</c:v>
                </c:pt>
                <c:pt idx="477">
                  <c:v>3.0833333333333331E-2</c:v>
                </c:pt>
                <c:pt idx="478">
                  <c:v>6.5833333333333341E-2</c:v>
                </c:pt>
                <c:pt idx="479">
                  <c:v>4.4166666666666674E-2</c:v>
                </c:pt>
                <c:pt idx="480">
                  <c:v>4.2499999999999996E-2</c:v>
                </c:pt>
                <c:pt idx="481">
                  <c:v>4.9166666666666671E-2</c:v>
                </c:pt>
                <c:pt idx="482">
                  <c:v>1.2500000000000001E-2</c:v>
                </c:pt>
                <c:pt idx="483">
                  <c:v>2.5000000000000022E-3</c:v>
                </c:pt>
                <c:pt idx="484">
                  <c:v>5.0000000000000044E-4</c:v>
                </c:pt>
                <c:pt idx="485">
                  <c:v>5.0000000000000044E-4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A-43C9-A134-0425468B412B}"/>
            </c:ext>
          </c:extLst>
        </c:ser>
        <c:ser>
          <c:idx val="2"/>
          <c:order val="2"/>
          <c:tx>
            <c:strRef>
              <c:f>raw_data!$F$6</c:f>
              <c:strCache>
                <c:ptCount val="1"/>
                <c:pt idx="0">
                  <c:v>3-2 β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raw_data!$B$9:$B$18</c:f>
              <c:numCache>
                <c:formatCode>h:mm:ss</c:formatCode>
                <c:ptCount val="10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2.0833333333333298E-3</c:v>
                </c:pt>
                <c:pt idx="3">
                  <c:v>2.7777777777777701E-3</c:v>
                </c:pt>
                <c:pt idx="4">
                  <c:v>3.4722222222222199E-3</c:v>
                </c:pt>
                <c:pt idx="5">
                  <c:v>4.1666666666666597E-3</c:v>
                </c:pt>
                <c:pt idx="6">
                  <c:v>4.8611111111111103E-3</c:v>
                </c:pt>
                <c:pt idx="7">
                  <c:v>5.5555555555555497E-3</c:v>
                </c:pt>
                <c:pt idx="8">
                  <c:v>6.2499999999999899E-3</c:v>
                </c:pt>
                <c:pt idx="9">
                  <c:v>6.9444444444444302E-3</c:v>
                </c:pt>
              </c:numCache>
            </c:numRef>
          </c:xVal>
          <c:yVal>
            <c:numRef>
              <c:f>raw_data!$F$9:$F$18</c:f>
              <c:numCache>
                <c:formatCode>General</c:formatCode>
                <c:ptCount val="10"/>
                <c:pt idx="0">
                  <c:v>1.5833333333333331E-2</c:v>
                </c:pt>
                <c:pt idx="1">
                  <c:v>1.0833333333333335E-2</c:v>
                </c:pt>
                <c:pt idx="2">
                  <c:v>7.4999999999999989E-3</c:v>
                </c:pt>
                <c:pt idx="3">
                  <c:v>1.2500000000000001E-2</c:v>
                </c:pt>
                <c:pt idx="4">
                  <c:v>5.8333333333333336E-3</c:v>
                </c:pt>
                <c:pt idx="5">
                  <c:v>5.8333333333333336E-3</c:v>
                </c:pt>
                <c:pt idx="6">
                  <c:v>5.8333333333333336E-3</c:v>
                </c:pt>
                <c:pt idx="7">
                  <c:v>4.1666666666666666E-3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A-43C9-A134-0425468B4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55104"/>
        <c:axId val="175055664"/>
      </c:scatterChart>
      <c:valAx>
        <c:axId val="1750551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[hh:mm:ss]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h:mm:ss" sourceLinked="1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055664"/>
        <c:crosses val="autoZero"/>
        <c:crossBetween val="midCat"/>
      </c:valAx>
      <c:valAx>
        <c:axId val="1750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Qb,out [kg/s]</a:t>
                </a:r>
              </a:p>
            </c:rich>
          </c:tx>
          <c:layout>
            <c:manualLayout>
              <c:xMode val="edge"/>
              <c:yMode val="edge"/>
              <c:x val="4.034291477559254E-3"/>
              <c:y val="0.26280036194619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055104"/>
        <c:crosses val="autoZero"/>
        <c:crossBetween val="midCat"/>
      </c:valAx>
      <c:spPr>
        <a:noFill/>
        <a:ln w="317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86505704508455428"/>
          <c:y val="0.11494251139733438"/>
          <c:w val="0.13404494058495853"/>
          <c:h val="0.24838630848268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30350465194621"/>
          <c:y val="3.5196995927686367E-2"/>
          <c:w val="0.8027679504050913"/>
          <c:h val="0.73853002083636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dimensionless!$C$6</c:f>
              <c:strCache>
                <c:ptCount val="1"/>
                <c:pt idx="0">
                  <c:v>Hy - no α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dimensionless!$B$9:$B$213</c:f>
              <c:numCache>
                <c:formatCode>0.00</c:formatCode>
                <c:ptCount val="205"/>
                <c:pt idx="0">
                  <c:v>5.3134962805526036E-2</c:v>
                </c:pt>
                <c:pt idx="1">
                  <c:v>0.10626992561105207</c:v>
                </c:pt>
                <c:pt idx="2">
                  <c:v>0.15940488841657785</c:v>
                </c:pt>
                <c:pt idx="3">
                  <c:v>0.21253985122210356</c:v>
                </c:pt>
                <c:pt idx="4">
                  <c:v>0.26567481402762999</c:v>
                </c:pt>
                <c:pt idx="5">
                  <c:v>0.3188097768331557</c:v>
                </c:pt>
                <c:pt idx="6">
                  <c:v>0.37194473963868213</c:v>
                </c:pt>
                <c:pt idx="7">
                  <c:v>0.42507970244420784</c:v>
                </c:pt>
                <c:pt idx="8">
                  <c:v>0.47821466524973349</c:v>
                </c:pt>
                <c:pt idx="9">
                  <c:v>0.5313496280552592</c:v>
                </c:pt>
                <c:pt idx="10">
                  <c:v>0.58448459086078497</c:v>
                </c:pt>
                <c:pt idx="11">
                  <c:v>0.63761955366631073</c:v>
                </c:pt>
                <c:pt idx="12">
                  <c:v>0.69075451647183628</c:v>
                </c:pt>
                <c:pt idx="13">
                  <c:v>0.74388947927736204</c:v>
                </c:pt>
                <c:pt idx="14">
                  <c:v>0.79702444208288536</c:v>
                </c:pt>
                <c:pt idx="15">
                  <c:v>0.85015940488841568</c:v>
                </c:pt>
                <c:pt idx="16">
                  <c:v>0.90329436769393834</c:v>
                </c:pt>
                <c:pt idx="17">
                  <c:v>0.95642933049946099</c:v>
                </c:pt>
                <c:pt idx="18">
                  <c:v>1.0095642933049913</c:v>
                </c:pt>
                <c:pt idx="19">
                  <c:v>1.0626992561105137</c:v>
                </c:pt>
                <c:pt idx="20">
                  <c:v>1.1158342189160442</c:v>
                </c:pt>
                <c:pt idx="21">
                  <c:v>1.1689691817215668</c:v>
                </c:pt>
                <c:pt idx="22">
                  <c:v>1.2221041445270895</c:v>
                </c:pt>
                <c:pt idx="23">
                  <c:v>1.2752391073326197</c:v>
                </c:pt>
                <c:pt idx="24">
                  <c:v>1.3283740701381423</c:v>
                </c:pt>
                <c:pt idx="25">
                  <c:v>1.381509032943665</c:v>
                </c:pt>
                <c:pt idx="26">
                  <c:v>1.4346439957491952</c:v>
                </c:pt>
                <c:pt idx="27">
                  <c:v>1.4877789585547179</c:v>
                </c:pt>
                <c:pt idx="28">
                  <c:v>1.5409139213602481</c:v>
                </c:pt>
                <c:pt idx="29">
                  <c:v>1.5940488841657707</c:v>
                </c:pt>
                <c:pt idx="30">
                  <c:v>1.6471838469712934</c:v>
                </c:pt>
                <c:pt idx="31">
                  <c:v>1.7003188097768238</c:v>
                </c:pt>
                <c:pt idx="32">
                  <c:v>1.7534537725823462</c:v>
                </c:pt>
                <c:pt idx="33">
                  <c:v>1.8065887353878767</c:v>
                </c:pt>
                <c:pt idx="34">
                  <c:v>1.8597236981933991</c:v>
                </c:pt>
                <c:pt idx="35">
                  <c:v>1.912858660998922</c:v>
                </c:pt>
                <c:pt idx="36">
                  <c:v>1.9659936238044524</c:v>
                </c:pt>
                <c:pt idx="37">
                  <c:v>2.0191285866099751</c:v>
                </c:pt>
                <c:pt idx="38">
                  <c:v>2.0722635494155051</c:v>
                </c:pt>
                <c:pt idx="39">
                  <c:v>2.1253985122210275</c:v>
                </c:pt>
                <c:pt idx="40">
                  <c:v>2.1785334750265504</c:v>
                </c:pt>
                <c:pt idx="41">
                  <c:v>2.2316684378320804</c:v>
                </c:pt>
                <c:pt idx="42">
                  <c:v>2.2848034006376037</c:v>
                </c:pt>
                <c:pt idx="43">
                  <c:v>2.3379383634431337</c:v>
                </c:pt>
                <c:pt idx="44">
                  <c:v>2.3910733262486557</c:v>
                </c:pt>
                <c:pt idx="45">
                  <c:v>2.444208289054179</c:v>
                </c:pt>
                <c:pt idx="46">
                  <c:v>2.497343251859709</c:v>
                </c:pt>
                <c:pt idx="47">
                  <c:v>2.5504782146652314</c:v>
                </c:pt>
                <c:pt idx="48">
                  <c:v>2.6036131774707618</c:v>
                </c:pt>
                <c:pt idx="49">
                  <c:v>2.6567481402762847</c:v>
                </c:pt>
                <c:pt idx="50">
                  <c:v>2.7098831030818076</c:v>
                </c:pt>
                <c:pt idx="51">
                  <c:v>2.7630180658873376</c:v>
                </c:pt>
                <c:pt idx="52">
                  <c:v>2.81615302869286</c:v>
                </c:pt>
                <c:pt idx="53">
                  <c:v>2.8692879914983829</c:v>
                </c:pt>
                <c:pt idx="54">
                  <c:v>2.9224229543039129</c:v>
                </c:pt>
                <c:pt idx="55">
                  <c:v>2.9755579171094357</c:v>
                </c:pt>
                <c:pt idx="56">
                  <c:v>3.0286928799149662</c:v>
                </c:pt>
                <c:pt idx="57">
                  <c:v>3.081827842720489</c:v>
                </c:pt>
                <c:pt idx="58">
                  <c:v>3.1349628055260115</c:v>
                </c:pt>
                <c:pt idx="59">
                  <c:v>3.1880977683315415</c:v>
                </c:pt>
                <c:pt idx="60">
                  <c:v>3.2412327311370648</c:v>
                </c:pt>
                <c:pt idx="61">
                  <c:v>3.2943676939425948</c:v>
                </c:pt>
                <c:pt idx="62">
                  <c:v>3.3475026567481168</c:v>
                </c:pt>
                <c:pt idx="63">
                  <c:v>3.4006376195536401</c:v>
                </c:pt>
                <c:pt idx="64">
                  <c:v>3.4537725823591701</c:v>
                </c:pt>
                <c:pt idx="65">
                  <c:v>3.5069075451646925</c:v>
                </c:pt>
                <c:pt idx="66">
                  <c:v>3.5600425079702234</c:v>
                </c:pt>
                <c:pt idx="67">
                  <c:v>3.6131774707757462</c:v>
                </c:pt>
                <c:pt idx="68">
                  <c:v>3.6663124335812682</c:v>
                </c:pt>
                <c:pt idx="69">
                  <c:v>3.7194473963867982</c:v>
                </c:pt>
                <c:pt idx="70">
                  <c:v>3.7725823591923211</c:v>
                </c:pt>
                <c:pt idx="71">
                  <c:v>3.8257173219978511</c:v>
                </c:pt>
                <c:pt idx="72">
                  <c:v>3.878852284803374</c:v>
                </c:pt>
                <c:pt idx="73">
                  <c:v>3.9319872476088968</c:v>
                </c:pt>
                <c:pt idx="74">
                  <c:v>3.9851222104144268</c:v>
                </c:pt>
                <c:pt idx="75">
                  <c:v>4.0382571732199501</c:v>
                </c:pt>
                <c:pt idx="76">
                  <c:v>4.0913921360254806</c:v>
                </c:pt>
                <c:pt idx="77">
                  <c:v>4.1445270988310021</c:v>
                </c:pt>
                <c:pt idx="78">
                  <c:v>4.1976620616365254</c:v>
                </c:pt>
                <c:pt idx="79">
                  <c:v>4.250797024442055</c:v>
                </c:pt>
                <c:pt idx="80">
                  <c:v>4.3039319872475783</c:v>
                </c:pt>
                <c:pt idx="81">
                  <c:v>4.3570669500531087</c:v>
                </c:pt>
                <c:pt idx="82">
                  <c:v>4.4102019128586312</c:v>
                </c:pt>
                <c:pt idx="83">
                  <c:v>4.4633368756641527</c:v>
                </c:pt>
                <c:pt idx="84">
                  <c:v>4.516471838469684</c:v>
                </c:pt>
                <c:pt idx="85">
                  <c:v>4.5696068012752074</c:v>
                </c:pt>
                <c:pt idx="86">
                  <c:v>4.6227417640807378</c:v>
                </c:pt>
                <c:pt idx="87">
                  <c:v>4.6758767268862593</c:v>
                </c:pt>
                <c:pt idx="88">
                  <c:v>4.7290116896917818</c:v>
                </c:pt>
                <c:pt idx="89">
                  <c:v>4.7821466524973113</c:v>
                </c:pt>
                <c:pt idx="90">
                  <c:v>4.8352816153028355</c:v>
                </c:pt>
                <c:pt idx="91">
                  <c:v>4.8884165781083579</c:v>
                </c:pt>
                <c:pt idx="92">
                  <c:v>4.9415515409138884</c:v>
                </c:pt>
                <c:pt idx="93">
                  <c:v>4.9946865037194099</c:v>
                </c:pt>
                <c:pt idx="94">
                  <c:v>5.0478214665249403</c:v>
                </c:pt>
                <c:pt idx="95">
                  <c:v>5.1009564293304628</c:v>
                </c:pt>
                <c:pt idx="96">
                  <c:v>5.1540913921359861</c:v>
                </c:pt>
                <c:pt idx="97">
                  <c:v>5.2072263549415174</c:v>
                </c:pt>
                <c:pt idx="98">
                  <c:v>5.2603613177470399</c:v>
                </c:pt>
                <c:pt idx="99">
                  <c:v>5.3134962805525694</c:v>
                </c:pt>
                <c:pt idx="100">
                  <c:v>5.3666312433580918</c:v>
                </c:pt>
                <c:pt idx="101">
                  <c:v>5.4197662061636152</c:v>
                </c:pt>
                <c:pt idx="102">
                  <c:v>5.4729011689691456</c:v>
                </c:pt>
                <c:pt idx="103">
                  <c:v>5.526036131774668</c:v>
                </c:pt>
                <c:pt idx="104">
                  <c:v>5.5791710945801984</c:v>
                </c:pt>
                <c:pt idx="105">
                  <c:v>5.63230605738572</c:v>
                </c:pt>
                <c:pt idx="106">
                  <c:v>5.6854410201912433</c:v>
                </c:pt>
                <c:pt idx="107">
                  <c:v>5.7385759829967729</c:v>
                </c:pt>
                <c:pt idx="108">
                  <c:v>5.7917109458022962</c:v>
                </c:pt>
                <c:pt idx="109">
                  <c:v>5.8448459086078257</c:v>
                </c:pt>
                <c:pt idx="110">
                  <c:v>5.897980871413349</c:v>
                </c:pt>
                <c:pt idx="111">
                  <c:v>5.9511158342188715</c:v>
                </c:pt>
                <c:pt idx="112">
                  <c:v>6.0042507970244019</c:v>
                </c:pt>
                <c:pt idx="113">
                  <c:v>6.0573857598299234</c:v>
                </c:pt>
                <c:pt idx="114">
                  <c:v>6.1105207226354556</c:v>
                </c:pt>
                <c:pt idx="115">
                  <c:v>6.1636556854409781</c:v>
                </c:pt>
                <c:pt idx="116">
                  <c:v>6.2167906482465005</c:v>
                </c:pt>
                <c:pt idx="117">
                  <c:v>6.2699256110520309</c:v>
                </c:pt>
                <c:pt idx="118">
                  <c:v>6.3230605738575534</c:v>
                </c:pt>
                <c:pt idx="119">
                  <c:v>6.3761955366630829</c:v>
                </c:pt>
                <c:pt idx="120">
                  <c:v>6.4293304994686062</c:v>
                </c:pt>
                <c:pt idx="121">
                  <c:v>6.4824654622741296</c:v>
                </c:pt>
                <c:pt idx="122">
                  <c:v>6.5356004250796591</c:v>
                </c:pt>
                <c:pt idx="123">
                  <c:v>6.5887353878851824</c:v>
                </c:pt>
                <c:pt idx="124">
                  <c:v>6.6418703506907031</c:v>
                </c:pt>
                <c:pt idx="125">
                  <c:v>6.6950053134962335</c:v>
                </c:pt>
                <c:pt idx="126">
                  <c:v>6.7481402763017568</c:v>
                </c:pt>
                <c:pt idx="127">
                  <c:v>6.8012752391072873</c:v>
                </c:pt>
                <c:pt idx="128">
                  <c:v>6.8544102019128097</c:v>
                </c:pt>
                <c:pt idx="129">
                  <c:v>6.9075451647183312</c:v>
                </c:pt>
                <c:pt idx="130">
                  <c:v>6.9606801275238626</c:v>
                </c:pt>
                <c:pt idx="131">
                  <c:v>7.013815090329385</c:v>
                </c:pt>
                <c:pt idx="132">
                  <c:v>7.0669500531349154</c:v>
                </c:pt>
                <c:pt idx="133">
                  <c:v>7.1200850159404396</c:v>
                </c:pt>
                <c:pt idx="134">
                  <c:v>7.1732199787459603</c:v>
                </c:pt>
                <c:pt idx="135">
                  <c:v>7.2263549415514925</c:v>
                </c:pt>
                <c:pt idx="136">
                  <c:v>7.2794899043570132</c:v>
                </c:pt>
                <c:pt idx="137">
                  <c:v>7.3326248671625445</c:v>
                </c:pt>
                <c:pt idx="138">
                  <c:v>7.3857598299680669</c:v>
                </c:pt>
                <c:pt idx="139">
                  <c:v>7.4388947927735902</c:v>
                </c:pt>
                <c:pt idx="140">
                  <c:v>7.4920297555791207</c:v>
                </c:pt>
                <c:pt idx="141">
                  <c:v>7.5451647183846422</c:v>
                </c:pt>
                <c:pt idx="142">
                  <c:v>7.5982996811901646</c:v>
                </c:pt>
                <c:pt idx="143">
                  <c:v>7.6514346439956942</c:v>
                </c:pt>
                <c:pt idx="144">
                  <c:v>7.7045696068012415</c:v>
                </c:pt>
                <c:pt idx="145">
                  <c:v>7.7577045696067337</c:v>
                </c:pt>
                <c:pt idx="146">
                  <c:v>7.8108395324123032</c:v>
                </c:pt>
                <c:pt idx="147">
                  <c:v>7.8639744952177937</c:v>
                </c:pt>
                <c:pt idx="148">
                  <c:v>7.9171094580233632</c:v>
                </c:pt>
                <c:pt idx="149">
                  <c:v>7.9702444208288536</c:v>
                </c:pt>
                <c:pt idx="150">
                  <c:v>8.0233793836343459</c:v>
                </c:pt>
                <c:pt idx="151">
                  <c:v>8.0765143464399145</c:v>
                </c:pt>
                <c:pt idx="152">
                  <c:v>8.1296493092454067</c:v>
                </c:pt>
                <c:pt idx="153">
                  <c:v>8.1827842720509736</c:v>
                </c:pt>
                <c:pt idx="154">
                  <c:v>8.2359192348564676</c:v>
                </c:pt>
                <c:pt idx="155">
                  <c:v>8.2890541976619598</c:v>
                </c:pt>
                <c:pt idx="156">
                  <c:v>8.3421891604675285</c:v>
                </c:pt>
                <c:pt idx="157">
                  <c:v>8.3953241232730207</c:v>
                </c:pt>
                <c:pt idx="158">
                  <c:v>8.4484590860785875</c:v>
                </c:pt>
                <c:pt idx="159">
                  <c:v>8.5015940488840798</c:v>
                </c:pt>
                <c:pt idx="160">
                  <c:v>8.5547290116896502</c:v>
                </c:pt>
                <c:pt idx="161">
                  <c:v>8.6078639744951424</c:v>
                </c:pt>
                <c:pt idx="162">
                  <c:v>8.6609989373007092</c:v>
                </c:pt>
                <c:pt idx="163">
                  <c:v>8.7141339001062015</c:v>
                </c:pt>
                <c:pt idx="164">
                  <c:v>8.7672688629116937</c:v>
                </c:pt>
                <c:pt idx="165">
                  <c:v>8.8204038257172623</c:v>
                </c:pt>
                <c:pt idx="166">
                  <c:v>8.8735387885227546</c:v>
                </c:pt>
                <c:pt idx="167">
                  <c:v>8.9266737513283214</c:v>
                </c:pt>
                <c:pt idx="168">
                  <c:v>8.9798087141338137</c:v>
                </c:pt>
                <c:pt idx="169">
                  <c:v>9.0329436769393823</c:v>
                </c:pt>
                <c:pt idx="170">
                  <c:v>9.0860786397448745</c:v>
                </c:pt>
                <c:pt idx="171">
                  <c:v>9.1392136025503667</c:v>
                </c:pt>
                <c:pt idx="172">
                  <c:v>9.1923485653559354</c:v>
                </c:pt>
                <c:pt idx="173">
                  <c:v>9.2454835281614276</c:v>
                </c:pt>
                <c:pt idx="174">
                  <c:v>9.2986184909669962</c:v>
                </c:pt>
                <c:pt idx="175">
                  <c:v>9.3517534537724885</c:v>
                </c:pt>
                <c:pt idx="176">
                  <c:v>9.4048884165780571</c:v>
                </c:pt>
                <c:pt idx="177">
                  <c:v>9.4580233793835511</c:v>
                </c:pt>
                <c:pt idx="178">
                  <c:v>9.5111583421891179</c:v>
                </c:pt>
                <c:pt idx="179">
                  <c:v>9.5642933049946102</c:v>
                </c:pt>
                <c:pt idx="180">
                  <c:v>9.6174282678001006</c:v>
                </c:pt>
                <c:pt idx="181">
                  <c:v>9.670563230605671</c:v>
                </c:pt>
                <c:pt idx="182">
                  <c:v>9.7236981934111615</c:v>
                </c:pt>
                <c:pt idx="183">
                  <c:v>9.7768331562167301</c:v>
                </c:pt>
                <c:pt idx="184">
                  <c:v>9.8299681190222206</c:v>
                </c:pt>
                <c:pt idx="185">
                  <c:v>9.8831030818277927</c:v>
                </c:pt>
                <c:pt idx="186">
                  <c:v>9.936238044633285</c:v>
                </c:pt>
                <c:pt idx="187">
                  <c:v>9.9893730074388518</c:v>
                </c:pt>
                <c:pt idx="188">
                  <c:v>10.042507970244344</c:v>
                </c:pt>
                <c:pt idx="189">
                  <c:v>10.095642933049836</c:v>
                </c:pt>
                <c:pt idx="190">
                  <c:v>10.148777895855405</c:v>
                </c:pt>
                <c:pt idx="191">
                  <c:v>10.201912858660897</c:v>
                </c:pt>
                <c:pt idx="192">
                  <c:v>10.255047821466466</c:v>
                </c:pt>
                <c:pt idx="193">
                  <c:v>10.308182784271958</c:v>
                </c:pt>
                <c:pt idx="194">
                  <c:v>10.361317747077525</c:v>
                </c:pt>
                <c:pt idx="195">
                  <c:v>10.414452709883017</c:v>
                </c:pt>
                <c:pt idx="196">
                  <c:v>10.467587672688509</c:v>
                </c:pt>
                <c:pt idx="197">
                  <c:v>10.52072263549408</c:v>
                </c:pt>
                <c:pt idx="198">
                  <c:v>10.573857598299572</c:v>
                </c:pt>
                <c:pt idx="199">
                  <c:v>10.626992561105139</c:v>
                </c:pt>
                <c:pt idx="200">
                  <c:v>10.680127523910631</c:v>
                </c:pt>
                <c:pt idx="201">
                  <c:v>10.7332624867162</c:v>
                </c:pt>
                <c:pt idx="202">
                  <c:v>10.786397449521692</c:v>
                </c:pt>
                <c:pt idx="203">
                  <c:v>10.839532412327259</c:v>
                </c:pt>
                <c:pt idx="204">
                  <c:v>10.892667375132751</c:v>
                </c:pt>
              </c:numCache>
            </c:numRef>
          </c:xVal>
          <c:yVal>
            <c:numRef>
              <c:f>dimensionless!$C$9:$C$213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7-4323-97C2-806FA107675E}"/>
            </c:ext>
          </c:extLst>
        </c:ser>
        <c:ser>
          <c:idx val="1"/>
          <c:order val="1"/>
          <c:tx>
            <c:strRef>
              <c:f>dimensionless!$D$6</c:f>
              <c:strCache>
                <c:ptCount val="1"/>
                <c:pt idx="0">
                  <c:v>Hy - no  β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dimensionless!$B$9:$B$497</c:f>
              <c:numCache>
                <c:formatCode>0.00</c:formatCode>
                <c:ptCount val="489"/>
                <c:pt idx="0">
                  <c:v>5.3134962805526036E-2</c:v>
                </c:pt>
                <c:pt idx="1">
                  <c:v>0.10626992561105207</c:v>
                </c:pt>
                <c:pt idx="2">
                  <c:v>0.15940488841657785</c:v>
                </c:pt>
                <c:pt idx="3">
                  <c:v>0.21253985122210356</c:v>
                </c:pt>
                <c:pt idx="4">
                  <c:v>0.26567481402762999</c:v>
                </c:pt>
                <c:pt idx="5">
                  <c:v>0.3188097768331557</c:v>
                </c:pt>
                <c:pt idx="6">
                  <c:v>0.37194473963868213</c:v>
                </c:pt>
                <c:pt idx="7">
                  <c:v>0.42507970244420784</c:v>
                </c:pt>
                <c:pt idx="8">
                  <c:v>0.47821466524973349</c:v>
                </c:pt>
                <c:pt idx="9">
                  <c:v>0.5313496280552592</c:v>
                </c:pt>
                <c:pt idx="10">
                  <c:v>0.58448459086078497</c:v>
                </c:pt>
                <c:pt idx="11">
                  <c:v>0.63761955366631073</c:v>
                </c:pt>
                <c:pt idx="12">
                  <c:v>0.69075451647183628</c:v>
                </c:pt>
                <c:pt idx="13">
                  <c:v>0.74388947927736204</c:v>
                </c:pt>
                <c:pt idx="14">
                  <c:v>0.79702444208288536</c:v>
                </c:pt>
                <c:pt idx="15">
                  <c:v>0.85015940488841568</c:v>
                </c:pt>
                <c:pt idx="16">
                  <c:v>0.90329436769393834</c:v>
                </c:pt>
                <c:pt idx="17">
                  <c:v>0.95642933049946099</c:v>
                </c:pt>
                <c:pt idx="18">
                  <c:v>1.0095642933049913</c:v>
                </c:pt>
                <c:pt idx="19">
                  <c:v>1.0626992561105137</c:v>
                </c:pt>
                <c:pt idx="20">
                  <c:v>1.1158342189160442</c:v>
                </c:pt>
                <c:pt idx="21">
                  <c:v>1.1689691817215668</c:v>
                </c:pt>
                <c:pt idx="22">
                  <c:v>1.2221041445270895</c:v>
                </c:pt>
                <c:pt idx="23">
                  <c:v>1.2752391073326197</c:v>
                </c:pt>
                <c:pt idx="24">
                  <c:v>1.3283740701381423</c:v>
                </c:pt>
                <c:pt idx="25">
                  <c:v>1.381509032943665</c:v>
                </c:pt>
                <c:pt idx="26">
                  <c:v>1.4346439957491952</c:v>
                </c:pt>
                <c:pt idx="27">
                  <c:v>1.4877789585547179</c:v>
                </c:pt>
                <c:pt idx="28">
                  <c:v>1.5409139213602481</c:v>
                </c:pt>
                <c:pt idx="29">
                  <c:v>1.5940488841657707</c:v>
                </c:pt>
                <c:pt idx="30">
                  <c:v>1.6471838469712934</c:v>
                </c:pt>
                <c:pt idx="31">
                  <c:v>1.7003188097768238</c:v>
                </c:pt>
                <c:pt idx="32">
                  <c:v>1.7534537725823462</c:v>
                </c:pt>
                <c:pt idx="33">
                  <c:v>1.8065887353878767</c:v>
                </c:pt>
                <c:pt idx="34">
                  <c:v>1.8597236981933991</c:v>
                </c:pt>
                <c:pt idx="35">
                  <c:v>1.912858660998922</c:v>
                </c:pt>
                <c:pt idx="36">
                  <c:v>1.9659936238044524</c:v>
                </c:pt>
                <c:pt idx="37">
                  <c:v>2.0191285866099751</c:v>
                </c:pt>
                <c:pt idx="38">
                  <c:v>2.0722635494155051</c:v>
                </c:pt>
                <c:pt idx="39">
                  <c:v>2.1253985122210275</c:v>
                </c:pt>
                <c:pt idx="40">
                  <c:v>2.1785334750265504</c:v>
                </c:pt>
                <c:pt idx="41">
                  <c:v>2.2316684378320804</c:v>
                </c:pt>
                <c:pt idx="42">
                  <c:v>2.2848034006376037</c:v>
                </c:pt>
                <c:pt idx="43">
                  <c:v>2.3379383634431337</c:v>
                </c:pt>
                <c:pt idx="44">
                  <c:v>2.3910733262486557</c:v>
                </c:pt>
                <c:pt idx="45">
                  <c:v>2.444208289054179</c:v>
                </c:pt>
                <c:pt idx="46">
                  <c:v>2.497343251859709</c:v>
                </c:pt>
                <c:pt idx="47">
                  <c:v>2.5504782146652314</c:v>
                </c:pt>
                <c:pt idx="48">
                  <c:v>2.6036131774707618</c:v>
                </c:pt>
                <c:pt idx="49">
                  <c:v>2.6567481402762847</c:v>
                </c:pt>
                <c:pt idx="50">
                  <c:v>2.7098831030818076</c:v>
                </c:pt>
                <c:pt idx="51">
                  <c:v>2.7630180658873376</c:v>
                </c:pt>
                <c:pt idx="52">
                  <c:v>2.81615302869286</c:v>
                </c:pt>
                <c:pt idx="53">
                  <c:v>2.8692879914983829</c:v>
                </c:pt>
                <c:pt idx="54">
                  <c:v>2.9224229543039129</c:v>
                </c:pt>
                <c:pt idx="55">
                  <c:v>2.9755579171094357</c:v>
                </c:pt>
                <c:pt idx="56">
                  <c:v>3.0286928799149662</c:v>
                </c:pt>
                <c:pt idx="57">
                  <c:v>3.081827842720489</c:v>
                </c:pt>
                <c:pt idx="58">
                  <c:v>3.1349628055260115</c:v>
                </c:pt>
                <c:pt idx="59">
                  <c:v>3.1880977683315415</c:v>
                </c:pt>
                <c:pt idx="60">
                  <c:v>3.2412327311370648</c:v>
                </c:pt>
                <c:pt idx="61">
                  <c:v>3.2943676939425948</c:v>
                </c:pt>
                <c:pt idx="62">
                  <c:v>3.3475026567481168</c:v>
                </c:pt>
                <c:pt idx="63">
                  <c:v>3.4006376195536401</c:v>
                </c:pt>
                <c:pt idx="64">
                  <c:v>3.4537725823591701</c:v>
                </c:pt>
                <c:pt idx="65">
                  <c:v>3.5069075451646925</c:v>
                </c:pt>
                <c:pt idx="66">
                  <c:v>3.5600425079702234</c:v>
                </c:pt>
                <c:pt idx="67">
                  <c:v>3.6131774707757462</c:v>
                </c:pt>
                <c:pt idx="68">
                  <c:v>3.6663124335812682</c:v>
                </c:pt>
                <c:pt idx="69">
                  <c:v>3.7194473963867982</c:v>
                </c:pt>
                <c:pt idx="70">
                  <c:v>3.7725823591923211</c:v>
                </c:pt>
                <c:pt idx="71">
                  <c:v>3.8257173219978511</c:v>
                </c:pt>
                <c:pt idx="72">
                  <c:v>3.878852284803374</c:v>
                </c:pt>
                <c:pt idx="73">
                  <c:v>3.9319872476088968</c:v>
                </c:pt>
                <c:pt idx="74">
                  <c:v>3.9851222104144268</c:v>
                </c:pt>
                <c:pt idx="75">
                  <c:v>4.0382571732199501</c:v>
                </c:pt>
                <c:pt idx="76">
                  <c:v>4.0913921360254806</c:v>
                </c:pt>
                <c:pt idx="77">
                  <c:v>4.1445270988310021</c:v>
                </c:pt>
                <c:pt idx="78">
                  <c:v>4.1976620616365254</c:v>
                </c:pt>
                <c:pt idx="79">
                  <c:v>4.250797024442055</c:v>
                </c:pt>
                <c:pt idx="80">
                  <c:v>4.3039319872475783</c:v>
                </c:pt>
                <c:pt idx="81">
                  <c:v>4.3570669500531087</c:v>
                </c:pt>
                <c:pt idx="82">
                  <c:v>4.4102019128586312</c:v>
                </c:pt>
                <c:pt idx="83">
                  <c:v>4.4633368756641527</c:v>
                </c:pt>
                <c:pt idx="84">
                  <c:v>4.516471838469684</c:v>
                </c:pt>
                <c:pt idx="85">
                  <c:v>4.5696068012752074</c:v>
                </c:pt>
                <c:pt idx="86">
                  <c:v>4.6227417640807378</c:v>
                </c:pt>
                <c:pt idx="87">
                  <c:v>4.6758767268862593</c:v>
                </c:pt>
                <c:pt idx="88">
                  <c:v>4.7290116896917818</c:v>
                </c:pt>
                <c:pt idx="89">
                  <c:v>4.7821466524973113</c:v>
                </c:pt>
                <c:pt idx="90">
                  <c:v>4.8352816153028355</c:v>
                </c:pt>
                <c:pt idx="91">
                  <c:v>4.8884165781083579</c:v>
                </c:pt>
                <c:pt idx="92">
                  <c:v>4.9415515409138884</c:v>
                </c:pt>
                <c:pt idx="93">
                  <c:v>4.9946865037194099</c:v>
                </c:pt>
                <c:pt idx="94">
                  <c:v>5.0478214665249403</c:v>
                </c:pt>
                <c:pt idx="95">
                  <c:v>5.1009564293304628</c:v>
                </c:pt>
                <c:pt idx="96">
                  <c:v>5.1540913921359861</c:v>
                </c:pt>
                <c:pt idx="97">
                  <c:v>5.2072263549415174</c:v>
                </c:pt>
                <c:pt idx="98">
                  <c:v>5.2603613177470399</c:v>
                </c:pt>
                <c:pt idx="99">
                  <c:v>5.3134962805525694</c:v>
                </c:pt>
                <c:pt idx="100">
                  <c:v>5.3666312433580918</c:v>
                </c:pt>
                <c:pt idx="101">
                  <c:v>5.4197662061636152</c:v>
                </c:pt>
                <c:pt idx="102">
                  <c:v>5.4729011689691456</c:v>
                </c:pt>
                <c:pt idx="103">
                  <c:v>5.526036131774668</c:v>
                </c:pt>
                <c:pt idx="104">
                  <c:v>5.5791710945801984</c:v>
                </c:pt>
                <c:pt idx="105">
                  <c:v>5.63230605738572</c:v>
                </c:pt>
                <c:pt idx="106">
                  <c:v>5.6854410201912433</c:v>
                </c:pt>
                <c:pt idx="107">
                  <c:v>5.7385759829967729</c:v>
                </c:pt>
                <c:pt idx="108">
                  <c:v>5.7917109458022962</c:v>
                </c:pt>
                <c:pt idx="109">
                  <c:v>5.8448459086078257</c:v>
                </c:pt>
                <c:pt idx="110">
                  <c:v>5.897980871413349</c:v>
                </c:pt>
                <c:pt idx="111">
                  <c:v>5.9511158342188715</c:v>
                </c:pt>
                <c:pt idx="112">
                  <c:v>6.0042507970244019</c:v>
                </c:pt>
                <c:pt idx="113">
                  <c:v>6.0573857598299234</c:v>
                </c:pt>
                <c:pt idx="114">
                  <c:v>6.1105207226354556</c:v>
                </c:pt>
                <c:pt idx="115">
                  <c:v>6.1636556854409781</c:v>
                </c:pt>
                <c:pt idx="116">
                  <c:v>6.2167906482465005</c:v>
                </c:pt>
                <c:pt idx="117">
                  <c:v>6.2699256110520309</c:v>
                </c:pt>
                <c:pt idx="118">
                  <c:v>6.3230605738575534</c:v>
                </c:pt>
                <c:pt idx="119">
                  <c:v>6.3761955366630829</c:v>
                </c:pt>
                <c:pt idx="120">
                  <c:v>6.4293304994686062</c:v>
                </c:pt>
                <c:pt idx="121">
                  <c:v>6.4824654622741296</c:v>
                </c:pt>
                <c:pt idx="122">
                  <c:v>6.5356004250796591</c:v>
                </c:pt>
                <c:pt idx="123">
                  <c:v>6.5887353878851824</c:v>
                </c:pt>
                <c:pt idx="124">
                  <c:v>6.6418703506907031</c:v>
                </c:pt>
                <c:pt idx="125">
                  <c:v>6.6950053134962335</c:v>
                </c:pt>
                <c:pt idx="126">
                  <c:v>6.7481402763017568</c:v>
                </c:pt>
                <c:pt idx="127">
                  <c:v>6.8012752391072873</c:v>
                </c:pt>
                <c:pt idx="128">
                  <c:v>6.8544102019128097</c:v>
                </c:pt>
                <c:pt idx="129">
                  <c:v>6.9075451647183312</c:v>
                </c:pt>
                <c:pt idx="130">
                  <c:v>6.9606801275238626</c:v>
                </c:pt>
                <c:pt idx="131">
                  <c:v>7.013815090329385</c:v>
                </c:pt>
                <c:pt idx="132">
                  <c:v>7.0669500531349154</c:v>
                </c:pt>
                <c:pt idx="133">
                  <c:v>7.1200850159404396</c:v>
                </c:pt>
                <c:pt idx="134">
                  <c:v>7.1732199787459603</c:v>
                </c:pt>
                <c:pt idx="135">
                  <c:v>7.2263549415514925</c:v>
                </c:pt>
                <c:pt idx="136">
                  <c:v>7.2794899043570132</c:v>
                </c:pt>
                <c:pt idx="137">
                  <c:v>7.3326248671625445</c:v>
                </c:pt>
                <c:pt idx="138">
                  <c:v>7.3857598299680669</c:v>
                </c:pt>
                <c:pt idx="139">
                  <c:v>7.4388947927735902</c:v>
                </c:pt>
                <c:pt idx="140">
                  <c:v>7.4920297555791207</c:v>
                </c:pt>
                <c:pt idx="141">
                  <c:v>7.5451647183846422</c:v>
                </c:pt>
                <c:pt idx="142">
                  <c:v>7.5982996811901646</c:v>
                </c:pt>
                <c:pt idx="143">
                  <c:v>7.6514346439956942</c:v>
                </c:pt>
                <c:pt idx="144">
                  <c:v>7.7045696068012415</c:v>
                </c:pt>
                <c:pt idx="145">
                  <c:v>7.7577045696067337</c:v>
                </c:pt>
                <c:pt idx="146">
                  <c:v>7.8108395324123032</c:v>
                </c:pt>
                <c:pt idx="147">
                  <c:v>7.8639744952177937</c:v>
                </c:pt>
                <c:pt idx="148">
                  <c:v>7.9171094580233632</c:v>
                </c:pt>
                <c:pt idx="149">
                  <c:v>7.9702444208288536</c:v>
                </c:pt>
                <c:pt idx="150">
                  <c:v>8.0233793836343459</c:v>
                </c:pt>
                <c:pt idx="151">
                  <c:v>8.0765143464399145</c:v>
                </c:pt>
                <c:pt idx="152">
                  <c:v>8.1296493092454067</c:v>
                </c:pt>
                <c:pt idx="153">
                  <c:v>8.1827842720509736</c:v>
                </c:pt>
                <c:pt idx="154">
                  <c:v>8.2359192348564676</c:v>
                </c:pt>
                <c:pt idx="155">
                  <c:v>8.2890541976619598</c:v>
                </c:pt>
                <c:pt idx="156">
                  <c:v>8.3421891604675285</c:v>
                </c:pt>
                <c:pt idx="157">
                  <c:v>8.3953241232730207</c:v>
                </c:pt>
                <c:pt idx="158">
                  <c:v>8.4484590860785875</c:v>
                </c:pt>
                <c:pt idx="159">
                  <c:v>8.5015940488840798</c:v>
                </c:pt>
                <c:pt idx="160">
                  <c:v>8.5547290116896502</c:v>
                </c:pt>
                <c:pt idx="161">
                  <c:v>8.6078639744951424</c:v>
                </c:pt>
                <c:pt idx="162">
                  <c:v>8.6609989373007092</c:v>
                </c:pt>
                <c:pt idx="163">
                  <c:v>8.7141339001062015</c:v>
                </c:pt>
                <c:pt idx="164">
                  <c:v>8.7672688629116937</c:v>
                </c:pt>
                <c:pt idx="165">
                  <c:v>8.8204038257172623</c:v>
                </c:pt>
                <c:pt idx="166">
                  <c:v>8.8735387885227546</c:v>
                </c:pt>
                <c:pt idx="167">
                  <c:v>8.9266737513283214</c:v>
                </c:pt>
                <c:pt idx="168">
                  <c:v>8.9798087141338137</c:v>
                </c:pt>
                <c:pt idx="169">
                  <c:v>9.0329436769393823</c:v>
                </c:pt>
                <c:pt idx="170">
                  <c:v>9.0860786397448745</c:v>
                </c:pt>
                <c:pt idx="171">
                  <c:v>9.1392136025503667</c:v>
                </c:pt>
                <c:pt idx="172">
                  <c:v>9.1923485653559354</c:v>
                </c:pt>
                <c:pt idx="173">
                  <c:v>9.2454835281614276</c:v>
                </c:pt>
                <c:pt idx="174">
                  <c:v>9.2986184909669962</c:v>
                </c:pt>
                <c:pt idx="175">
                  <c:v>9.3517534537724885</c:v>
                </c:pt>
                <c:pt idx="176">
                  <c:v>9.4048884165780571</c:v>
                </c:pt>
                <c:pt idx="177">
                  <c:v>9.4580233793835511</c:v>
                </c:pt>
                <c:pt idx="178">
                  <c:v>9.5111583421891179</c:v>
                </c:pt>
                <c:pt idx="179">
                  <c:v>9.5642933049946102</c:v>
                </c:pt>
                <c:pt idx="180">
                  <c:v>9.6174282678001006</c:v>
                </c:pt>
                <c:pt idx="181">
                  <c:v>9.670563230605671</c:v>
                </c:pt>
                <c:pt idx="182">
                  <c:v>9.7236981934111615</c:v>
                </c:pt>
                <c:pt idx="183">
                  <c:v>9.7768331562167301</c:v>
                </c:pt>
                <c:pt idx="184">
                  <c:v>9.8299681190222206</c:v>
                </c:pt>
                <c:pt idx="185">
                  <c:v>9.8831030818277927</c:v>
                </c:pt>
                <c:pt idx="186">
                  <c:v>9.936238044633285</c:v>
                </c:pt>
                <c:pt idx="187">
                  <c:v>9.9893730074388518</c:v>
                </c:pt>
                <c:pt idx="188">
                  <c:v>10.042507970244344</c:v>
                </c:pt>
                <c:pt idx="189">
                  <c:v>10.095642933049836</c:v>
                </c:pt>
                <c:pt idx="190">
                  <c:v>10.148777895855405</c:v>
                </c:pt>
                <c:pt idx="191">
                  <c:v>10.201912858660897</c:v>
                </c:pt>
                <c:pt idx="192">
                  <c:v>10.255047821466466</c:v>
                </c:pt>
                <c:pt idx="193">
                  <c:v>10.308182784271958</c:v>
                </c:pt>
                <c:pt idx="194">
                  <c:v>10.361317747077525</c:v>
                </c:pt>
                <c:pt idx="195">
                  <c:v>10.414452709883017</c:v>
                </c:pt>
                <c:pt idx="196">
                  <c:v>10.467587672688509</c:v>
                </c:pt>
                <c:pt idx="197">
                  <c:v>10.52072263549408</c:v>
                </c:pt>
                <c:pt idx="198">
                  <c:v>10.573857598299572</c:v>
                </c:pt>
                <c:pt idx="199">
                  <c:v>10.626992561105139</c:v>
                </c:pt>
                <c:pt idx="200">
                  <c:v>10.680127523910631</c:v>
                </c:pt>
                <c:pt idx="201">
                  <c:v>10.7332624867162</c:v>
                </c:pt>
                <c:pt idx="202">
                  <c:v>10.786397449521692</c:v>
                </c:pt>
                <c:pt idx="203">
                  <c:v>10.839532412327259</c:v>
                </c:pt>
                <c:pt idx="204">
                  <c:v>10.892667375132751</c:v>
                </c:pt>
                <c:pt idx="205">
                  <c:v>10.945802337938551</c:v>
                </c:pt>
                <c:pt idx="206">
                  <c:v>10.998937300744117</c:v>
                </c:pt>
                <c:pt idx="207">
                  <c:v>11.052072263549688</c:v>
                </c:pt>
                <c:pt idx="208">
                  <c:v>11.105207226355255</c:v>
                </c:pt>
                <c:pt idx="209">
                  <c:v>11.158342189160823</c:v>
                </c:pt>
                <c:pt idx="210">
                  <c:v>11.211477151966392</c:v>
                </c:pt>
                <c:pt idx="211">
                  <c:v>11.26461211477196</c:v>
                </c:pt>
                <c:pt idx="212">
                  <c:v>11.317747077577529</c:v>
                </c:pt>
                <c:pt idx="213">
                  <c:v>11.370882040383096</c:v>
                </c:pt>
                <c:pt idx="214">
                  <c:v>11.424017003188666</c:v>
                </c:pt>
                <c:pt idx="215">
                  <c:v>11.477151965994233</c:v>
                </c:pt>
                <c:pt idx="216">
                  <c:v>11.530286928799805</c:v>
                </c:pt>
                <c:pt idx="217">
                  <c:v>11.583421891605372</c:v>
                </c:pt>
                <c:pt idx="218">
                  <c:v>11.636556854410941</c:v>
                </c:pt>
                <c:pt idx="219">
                  <c:v>11.689691817216511</c:v>
                </c:pt>
                <c:pt idx="220">
                  <c:v>11.742826780022078</c:v>
                </c:pt>
                <c:pt idx="221">
                  <c:v>11.795961742827647</c:v>
                </c:pt>
                <c:pt idx="222">
                  <c:v>11.849096705633213</c:v>
                </c:pt>
                <c:pt idx="223">
                  <c:v>11.902231668438784</c:v>
                </c:pt>
                <c:pt idx="224">
                  <c:v>11.955366631244351</c:v>
                </c:pt>
                <c:pt idx="225">
                  <c:v>12.008501594049919</c:v>
                </c:pt>
                <c:pt idx="226">
                  <c:v>12.06163655685549</c:v>
                </c:pt>
                <c:pt idx="227">
                  <c:v>12.11477151966106</c:v>
                </c:pt>
                <c:pt idx="228">
                  <c:v>12.167906482466629</c:v>
                </c:pt>
                <c:pt idx="229">
                  <c:v>12.221041445272196</c:v>
                </c:pt>
                <c:pt idx="230">
                  <c:v>12.274176408077764</c:v>
                </c:pt>
                <c:pt idx="231">
                  <c:v>12.327311370883331</c:v>
                </c:pt>
                <c:pt idx="232">
                  <c:v>12.380446333688901</c:v>
                </c:pt>
                <c:pt idx="233">
                  <c:v>12.43358129649447</c:v>
                </c:pt>
                <c:pt idx="234">
                  <c:v>12.486716259300037</c:v>
                </c:pt>
                <c:pt idx="235">
                  <c:v>12.539851222105607</c:v>
                </c:pt>
                <c:pt idx="236">
                  <c:v>12.592986184911176</c:v>
                </c:pt>
                <c:pt idx="237">
                  <c:v>12.646121147716745</c:v>
                </c:pt>
                <c:pt idx="238">
                  <c:v>12.699256110522311</c:v>
                </c:pt>
                <c:pt idx="239">
                  <c:v>12.752391073327878</c:v>
                </c:pt>
                <c:pt idx="240">
                  <c:v>12.805526036133449</c:v>
                </c:pt>
                <c:pt idx="241">
                  <c:v>12.858660998939015</c:v>
                </c:pt>
                <c:pt idx="242">
                  <c:v>12.911795961744584</c:v>
                </c:pt>
                <c:pt idx="243">
                  <c:v>12.964930924550153</c:v>
                </c:pt>
                <c:pt idx="244">
                  <c:v>13.018065887355721</c:v>
                </c:pt>
                <c:pt idx="245">
                  <c:v>13.071200850161292</c:v>
                </c:pt>
                <c:pt idx="246">
                  <c:v>13.12433581296686</c:v>
                </c:pt>
                <c:pt idx="247">
                  <c:v>13.177470775772429</c:v>
                </c:pt>
                <c:pt idx="248">
                  <c:v>13.230605738577998</c:v>
                </c:pt>
                <c:pt idx="249">
                  <c:v>13.283740701383566</c:v>
                </c:pt>
                <c:pt idx="250">
                  <c:v>13.336875664189133</c:v>
                </c:pt>
                <c:pt idx="251">
                  <c:v>13.390010626994702</c:v>
                </c:pt>
                <c:pt idx="252">
                  <c:v>13.44314558980027</c:v>
                </c:pt>
                <c:pt idx="253">
                  <c:v>13.496280552605839</c:v>
                </c:pt>
                <c:pt idx="254">
                  <c:v>13.549415515411409</c:v>
                </c:pt>
                <c:pt idx="255">
                  <c:v>13.602550478216978</c:v>
                </c:pt>
                <c:pt idx="256">
                  <c:v>13.655685441022547</c:v>
                </c:pt>
                <c:pt idx="257">
                  <c:v>13.708820403828115</c:v>
                </c:pt>
                <c:pt idx="258">
                  <c:v>13.761955366633684</c:v>
                </c:pt>
                <c:pt idx="259">
                  <c:v>13.815090329439251</c:v>
                </c:pt>
                <c:pt idx="260">
                  <c:v>13.868225292244819</c:v>
                </c:pt>
                <c:pt idx="261">
                  <c:v>13.921360255050388</c:v>
                </c:pt>
                <c:pt idx="262">
                  <c:v>13.974495217855956</c:v>
                </c:pt>
                <c:pt idx="263">
                  <c:v>14.027630180661525</c:v>
                </c:pt>
                <c:pt idx="264">
                  <c:v>14.080765143467096</c:v>
                </c:pt>
                <c:pt idx="265">
                  <c:v>14.133900106272664</c:v>
                </c:pt>
                <c:pt idx="266">
                  <c:v>14.187035069078233</c:v>
                </c:pt>
                <c:pt idx="267">
                  <c:v>14.240170031883801</c:v>
                </c:pt>
                <c:pt idx="268">
                  <c:v>14.293304994689368</c:v>
                </c:pt>
                <c:pt idx="269">
                  <c:v>14.346439957494937</c:v>
                </c:pt>
                <c:pt idx="270">
                  <c:v>14.399574920300505</c:v>
                </c:pt>
                <c:pt idx="271">
                  <c:v>14.452709883106074</c:v>
                </c:pt>
                <c:pt idx="272">
                  <c:v>14.505844845911643</c:v>
                </c:pt>
                <c:pt idx="273">
                  <c:v>14.558979808717213</c:v>
                </c:pt>
                <c:pt idx="274">
                  <c:v>14.612114771522782</c:v>
                </c:pt>
                <c:pt idx="275">
                  <c:v>14.665249734328349</c:v>
                </c:pt>
                <c:pt idx="276">
                  <c:v>14.718384697133917</c:v>
                </c:pt>
                <c:pt idx="277">
                  <c:v>14.771519659939488</c:v>
                </c:pt>
                <c:pt idx="278">
                  <c:v>14.824654622745056</c:v>
                </c:pt>
                <c:pt idx="279">
                  <c:v>14.877789585550625</c:v>
                </c:pt>
                <c:pt idx="280">
                  <c:v>14.930924548356192</c:v>
                </c:pt>
                <c:pt idx="281">
                  <c:v>14.98405951116176</c:v>
                </c:pt>
                <c:pt idx="282">
                  <c:v>15.037194473967327</c:v>
                </c:pt>
                <c:pt idx="283">
                  <c:v>15.090329436772896</c:v>
                </c:pt>
                <c:pt idx="284">
                  <c:v>15.143464399578464</c:v>
                </c:pt>
                <c:pt idx="285">
                  <c:v>15.196599362384035</c:v>
                </c:pt>
                <c:pt idx="286">
                  <c:v>15.249734325189603</c:v>
                </c:pt>
                <c:pt idx="287">
                  <c:v>15.30286928799517</c:v>
                </c:pt>
                <c:pt idx="288">
                  <c:v>15.356004250800739</c:v>
                </c:pt>
                <c:pt idx="289">
                  <c:v>15.409139213606306</c:v>
                </c:pt>
                <c:pt idx="290">
                  <c:v>15.462274176411874</c:v>
                </c:pt>
                <c:pt idx="291">
                  <c:v>15.515409139217443</c:v>
                </c:pt>
                <c:pt idx="292">
                  <c:v>15.568544102023013</c:v>
                </c:pt>
                <c:pt idx="293">
                  <c:v>15.621679064828582</c:v>
                </c:pt>
                <c:pt idx="294">
                  <c:v>15.674814027634152</c:v>
                </c:pt>
                <c:pt idx="295">
                  <c:v>15.727948990439721</c:v>
                </c:pt>
                <c:pt idx="296">
                  <c:v>15.781083953245288</c:v>
                </c:pt>
                <c:pt idx="297">
                  <c:v>15.834218916050856</c:v>
                </c:pt>
                <c:pt idx="298">
                  <c:v>15.887353878856423</c:v>
                </c:pt>
                <c:pt idx="299">
                  <c:v>15.940488841661992</c:v>
                </c:pt>
                <c:pt idx="300">
                  <c:v>15.99362380446756</c:v>
                </c:pt>
                <c:pt idx="301">
                  <c:v>16.046758767273129</c:v>
                </c:pt>
                <c:pt idx="302">
                  <c:v>16.099893730078698</c:v>
                </c:pt>
                <c:pt idx="303">
                  <c:v>16.15302869288427</c:v>
                </c:pt>
                <c:pt idx="304">
                  <c:v>16.206163655689839</c:v>
                </c:pt>
                <c:pt idx="305">
                  <c:v>16.259298618495407</c:v>
                </c:pt>
                <c:pt idx="306">
                  <c:v>16.312433581300972</c:v>
                </c:pt>
                <c:pt idx="307">
                  <c:v>16.365568544106541</c:v>
                </c:pt>
                <c:pt idx="308">
                  <c:v>16.418703506912109</c:v>
                </c:pt>
                <c:pt idx="309">
                  <c:v>16.471838469717678</c:v>
                </c:pt>
                <c:pt idx="310">
                  <c:v>16.524973432523247</c:v>
                </c:pt>
                <c:pt idx="311">
                  <c:v>16.578108395328815</c:v>
                </c:pt>
                <c:pt idx="312">
                  <c:v>16.631243358134384</c:v>
                </c:pt>
                <c:pt idx="313">
                  <c:v>16.684378320939953</c:v>
                </c:pt>
                <c:pt idx="314">
                  <c:v>16.737513283745521</c:v>
                </c:pt>
                <c:pt idx="315">
                  <c:v>16.79064824655109</c:v>
                </c:pt>
                <c:pt idx="316">
                  <c:v>16.843783209356655</c:v>
                </c:pt>
                <c:pt idx="317">
                  <c:v>16.896918172162223</c:v>
                </c:pt>
                <c:pt idx="318">
                  <c:v>16.950053134967792</c:v>
                </c:pt>
                <c:pt idx="319">
                  <c:v>17.003188097773364</c:v>
                </c:pt>
                <c:pt idx="320">
                  <c:v>17.056323060578933</c:v>
                </c:pt>
                <c:pt idx="321">
                  <c:v>17.109458023384502</c:v>
                </c:pt>
                <c:pt idx="322">
                  <c:v>17.16259298619007</c:v>
                </c:pt>
                <c:pt idx="323">
                  <c:v>17.215727948995639</c:v>
                </c:pt>
                <c:pt idx="324">
                  <c:v>17.268862911801207</c:v>
                </c:pt>
                <c:pt idx="325">
                  <c:v>17.321997874606772</c:v>
                </c:pt>
                <c:pt idx="326">
                  <c:v>17.375132837412341</c:v>
                </c:pt>
                <c:pt idx="327">
                  <c:v>17.42826780021791</c:v>
                </c:pt>
                <c:pt idx="328">
                  <c:v>17.481402763023482</c:v>
                </c:pt>
                <c:pt idx="329">
                  <c:v>17.53453772582905</c:v>
                </c:pt>
                <c:pt idx="330">
                  <c:v>17.587672688634616</c:v>
                </c:pt>
                <c:pt idx="331">
                  <c:v>17.640807651440188</c:v>
                </c:pt>
                <c:pt idx="332">
                  <c:v>17.693942614245756</c:v>
                </c:pt>
                <c:pt idx="333">
                  <c:v>17.747077577051325</c:v>
                </c:pt>
                <c:pt idx="334">
                  <c:v>17.80021253985689</c:v>
                </c:pt>
                <c:pt idx="335">
                  <c:v>17.853347502662459</c:v>
                </c:pt>
                <c:pt idx="336">
                  <c:v>17.906482465468027</c:v>
                </c:pt>
                <c:pt idx="337">
                  <c:v>17.959617428273599</c:v>
                </c:pt>
                <c:pt idx="338">
                  <c:v>18.012752391079168</c:v>
                </c:pt>
                <c:pt idx="339">
                  <c:v>18.065887353884733</c:v>
                </c:pt>
                <c:pt idx="340">
                  <c:v>18.119022316690305</c:v>
                </c:pt>
                <c:pt idx="341">
                  <c:v>18.172157279495874</c:v>
                </c:pt>
                <c:pt idx="342">
                  <c:v>18.225292242301443</c:v>
                </c:pt>
                <c:pt idx="343">
                  <c:v>18.278427205107008</c:v>
                </c:pt>
                <c:pt idx="344">
                  <c:v>18.331562167912576</c:v>
                </c:pt>
                <c:pt idx="345">
                  <c:v>18.384697130718145</c:v>
                </c:pt>
                <c:pt idx="346">
                  <c:v>18.437832093523717</c:v>
                </c:pt>
                <c:pt idx="347">
                  <c:v>18.490967056329286</c:v>
                </c:pt>
                <c:pt idx="348">
                  <c:v>18.544102019134851</c:v>
                </c:pt>
                <c:pt idx="349">
                  <c:v>18.597236981940419</c:v>
                </c:pt>
                <c:pt idx="350">
                  <c:v>18.650371944745991</c:v>
                </c:pt>
                <c:pt idx="351">
                  <c:v>18.70350690755156</c:v>
                </c:pt>
                <c:pt idx="352">
                  <c:v>18.756641870357129</c:v>
                </c:pt>
                <c:pt idx="353">
                  <c:v>18.809776833162694</c:v>
                </c:pt>
                <c:pt idx="354">
                  <c:v>18.862911795968262</c:v>
                </c:pt>
                <c:pt idx="355">
                  <c:v>18.916046758773835</c:v>
                </c:pt>
                <c:pt idx="356">
                  <c:v>18.969181721579403</c:v>
                </c:pt>
                <c:pt idx="357">
                  <c:v>19.022316684384968</c:v>
                </c:pt>
                <c:pt idx="358">
                  <c:v>19.075451647190537</c:v>
                </c:pt>
                <c:pt idx="359">
                  <c:v>19.128586609996105</c:v>
                </c:pt>
                <c:pt idx="360">
                  <c:v>19.181721572801674</c:v>
                </c:pt>
                <c:pt idx="361">
                  <c:v>19.234856535607243</c:v>
                </c:pt>
                <c:pt idx="362">
                  <c:v>19.287991498412808</c:v>
                </c:pt>
                <c:pt idx="363">
                  <c:v>19.34112646121838</c:v>
                </c:pt>
                <c:pt idx="364">
                  <c:v>19.394261424023952</c:v>
                </c:pt>
                <c:pt idx="365">
                  <c:v>19.447396386829521</c:v>
                </c:pt>
                <c:pt idx="366">
                  <c:v>19.500531349635086</c:v>
                </c:pt>
                <c:pt idx="367">
                  <c:v>19.553666312440654</c:v>
                </c:pt>
                <c:pt idx="368">
                  <c:v>19.606801275246223</c:v>
                </c:pt>
                <c:pt idx="369">
                  <c:v>19.659936238051792</c:v>
                </c:pt>
                <c:pt idx="370">
                  <c:v>19.713071200857286</c:v>
                </c:pt>
                <c:pt idx="371">
                  <c:v>19.766206163662854</c:v>
                </c:pt>
                <c:pt idx="372">
                  <c:v>19.819341126468419</c:v>
                </c:pt>
                <c:pt idx="373">
                  <c:v>19.872476089273988</c:v>
                </c:pt>
                <c:pt idx="374">
                  <c:v>19.925611052079557</c:v>
                </c:pt>
                <c:pt idx="375">
                  <c:v>19.978746014885125</c:v>
                </c:pt>
                <c:pt idx="376">
                  <c:v>20.031880977690694</c:v>
                </c:pt>
                <c:pt idx="377">
                  <c:v>20.085015940496259</c:v>
                </c:pt>
                <c:pt idx="378">
                  <c:v>20.138150903301831</c:v>
                </c:pt>
                <c:pt idx="379">
                  <c:v>20.1912858661074</c:v>
                </c:pt>
                <c:pt idx="380">
                  <c:v>20.244420828912968</c:v>
                </c:pt>
                <c:pt idx="381">
                  <c:v>20.297555791718537</c:v>
                </c:pt>
                <c:pt idx="382">
                  <c:v>20.350690754524102</c:v>
                </c:pt>
                <c:pt idx="383">
                  <c:v>20.403825717329678</c:v>
                </c:pt>
                <c:pt idx="384">
                  <c:v>20.456960680135246</c:v>
                </c:pt>
                <c:pt idx="385">
                  <c:v>20.510095642940815</c:v>
                </c:pt>
                <c:pt idx="386">
                  <c:v>20.56323060574638</c:v>
                </c:pt>
                <c:pt idx="387">
                  <c:v>20.616365568551949</c:v>
                </c:pt>
                <c:pt idx="388">
                  <c:v>20.669500531357521</c:v>
                </c:pt>
                <c:pt idx="389">
                  <c:v>20.722635494163089</c:v>
                </c:pt>
                <c:pt idx="390">
                  <c:v>20.775770456968655</c:v>
                </c:pt>
                <c:pt idx="391">
                  <c:v>20.828905419774223</c:v>
                </c:pt>
                <c:pt idx="392">
                  <c:v>20.882040382579792</c:v>
                </c:pt>
                <c:pt idx="393">
                  <c:v>20.93517534538536</c:v>
                </c:pt>
                <c:pt idx="394">
                  <c:v>20.988310308190929</c:v>
                </c:pt>
                <c:pt idx="395">
                  <c:v>21.041445270996498</c:v>
                </c:pt>
                <c:pt idx="396">
                  <c:v>21.094580233802066</c:v>
                </c:pt>
                <c:pt idx="397">
                  <c:v>21.147715196607635</c:v>
                </c:pt>
                <c:pt idx="398">
                  <c:v>21.200850159413203</c:v>
                </c:pt>
                <c:pt idx="399">
                  <c:v>21.253985122218772</c:v>
                </c:pt>
                <c:pt idx="400">
                  <c:v>21.307120085024337</c:v>
                </c:pt>
                <c:pt idx="401">
                  <c:v>21.360255047829906</c:v>
                </c:pt>
                <c:pt idx="402">
                  <c:v>21.413390010635478</c:v>
                </c:pt>
                <c:pt idx="403">
                  <c:v>21.466524973441047</c:v>
                </c:pt>
                <c:pt idx="404">
                  <c:v>21.519659936246615</c:v>
                </c:pt>
                <c:pt idx="405">
                  <c:v>21.572794899052184</c:v>
                </c:pt>
                <c:pt idx="406">
                  <c:v>21.625929861857752</c:v>
                </c:pt>
                <c:pt idx="407">
                  <c:v>21.679064824663321</c:v>
                </c:pt>
                <c:pt idx="408">
                  <c:v>21.73219978746889</c:v>
                </c:pt>
                <c:pt idx="409">
                  <c:v>21.785334750274455</c:v>
                </c:pt>
                <c:pt idx="410">
                  <c:v>21.838469713080023</c:v>
                </c:pt>
                <c:pt idx="411">
                  <c:v>21.891604675885592</c:v>
                </c:pt>
                <c:pt idx="412">
                  <c:v>21.944739638691161</c:v>
                </c:pt>
                <c:pt idx="413">
                  <c:v>21.997874601496733</c:v>
                </c:pt>
                <c:pt idx="414">
                  <c:v>22.051009564302298</c:v>
                </c:pt>
                <c:pt idx="415">
                  <c:v>22.104144527107866</c:v>
                </c:pt>
                <c:pt idx="416">
                  <c:v>22.157279489913435</c:v>
                </c:pt>
                <c:pt idx="417">
                  <c:v>22.210414452719004</c:v>
                </c:pt>
                <c:pt idx="418">
                  <c:v>22.263549415524572</c:v>
                </c:pt>
                <c:pt idx="419">
                  <c:v>22.316684378330137</c:v>
                </c:pt>
                <c:pt idx="420">
                  <c:v>22.369819341135706</c:v>
                </c:pt>
                <c:pt idx="421">
                  <c:v>22.422954303941278</c:v>
                </c:pt>
                <c:pt idx="422">
                  <c:v>22.47608926674685</c:v>
                </c:pt>
                <c:pt idx="423">
                  <c:v>22.529224229552415</c:v>
                </c:pt>
                <c:pt idx="424">
                  <c:v>22.582359192357984</c:v>
                </c:pt>
                <c:pt idx="425">
                  <c:v>22.635494155163553</c:v>
                </c:pt>
                <c:pt idx="426">
                  <c:v>22.688629117969121</c:v>
                </c:pt>
                <c:pt idx="427">
                  <c:v>22.74176408077469</c:v>
                </c:pt>
                <c:pt idx="428">
                  <c:v>22.794899043580255</c:v>
                </c:pt>
                <c:pt idx="429">
                  <c:v>22.848034006385824</c:v>
                </c:pt>
                <c:pt idx="430">
                  <c:v>22.901168969191396</c:v>
                </c:pt>
                <c:pt idx="431">
                  <c:v>22.954303931996964</c:v>
                </c:pt>
                <c:pt idx="432">
                  <c:v>23.007438894802533</c:v>
                </c:pt>
                <c:pt idx="433">
                  <c:v>23.060573857608098</c:v>
                </c:pt>
                <c:pt idx="434">
                  <c:v>23.113708820413667</c:v>
                </c:pt>
                <c:pt idx="435">
                  <c:v>23.166843783219235</c:v>
                </c:pt>
                <c:pt idx="436">
                  <c:v>23.219978746024804</c:v>
                </c:pt>
                <c:pt idx="437">
                  <c:v>23.273113708830373</c:v>
                </c:pt>
                <c:pt idx="438">
                  <c:v>23.326248671635941</c:v>
                </c:pt>
                <c:pt idx="439">
                  <c:v>23.37938363444151</c:v>
                </c:pt>
                <c:pt idx="440">
                  <c:v>23.432518597247086</c:v>
                </c:pt>
                <c:pt idx="441">
                  <c:v>23.485653560052651</c:v>
                </c:pt>
                <c:pt idx="442">
                  <c:v>23.538788522858219</c:v>
                </c:pt>
                <c:pt idx="443">
                  <c:v>23.591923485663788</c:v>
                </c:pt>
                <c:pt idx="444">
                  <c:v>23.645058448469356</c:v>
                </c:pt>
                <c:pt idx="445">
                  <c:v>23.698193411274925</c:v>
                </c:pt>
                <c:pt idx="446">
                  <c:v>23.75132837408049</c:v>
                </c:pt>
                <c:pt idx="447">
                  <c:v>23.804463336886059</c:v>
                </c:pt>
                <c:pt idx="448">
                  <c:v>23.857598299691631</c:v>
                </c:pt>
                <c:pt idx="449">
                  <c:v>23.9107332624972</c:v>
                </c:pt>
                <c:pt idx="450">
                  <c:v>23.963868225302768</c:v>
                </c:pt>
                <c:pt idx="451">
                  <c:v>24.017003188108333</c:v>
                </c:pt>
                <c:pt idx="452">
                  <c:v>24.070138150913902</c:v>
                </c:pt>
                <c:pt idx="453">
                  <c:v>24.12327311371947</c:v>
                </c:pt>
                <c:pt idx="454">
                  <c:v>24.176408076525039</c:v>
                </c:pt>
                <c:pt idx="455">
                  <c:v>24.229543039330608</c:v>
                </c:pt>
                <c:pt idx="456">
                  <c:v>24.282678002136176</c:v>
                </c:pt>
                <c:pt idx="457">
                  <c:v>24.335812964941745</c:v>
                </c:pt>
                <c:pt idx="458">
                  <c:v>24.388947927747314</c:v>
                </c:pt>
                <c:pt idx="459">
                  <c:v>24.442082890552882</c:v>
                </c:pt>
                <c:pt idx="460">
                  <c:v>24.495217853358454</c:v>
                </c:pt>
                <c:pt idx="461">
                  <c:v>24.548352816164023</c:v>
                </c:pt>
                <c:pt idx="462">
                  <c:v>24.601487778969592</c:v>
                </c:pt>
                <c:pt idx="463">
                  <c:v>24.65462274177516</c:v>
                </c:pt>
                <c:pt idx="464">
                  <c:v>24.707757704580729</c:v>
                </c:pt>
                <c:pt idx="465">
                  <c:v>24.760892667386294</c:v>
                </c:pt>
                <c:pt idx="466">
                  <c:v>24.814027630191866</c:v>
                </c:pt>
                <c:pt idx="467">
                  <c:v>24.867162592997435</c:v>
                </c:pt>
                <c:pt idx="468">
                  <c:v>24.920297555803003</c:v>
                </c:pt>
                <c:pt idx="469">
                  <c:v>24.973432518608568</c:v>
                </c:pt>
                <c:pt idx="470">
                  <c:v>25.026567481414137</c:v>
                </c:pt>
                <c:pt idx="471">
                  <c:v>25.079702444219706</c:v>
                </c:pt>
                <c:pt idx="472">
                  <c:v>25.132837407025274</c:v>
                </c:pt>
                <c:pt idx="473">
                  <c:v>25.185972369830843</c:v>
                </c:pt>
                <c:pt idx="474">
                  <c:v>25.239107332636411</c:v>
                </c:pt>
                <c:pt idx="475">
                  <c:v>25.29224229544198</c:v>
                </c:pt>
                <c:pt idx="476">
                  <c:v>25.345377258247549</c:v>
                </c:pt>
                <c:pt idx="477">
                  <c:v>25.398512221053117</c:v>
                </c:pt>
                <c:pt idx="478">
                  <c:v>25.451647183858686</c:v>
                </c:pt>
                <c:pt idx="479">
                  <c:v>25.504782146664251</c:v>
                </c:pt>
                <c:pt idx="480">
                  <c:v>25.55791710946982</c:v>
                </c:pt>
                <c:pt idx="481">
                  <c:v>25.611052072275388</c:v>
                </c:pt>
                <c:pt idx="482">
                  <c:v>25.66418703508096</c:v>
                </c:pt>
                <c:pt idx="483">
                  <c:v>25.717321997886529</c:v>
                </c:pt>
                <c:pt idx="484">
                  <c:v>25.770456960692094</c:v>
                </c:pt>
                <c:pt idx="485">
                  <c:v>25.823591923497663</c:v>
                </c:pt>
                <c:pt idx="486">
                  <c:v>25.876726886303231</c:v>
                </c:pt>
                <c:pt idx="487">
                  <c:v>25.9298618491088</c:v>
                </c:pt>
                <c:pt idx="488">
                  <c:v>25.982996811914369</c:v>
                </c:pt>
              </c:numCache>
            </c:numRef>
          </c:xVal>
          <c:yVal>
            <c:numRef>
              <c:f>dimensionless!$D$9:$D$497</c:f>
              <c:numCache>
                <c:formatCode>General</c:formatCode>
                <c:ptCount val="4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37-4323-97C2-806FA107675E}"/>
            </c:ext>
          </c:extLst>
        </c:ser>
        <c:ser>
          <c:idx val="3"/>
          <c:order val="2"/>
          <c:tx>
            <c:strRef>
              <c:f>dimensionless!$E$6</c:f>
              <c:strCache>
                <c:ptCount val="1"/>
                <c:pt idx="0">
                  <c:v>HyMec.a₂ α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dimensionless!$B$9:$B$85</c:f>
              <c:numCache>
                <c:formatCode>0.00</c:formatCode>
                <c:ptCount val="77"/>
                <c:pt idx="0">
                  <c:v>5.3134962805526036E-2</c:v>
                </c:pt>
                <c:pt idx="1">
                  <c:v>0.10626992561105207</c:v>
                </c:pt>
                <c:pt idx="2">
                  <c:v>0.15940488841657785</c:v>
                </c:pt>
                <c:pt idx="3">
                  <c:v>0.21253985122210356</c:v>
                </c:pt>
                <c:pt idx="4">
                  <c:v>0.26567481402762999</c:v>
                </c:pt>
                <c:pt idx="5">
                  <c:v>0.3188097768331557</c:v>
                </c:pt>
                <c:pt idx="6">
                  <c:v>0.37194473963868213</c:v>
                </c:pt>
                <c:pt idx="7">
                  <c:v>0.42507970244420784</c:v>
                </c:pt>
                <c:pt idx="8">
                  <c:v>0.47821466524973349</c:v>
                </c:pt>
                <c:pt idx="9">
                  <c:v>0.5313496280552592</c:v>
                </c:pt>
                <c:pt idx="10">
                  <c:v>0.58448459086078497</c:v>
                </c:pt>
                <c:pt idx="11">
                  <c:v>0.63761955366631073</c:v>
                </c:pt>
                <c:pt idx="12">
                  <c:v>0.69075451647183628</c:v>
                </c:pt>
                <c:pt idx="13">
                  <c:v>0.74388947927736204</c:v>
                </c:pt>
                <c:pt idx="14">
                  <c:v>0.79702444208288536</c:v>
                </c:pt>
                <c:pt idx="15">
                  <c:v>0.85015940488841568</c:v>
                </c:pt>
                <c:pt idx="16">
                  <c:v>0.90329436769393834</c:v>
                </c:pt>
                <c:pt idx="17">
                  <c:v>0.95642933049946099</c:v>
                </c:pt>
                <c:pt idx="18">
                  <c:v>1.0095642933049913</c:v>
                </c:pt>
                <c:pt idx="19">
                  <c:v>1.0626992561105137</c:v>
                </c:pt>
                <c:pt idx="20">
                  <c:v>1.1158342189160442</c:v>
                </c:pt>
                <c:pt idx="21">
                  <c:v>1.1689691817215668</c:v>
                </c:pt>
                <c:pt idx="22">
                  <c:v>1.2221041445270895</c:v>
                </c:pt>
                <c:pt idx="23">
                  <c:v>1.2752391073326197</c:v>
                </c:pt>
                <c:pt idx="24">
                  <c:v>1.3283740701381423</c:v>
                </c:pt>
                <c:pt idx="25">
                  <c:v>1.381509032943665</c:v>
                </c:pt>
                <c:pt idx="26">
                  <c:v>1.4346439957491952</c:v>
                </c:pt>
                <c:pt idx="27">
                  <c:v>1.4877789585547179</c:v>
                </c:pt>
                <c:pt idx="28">
                  <c:v>1.5409139213602481</c:v>
                </c:pt>
                <c:pt idx="29">
                  <c:v>1.5940488841657707</c:v>
                </c:pt>
                <c:pt idx="30">
                  <c:v>1.6471838469712934</c:v>
                </c:pt>
                <c:pt idx="31">
                  <c:v>1.7003188097768238</c:v>
                </c:pt>
                <c:pt idx="32">
                  <c:v>1.7534537725823462</c:v>
                </c:pt>
                <c:pt idx="33">
                  <c:v>1.8065887353878767</c:v>
                </c:pt>
                <c:pt idx="34">
                  <c:v>1.8597236981933991</c:v>
                </c:pt>
                <c:pt idx="35">
                  <c:v>1.912858660998922</c:v>
                </c:pt>
                <c:pt idx="36">
                  <c:v>1.9659936238044524</c:v>
                </c:pt>
                <c:pt idx="37">
                  <c:v>2.0191285866099751</c:v>
                </c:pt>
                <c:pt idx="38">
                  <c:v>2.0722635494155051</c:v>
                </c:pt>
                <c:pt idx="39">
                  <c:v>2.1253985122210275</c:v>
                </c:pt>
                <c:pt idx="40">
                  <c:v>2.1785334750265504</c:v>
                </c:pt>
                <c:pt idx="41">
                  <c:v>2.2316684378320804</c:v>
                </c:pt>
                <c:pt idx="42">
                  <c:v>2.2848034006376037</c:v>
                </c:pt>
                <c:pt idx="43">
                  <c:v>2.3379383634431337</c:v>
                </c:pt>
                <c:pt idx="44">
                  <c:v>2.3910733262486557</c:v>
                </c:pt>
                <c:pt idx="45">
                  <c:v>2.444208289054179</c:v>
                </c:pt>
                <c:pt idx="46">
                  <c:v>2.497343251859709</c:v>
                </c:pt>
                <c:pt idx="47">
                  <c:v>2.5504782146652314</c:v>
                </c:pt>
                <c:pt idx="48">
                  <c:v>2.6036131774707618</c:v>
                </c:pt>
                <c:pt idx="49">
                  <c:v>2.6567481402762847</c:v>
                </c:pt>
                <c:pt idx="50">
                  <c:v>2.7098831030818076</c:v>
                </c:pt>
                <c:pt idx="51">
                  <c:v>2.7630180658873376</c:v>
                </c:pt>
                <c:pt idx="52">
                  <c:v>2.81615302869286</c:v>
                </c:pt>
                <c:pt idx="53">
                  <c:v>2.8692879914983829</c:v>
                </c:pt>
                <c:pt idx="54">
                  <c:v>2.9224229543039129</c:v>
                </c:pt>
                <c:pt idx="55">
                  <c:v>2.9755579171094357</c:v>
                </c:pt>
                <c:pt idx="56">
                  <c:v>3.0286928799149662</c:v>
                </c:pt>
                <c:pt idx="57">
                  <c:v>3.081827842720489</c:v>
                </c:pt>
                <c:pt idx="58">
                  <c:v>3.1349628055260115</c:v>
                </c:pt>
                <c:pt idx="59">
                  <c:v>3.1880977683315415</c:v>
                </c:pt>
                <c:pt idx="60">
                  <c:v>3.2412327311370648</c:v>
                </c:pt>
                <c:pt idx="61">
                  <c:v>3.2943676939425948</c:v>
                </c:pt>
                <c:pt idx="62">
                  <c:v>3.3475026567481168</c:v>
                </c:pt>
                <c:pt idx="63">
                  <c:v>3.4006376195536401</c:v>
                </c:pt>
                <c:pt idx="64">
                  <c:v>3.4537725823591701</c:v>
                </c:pt>
                <c:pt idx="65">
                  <c:v>3.5069075451646925</c:v>
                </c:pt>
                <c:pt idx="66">
                  <c:v>3.5600425079702234</c:v>
                </c:pt>
                <c:pt idx="67">
                  <c:v>3.6131774707757462</c:v>
                </c:pt>
                <c:pt idx="68">
                  <c:v>3.6663124335812682</c:v>
                </c:pt>
                <c:pt idx="69">
                  <c:v>3.7194473963867982</c:v>
                </c:pt>
                <c:pt idx="70">
                  <c:v>3.7725823591923211</c:v>
                </c:pt>
                <c:pt idx="71">
                  <c:v>3.8257173219978511</c:v>
                </c:pt>
                <c:pt idx="72">
                  <c:v>3.878852284803374</c:v>
                </c:pt>
                <c:pt idx="73">
                  <c:v>3.9319872476088968</c:v>
                </c:pt>
                <c:pt idx="74">
                  <c:v>3.9851222104144268</c:v>
                </c:pt>
                <c:pt idx="75">
                  <c:v>4.0382571732199501</c:v>
                </c:pt>
                <c:pt idx="76">
                  <c:v>4.0913921360254806</c:v>
                </c:pt>
              </c:numCache>
            </c:numRef>
          </c:xVal>
          <c:yVal>
            <c:numRef>
              <c:f>dimensionless!$E$9:$E$85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37-4323-97C2-806FA107675E}"/>
            </c:ext>
          </c:extLst>
        </c:ser>
        <c:ser>
          <c:idx val="2"/>
          <c:order val="3"/>
          <c:tx>
            <c:strRef>
              <c:f>dimensionless!$F$6</c:f>
              <c:strCache>
                <c:ptCount val="1"/>
                <c:pt idx="0">
                  <c:v>HyMec.a₂ β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dimensionless!$B$9:$B$18</c:f>
              <c:numCache>
                <c:formatCode>0.00</c:formatCode>
                <c:ptCount val="10"/>
                <c:pt idx="0">
                  <c:v>5.3134962805526036E-2</c:v>
                </c:pt>
                <c:pt idx="1">
                  <c:v>0.10626992561105207</c:v>
                </c:pt>
                <c:pt idx="2">
                  <c:v>0.15940488841657785</c:v>
                </c:pt>
                <c:pt idx="3">
                  <c:v>0.21253985122210356</c:v>
                </c:pt>
                <c:pt idx="4">
                  <c:v>0.26567481402762999</c:v>
                </c:pt>
                <c:pt idx="5">
                  <c:v>0.3188097768331557</c:v>
                </c:pt>
                <c:pt idx="6">
                  <c:v>0.37194473963868213</c:v>
                </c:pt>
                <c:pt idx="7">
                  <c:v>0.42507970244420784</c:v>
                </c:pt>
                <c:pt idx="8">
                  <c:v>0.47821466524973349</c:v>
                </c:pt>
                <c:pt idx="9">
                  <c:v>0.5313496280552592</c:v>
                </c:pt>
              </c:numCache>
            </c:numRef>
          </c:xVal>
          <c:yVal>
            <c:numRef>
              <c:f>dimensionless!$F$9:$F$18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37-4323-97C2-806FA1076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4064"/>
        <c:axId val="175064624"/>
      </c:scatterChart>
      <c:valAx>
        <c:axId val="1750640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Relative duration t* [-]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064624"/>
        <c:crosses val="autoZero"/>
        <c:crossBetween val="midCat"/>
      </c:valAx>
      <c:valAx>
        <c:axId val="1750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Bed load transport intensity (out) </a:t>
                </a:r>
                <a:r>
                  <a:rPr lang="az-Cyrl-AZ">
                    <a:latin typeface="Cambria" panose="02040503050406030204" pitchFamily="18" charset="0"/>
                  </a:rPr>
                  <a:t>Ф</a:t>
                </a:r>
                <a:r>
                  <a:rPr lang="en-US"/>
                  <a:t> [-]</a:t>
                </a:r>
              </a:p>
            </c:rich>
          </c:tx>
          <c:layout>
            <c:manualLayout>
              <c:xMode val="edge"/>
              <c:yMode val="edge"/>
              <c:x val="4.0342879577725914E-3"/>
              <c:y val="0.15748469143900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064064"/>
        <c:crosses val="autoZero"/>
        <c:crossBetween val="midCat"/>
      </c:valAx>
      <c:spPr>
        <a:noFill/>
        <a:ln w="317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80607713375929535"/>
          <c:y val="5.93869642219561E-2"/>
          <c:w val="0.13404494058495853"/>
          <c:h val="0.32526515245921772"/>
        </c:manualLayout>
      </c:layout>
      <c:overlay val="0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400"/>
              <a:t>Test</a:t>
            </a:r>
            <a:r>
              <a:rPr lang="en-US" sz="2400" baseline="0"/>
              <a:t> Hy - no </a:t>
            </a:r>
            <a:r>
              <a:rPr lang="el-GR" sz="2400" baseline="0"/>
              <a:t>α</a:t>
            </a:r>
            <a:endParaRPr lang="en-US" sz="2400"/>
          </a:p>
        </c:rich>
      </c:tx>
      <c:layout>
        <c:manualLayout>
          <c:xMode val="edge"/>
          <c:yMode val="edge"/>
          <c:x val="0.6121426598320695"/>
          <c:y val="5.2515934462311793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61751373913583"/>
          <c:y val="3.2800546027890523E-2"/>
          <c:w val="0.64767817873148525"/>
          <c:h val="0.73853002083636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dimensionless!$C$1</c:f>
              <c:strCache>
                <c:ptCount val="1"/>
                <c:pt idx="0">
                  <c:v>Φₒ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dimensionless!$B$9:$B$213</c:f>
              <c:numCache>
                <c:formatCode>0.00</c:formatCode>
                <c:ptCount val="205"/>
                <c:pt idx="0">
                  <c:v>5.3134962805526036E-2</c:v>
                </c:pt>
                <c:pt idx="1">
                  <c:v>0.10626992561105207</c:v>
                </c:pt>
                <c:pt idx="2">
                  <c:v>0.15940488841657785</c:v>
                </c:pt>
                <c:pt idx="3">
                  <c:v>0.21253985122210356</c:v>
                </c:pt>
                <c:pt idx="4">
                  <c:v>0.26567481402762999</c:v>
                </c:pt>
                <c:pt idx="5">
                  <c:v>0.3188097768331557</c:v>
                </c:pt>
                <c:pt idx="6">
                  <c:v>0.37194473963868213</c:v>
                </c:pt>
                <c:pt idx="7">
                  <c:v>0.42507970244420784</c:v>
                </c:pt>
                <c:pt idx="8">
                  <c:v>0.47821466524973349</c:v>
                </c:pt>
                <c:pt idx="9">
                  <c:v>0.5313496280552592</c:v>
                </c:pt>
                <c:pt idx="10">
                  <c:v>0.58448459086078497</c:v>
                </c:pt>
                <c:pt idx="11">
                  <c:v>0.63761955366631073</c:v>
                </c:pt>
                <c:pt idx="12">
                  <c:v>0.69075451647183628</c:v>
                </c:pt>
                <c:pt idx="13">
                  <c:v>0.74388947927736204</c:v>
                </c:pt>
                <c:pt idx="14">
                  <c:v>0.79702444208288536</c:v>
                </c:pt>
                <c:pt idx="15">
                  <c:v>0.85015940488841568</c:v>
                </c:pt>
                <c:pt idx="16">
                  <c:v>0.90329436769393834</c:v>
                </c:pt>
                <c:pt idx="17">
                  <c:v>0.95642933049946099</c:v>
                </c:pt>
                <c:pt idx="18">
                  <c:v>1.0095642933049913</c:v>
                </c:pt>
                <c:pt idx="19">
                  <c:v>1.0626992561105137</c:v>
                </c:pt>
                <c:pt idx="20">
                  <c:v>1.1158342189160442</c:v>
                </c:pt>
                <c:pt idx="21">
                  <c:v>1.1689691817215668</c:v>
                </c:pt>
                <c:pt idx="22">
                  <c:v>1.2221041445270895</c:v>
                </c:pt>
                <c:pt idx="23">
                  <c:v>1.2752391073326197</c:v>
                </c:pt>
                <c:pt idx="24">
                  <c:v>1.3283740701381423</c:v>
                </c:pt>
                <c:pt idx="25">
                  <c:v>1.381509032943665</c:v>
                </c:pt>
                <c:pt idx="26">
                  <c:v>1.4346439957491952</c:v>
                </c:pt>
                <c:pt idx="27">
                  <c:v>1.4877789585547179</c:v>
                </c:pt>
                <c:pt idx="28">
                  <c:v>1.5409139213602481</c:v>
                </c:pt>
                <c:pt idx="29">
                  <c:v>1.5940488841657707</c:v>
                </c:pt>
                <c:pt idx="30">
                  <c:v>1.6471838469712934</c:v>
                </c:pt>
                <c:pt idx="31">
                  <c:v>1.7003188097768238</c:v>
                </c:pt>
                <c:pt idx="32">
                  <c:v>1.7534537725823462</c:v>
                </c:pt>
                <c:pt idx="33">
                  <c:v>1.8065887353878767</c:v>
                </c:pt>
                <c:pt idx="34">
                  <c:v>1.8597236981933991</c:v>
                </c:pt>
                <c:pt idx="35">
                  <c:v>1.912858660998922</c:v>
                </c:pt>
                <c:pt idx="36">
                  <c:v>1.9659936238044524</c:v>
                </c:pt>
                <c:pt idx="37">
                  <c:v>2.0191285866099751</c:v>
                </c:pt>
                <c:pt idx="38">
                  <c:v>2.0722635494155051</c:v>
                </c:pt>
                <c:pt idx="39">
                  <c:v>2.1253985122210275</c:v>
                </c:pt>
                <c:pt idx="40">
                  <c:v>2.1785334750265504</c:v>
                </c:pt>
                <c:pt idx="41">
                  <c:v>2.2316684378320804</c:v>
                </c:pt>
                <c:pt idx="42">
                  <c:v>2.2848034006376037</c:v>
                </c:pt>
                <c:pt idx="43">
                  <c:v>2.3379383634431337</c:v>
                </c:pt>
                <c:pt idx="44">
                  <c:v>2.3910733262486557</c:v>
                </c:pt>
                <c:pt idx="45">
                  <c:v>2.444208289054179</c:v>
                </c:pt>
                <c:pt idx="46">
                  <c:v>2.497343251859709</c:v>
                </c:pt>
                <c:pt idx="47">
                  <c:v>2.5504782146652314</c:v>
                </c:pt>
                <c:pt idx="48">
                  <c:v>2.6036131774707618</c:v>
                </c:pt>
                <c:pt idx="49">
                  <c:v>2.6567481402762847</c:v>
                </c:pt>
                <c:pt idx="50">
                  <c:v>2.7098831030818076</c:v>
                </c:pt>
                <c:pt idx="51">
                  <c:v>2.7630180658873376</c:v>
                </c:pt>
                <c:pt idx="52">
                  <c:v>2.81615302869286</c:v>
                </c:pt>
                <c:pt idx="53">
                  <c:v>2.8692879914983829</c:v>
                </c:pt>
                <c:pt idx="54">
                  <c:v>2.9224229543039129</c:v>
                </c:pt>
                <c:pt idx="55">
                  <c:v>2.9755579171094357</c:v>
                </c:pt>
                <c:pt idx="56">
                  <c:v>3.0286928799149662</c:v>
                </c:pt>
                <c:pt idx="57">
                  <c:v>3.081827842720489</c:v>
                </c:pt>
                <c:pt idx="58">
                  <c:v>3.1349628055260115</c:v>
                </c:pt>
                <c:pt idx="59">
                  <c:v>3.1880977683315415</c:v>
                </c:pt>
                <c:pt idx="60">
                  <c:v>3.2412327311370648</c:v>
                </c:pt>
                <c:pt idx="61">
                  <c:v>3.2943676939425948</c:v>
                </c:pt>
                <c:pt idx="62">
                  <c:v>3.3475026567481168</c:v>
                </c:pt>
                <c:pt idx="63">
                  <c:v>3.4006376195536401</c:v>
                </c:pt>
                <c:pt idx="64">
                  <c:v>3.4537725823591701</c:v>
                </c:pt>
                <c:pt idx="65">
                  <c:v>3.5069075451646925</c:v>
                </c:pt>
                <c:pt idx="66">
                  <c:v>3.5600425079702234</c:v>
                </c:pt>
                <c:pt idx="67">
                  <c:v>3.6131774707757462</c:v>
                </c:pt>
                <c:pt idx="68">
                  <c:v>3.6663124335812682</c:v>
                </c:pt>
                <c:pt idx="69">
                  <c:v>3.7194473963867982</c:v>
                </c:pt>
                <c:pt idx="70">
                  <c:v>3.7725823591923211</c:v>
                </c:pt>
                <c:pt idx="71">
                  <c:v>3.8257173219978511</c:v>
                </c:pt>
                <c:pt idx="72">
                  <c:v>3.878852284803374</c:v>
                </c:pt>
                <c:pt idx="73">
                  <c:v>3.9319872476088968</c:v>
                </c:pt>
                <c:pt idx="74">
                  <c:v>3.9851222104144268</c:v>
                </c:pt>
                <c:pt idx="75">
                  <c:v>4.0382571732199501</c:v>
                </c:pt>
                <c:pt idx="76">
                  <c:v>4.0913921360254806</c:v>
                </c:pt>
                <c:pt idx="77">
                  <c:v>4.1445270988310021</c:v>
                </c:pt>
                <c:pt idx="78">
                  <c:v>4.1976620616365254</c:v>
                </c:pt>
                <c:pt idx="79">
                  <c:v>4.250797024442055</c:v>
                </c:pt>
                <c:pt idx="80">
                  <c:v>4.3039319872475783</c:v>
                </c:pt>
                <c:pt idx="81">
                  <c:v>4.3570669500531087</c:v>
                </c:pt>
                <c:pt idx="82">
                  <c:v>4.4102019128586312</c:v>
                </c:pt>
                <c:pt idx="83">
                  <c:v>4.4633368756641527</c:v>
                </c:pt>
                <c:pt idx="84">
                  <c:v>4.516471838469684</c:v>
                </c:pt>
                <c:pt idx="85">
                  <c:v>4.5696068012752074</c:v>
                </c:pt>
                <c:pt idx="86">
                  <c:v>4.6227417640807378</c:v>
                </c:pt>
                <c:pt idx="87">
                  <c:v>4.6758767268862593</c:v>
                </c:pt>
                <c:pt idx="88">
                  <c:v>4.7290116896917818</c:v>
                </c:pt>
                <c:pt idx="89">
                  <c:v>4.7821466524973113</c:v>
                </c:pt>
                <c:pt idx="90">
                  <c:v>4.8352816153028355</c:v>
                </c:pt>
                <c:pt idx="91">
                  <c:v>4.8884165781083579</c:v>
                </c:pt>
                <c:pt idx="92">
                  <c:v>4.9415515409138884</c:v>
                </c:pt>
                <c:pt idx="93">
                  <c:v>4.9946865037194099</c:v>
                </c:pt>
                <c:pt idx="94">
                  <c:v>5.0478214665249403</c:v>
                </c:pt>
                <c:pt idx="95">
                  <c:v>5.1009564293304628</c:v>
                </c:pt>
                <c:pt idx="96">
                  <c:v>5.1540913921359861</c:v>
                </c:pt>
                <c:pt idx="97">
                  <c:v>5.2072263549415174</c:v>
                </c:pt>
                <c:pt idx="98">
                  <c:v>5.2603613177470399</c:v>
                </c:pt>
                <c:pt idx="99">
                  <c:v>5.3134962805525694</c:v>
                </c:pt>
                <c:pt idx="100">
                  <c:v>5.3666312433580918</c:v>
                </c:pt>
                <c:pt idx="101">
                  <c:v>5.4197662061636152</c:v>
                </c:pt>
                <c:pt idx="102">
                  <c:v>5.4729011689691456</c:v>
                </c:pt>
                <c:pt idx="103">
                  <c:v>5.526036131774668</c:v>
                </c:pt>
                <c:pt idx="104">
                  <c:v>5.5791710945801984</c:v>
                </c:pt>
                <c:pt idx="105">
                  <c:v>5.63230605738572</c:v>
                </c:pt>
                <c:pt idx="106">
                  <c:v>5.6854410201912433</c:v>
                </c:pt>
                <c:pt idx="107">
                  <c:v>5.7385759829967729</c:v>
                </c:pt>
                <c:pt idx="108">
                  <c:v>5.7917109458022962</c:v>
                </c:pt>
                <c:pt idx="109">
                  <c:v>5.8448459086078257</c:v>
                </c:pt>
                <c:pt idx="110">
                  <c:v>5.897980871413349</c:v>
                </c:pt>
                <c:pt idx="111">
                  <c:v>5.9511158342188715</c:v>
                </c:pt>
                <c:pt idx="112">
                  <c:v>6.0042507970244019</c:v>
                </c:pt>
                <c:pt idx="113">
                  <c:v>6.0573857598299234</c:v>
                </c:pt>
                <c:pt idx="114">
                  <c:v>6.1105207226354556</c:v>
                </c:pt>
                <c:pt idx="115">
                  <c:v>6.1636556854409781</c:v>
                </c:pt>
                <c:pt idx="116">
                  <c:v>6.2167906482465005</c:v>
                </c:pt>
                <c:pt idx="117">
                  <c:v>6.2699256110520309</c:v>
                </c:pt>
                <c:pt idx="118">
                  <c:v>6.3230605738575534</c:v>
                </c:pt>
                <c:pt idx="119">
                  <c:v>6.3761955366630829</c:v>
                </c:pt>
                <c:pt idx="120">
                  <c:v>6.4293304994686062</c:v>
                </c:pt>
                <c:pt idx="121">
                  <c:v>6.4824654622741296</c:v>
                </c:pt>
                <c:pt idx="122">
                  <c:v>6.5356004250796591</c:v>
                </c:pt>
                <c:pt idx="123">
                  <c:v>6.5887353878851824</c:v>
                </c:pt>
                <c:pt idx="124">
                  <c:v>6.6418703506907031</c:v>
                </c:pt>
                <c:pt idx="125">
                  <c:v>6.6950053134962335</c:v>
                </c:pt>
                <c:pt idx="126">
                  <c:v>6.7481402763017568</c:v>
                </c:pt>
                <c:pt idx="127">
                  <c:v>6.8012752391072873</c:v>
                </c:pt>
                <c:pt idx="128">
                  <c:v>6.8544102019128097</c:v>
                </c:pt>
                <c:pt idx="129">
                  <c:v>6.9075451647183312</c:v>
                </c:pt>
                <c:pt idx="130">
                  <c:v>6.9606801275238626</c:v>
                </c:pt>
                <c:pt idx="131">
                  <c:v>7.013815090329385</c:v>
                </c:pt>
                <c:pt idx="132">
                  <c:v>7.0669500531349154</c:v>
                </c:pt>
                <c:pt idx="133">
                  <c:v>7.1200850159404396</c:v>
                </c:pt>
                <c:pt idx="134">
                  <c:v>7.1732199787459603</c:v>
                </c:pt>
                <c:pt idx="135">
                  <c:v>7.2263549415514925</c:v>
                </c:pt>
                <c:pt idx="136">
                  <c:v>7.2794899043570132</c:v>
                </c:pt>
                <c:pt idx="137">
                  <c:v>7.3326248671625445</c:v>
                </c:pt>
                <c:pt idx="138">
                  <c:v>7.3857598299680669</c:v>
                </c:pt>
                <c:pt idx="139">
                  <c:v>7.4388947927735902</c:v>
                </c:pt>
                <c:pt idx="140">
                  <c:v>7.4920297555791207</c:v>
                </c:pt>
                <c:pt idx="141">
                  <c:v>7.5451647183846422</c:v>
                </c:pt>
                <c:pt idx="142">
                  <c:v>7.5982996811901646</c:v>
                </c:pt>
                <c:pt idx="143">
                  <c:v>7.6514346439956942</c:v>
                </c:pt>
                <c:pt idx="144">
                  <c:v>7.7045696068012415</c:v>
                </c:pt>
                <c:pt idx="145">
                  <c:v>7.7577045696067337</c:v>
                </c:pt>
                <c:pt idx="146">
                  <c:v>7.8108395324123032</c:v>
                </c:pt>
                <c:pt idx="147">
                  <c:v>7.8639744952177937</c:v>
                </c:pt>
                <c:pt idx="148">
                  <c:v>7.9171094580233632</c:v>
                </c:pt>
                <c:pt idx="149">
                  <c:v>7.9702444208288536</c:v>
                </c:pt>
                <c:pt idx="150">
                  <c:v>8.0233793836343459</c:v>
                </c:pt>
                <c:pt idx="151">
                  <c:v>8.0765143464399145</c:v>
                </c:pt>
                <c:pt idx="152">
                  <c:v>8.1296493092454067</c:v>
                </c:pt>
                <c:pt idx="153">
                  <c:v>8.1827842720509736</c:v>
                </c:pt>
                <c:pt idx="154">
                  <c:v>8.2359192348564676</c:v>
                </c:pt>
                <c:pt idx="155">
                  <c:v>8.2890541976619598</c:v>
                </c:pt>
                <c:pt idx="156">
                  <c:v>8.3421891604675285</c:v>
                </c:pt>
                <c:pt idx="157">
                  <c:v>8.3953241232730207</c:v>
                </c:pt>
                <c:pt idx="158">
                  <c:v>8.4484590860785875</c:v>
                </c:pt>
                <c:pt idx="159">
                  <c:v>8.5015940488840798</c:v>
                </c:pt>
                <c:pt idx="160">
                  <c:v>8.5547290116896502</c:v>
                </c:pt>
                <c:pt idx="161">
                  <c:v>8.6078639744951424</c:v>
                </c:pt>
                <c:pt idx="162">
                  <c:v>8.6609989373007092</c:v>
                </c:pt>
                <c:pt idx="163">
                  <c:v>8.7141339001062015</c:v>
                </c:pt>
                <c:pt idx="164">
                  <c:v>8.7672688629116937</c:v>
                </c:pt>
                <c:pt idx="165">
                  <c:v>8.8204038257172623</c:v>
                </c:pt>
                <c:pt idx="166">
                  <c:v>8.8735387885227546</c:v>
                </c:pt>
                <c:pt idx="167">
                  <c:v>8.9266737513283214</c:v>
                </c:pt>
                <c:pt idx="168">
                  <c:v>8.9798087141338137</c:v>
                </c:pt>
                <c:pt idx="169">
                  <c:v>9.0329436769393823</c:v>
                </c:pt>
                <c:pt idx="170">
                  <c:v>9.0860786397448745</c:v>
                </c:pt>
                <c:pt idx="171">
                  <c:v>9.1392136025503667</c:v>
                </c:pt>
                <c:pt idx="172">
                  <c:v>9.1923485653559354</c:v>
                </c:pt>
                <c:pt idx="173">
                  <c:v>9.2454835281614276</c:v>
                </c:pt>
                <c:pt idx="174">
                  <c:v>9.2986184909669962</c:v>
                </c:pt>
                <c:pt idx="175">
                  <c:v>9.3517534537724885</c:v>
                </c:pt>
                <c:pt idx="176">
                  <c:v>9.4048884165780571</c:v>
                </c:pt>
                <c:pt idx="177">
                  <c:v>9.4580233793835511</c:v>
                </c:pt>
                <c:pt idx="178">
                  <c:v>9.5111583421891179</c:v>
                </c:pt>
                <c:pt idx="179">
                  <c:v>9.5642933049946102</c:v>
                </c:pt>
                <c:pt idx="180">
                  <c:v>9.6174282678001006</c:v>
                </c:pt>
                <c:pt idx="181">
                  <c:v>9.670563230605671</c:v>
                </c:pt>
                <c:pt idx="182">
                  <c:v>9.7236981934111615</c:v>
                </c:pt>
                <c:pt idx="183">
                  <c:v>9.7768331562167301</c:v>
                </c:pt>
                <c:pt idx="184">
                  <c:v>9.8299681190222206</c:v>
                </c:pt>
                <c:pt idx="185">
                  <c:v>9.8831030818277927</c:v>
                </c:pt>
                <c:pt idx="186">
                  <c:v>9.936238044633285</c:v>
                </c:pt>
                <c:pt idx="187">
                  <c:v>9.9893730074388518</c:v>
                </c:pt>
                <c:pt idx="188">
                  <c:v>10.042507970244344</c:v>
                </c:pt>
                <c:pt idx="189">
                  <c:v>10.095642933049836</c:v>
                </c:pt>
                <c:pt idx="190">
                  <c:v>10.148777895855405</c:v>
                </c:pt>
                <c:pt idx="191">
                  <c:v>10.201912858660897</c:v>
                </c:pt>
                <c:pt idx="192">
                  <c:v>10.255047821466466</c:v>
                </c:pt>
                <c:pt idx="193">
                  <c:v>10.308182784271958</c:v>
                </c:pt>
                <c:pt idx="194">
                  <c:v>10.361317747077525</c:v>
                </c:pt>
                <c:pt idx="195">
                  <c:v>10.414452709883017</c:v>
                </c:pt>
                <c:pt idx="196">
                  <c:v>10.467587672688509</c:v>
                </c:pt>
                <c:pt idx="197">
                  <c:v>10.52072263549408</c:v>
                </c:pt>
                <c:pt idx="198">
                  <c:v>10.573857598299572</c:v>
                </c:pt>
                <c:pt idx="199">
                  <c:v>10.626992561105139</c:v>
                </c:pt>
                <c:pt idx="200">
                  <c:v>10.680127523910631</c:v>
                </c:pt>
                <c:pt idx="201">
                  <c:v>10.7332624867162</c:v>
                </c:pt>
                <c:pt idx="202">
                  <c:v>10.786397449521692</c:v>
                </c:pt>
                <c:pt idx="203">
                  <c:v>10.839532412327259</c:v>
                </c:pt>
                <c:pt idx="204">
                  <c:v>10.892667375132751</c:v>
                </c:pt>
              </c:numCache>
            </c:numRef>
          </c:xVal>
          <c:yVal>
            <c:numRef>
              <c:f>dimensionless!$C$9:$C$213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E-4D24-B898-23D2439959EB}"/>
            </c:ext>
          </c:extLst>
        </c:ser>
        <c:ser>
          <c:idx val="1"/>
          <c:order val="1"/>
          <c:tx>
            <c:strRef>
              <c:f>dimensionless!$H$1</c:f>
              <c:strCache>
                <c:ptCount val="1"/>
                <c:pt idx="0">
                  <c:v>Φᵢ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dimensionless!$G$9:$G$213</c:f>
              <c:numCache>
                <c:formatCode>0.00</c:formatCode>
                <c:ptCount val="205"/>
                <c:pt idx="0">
                  <c:v>5.3134962805526036E-2</c:v>
                </c:pt>
                <c:pt idx="1">
                  <c:v>0.10626992561105207</c:v>
                </c:pt>
                <c:pt idx="2">
                  <c:v>0.15940488841657785</c:v>
                </c:pt>
                <c:pt idx="3">
                  <c:v>0.21253985122210356</c:v>
                </c:pt>
                <c:pt idx="4">
                  <c:v>0.26567481402762999</c:v>
                </c:pt>
                <c:pt idx="5">
                  <c:v>0.3188097768331557</c:v>
                </c:pt>
                <c:pt idx="6">
                  <c:v>0.37194473963868213</c:v>
                </c:pt>
                <c:pt idx="7">
                  <c:v>0.42507970244420784</c:v>
                </c:pt>
                <c:pt idx="8">
                  <c:v>0.47821466524973349</c:v>
                </c:pt>
                <c:pt idx="9">
                  <c:v>0.5313496280552592</c:v>
                </c:pt>
                <c:pt idx="10">
                  <c:v>0.58448459086078497</c:v>
                </c:pt>
                <c:pt idx="11">
                  <c:v>0.63761955366631073</c:v>
                </c:pt>
                <c:pt idx="12">
                  <c:v>0.69075451647183628</c:v>
                </c:pt>
                <c:pt idx="13">
                  <c:v>0.74388947927736204</c:v>
                </c:pt>
                <c:pt idx="14">
                  <c:v>0.79702444208288536</c:v>
                </c:pt>
                <c:pt idx="15">
                  <c:v>0.85015940488841568</c:v>
                </c:pt>
                <c:pt idx="16">
                  <c:v>0.90329436769393834</c:v>
                </c:pt>
                <c:pt idx="17">
                  <c:v>0.95642933049946099</c:v>
                </c:pt>
                <c:pt idx="18">
                  <c:v>1.0095642933049913</c:v>
                </c:pt>
                <c:pt idx="19">
                  <c:v>1.0626992561105137</c:v>
                </c:pt>
                <c:pt idx="20">
                  <c:v>1.1158342189160442</c:v>
                </c:pt>
                <c:pt idx="21">
                  <c:v>1.1689691817215668</c:v>
                </c:pt>
                <c:pt idx="22">
                  <c:v>1.2221041445270895</c:v>
                </c:pt>
                <c:pt idx="23">
                  <c:v>1.2752391073326197</c:v>
                </c:pt>
                <c:pt idx="24">
                  <c:v>1.3283740701381423</c:v>
                </c:pt>
                <c:pt idx="25">
                  <c:v>1.381509032943665</c:v>
                </c:pt>
                <c:pt idx="26">
                  <c:v>1.4346439957491952</c:v>
                </c:pt>
                <c:pt idx="27">
                  <c:v>1.4877789585547179</c:v>
                </c:pt>
                <c:pt idx="28">
                  <c:v>1.5409139213602481</c:v>
                </c:pt>
                <c:pt idx="29">
                  <c:v>1.5940488841657707</c:v>
                </c:pt>
                <c:pt idx="30">
                  <c:v>1.6471838469712934</c:v>
                </c:pt>
                <c:pt idx="31">
                  <c:v>1.7003188097768238</c:v>
                </c:pt>
                <c:pt idx="32">
                  <c:v>1.7534537725823462</c:v>
                </c:pt>
                <c:pt idx="33">
                  <c:v>1.8065887353878767</c:v>
                </c:pt>
                <c:pt idx="34">
                  <c:v>1.8597236981933991</c:v>
                </c:pt>
                <c:pt idx="35">
                  <c:v>1.912858660998922</c:v>
                </c:pt>
                <c:pt idx="36">
                  <c:v>1.9659936238044524</c:v>
                </c:pt>
                <c:pt idx="37">
                  <c:v>2.0191285866099751</c:v>
                </c:pt>
                <c:pt idx="38">
                  <c:v>2.0722635494155051</c:v>
                </c:pt>
                <c:pt idx="39">
                  <c:v>2.1253985122210275</c:v>
                </c:pt>
                <c:pt idx="40">
                  <c:v>2.1785334750265504</c:v>
                </c:pt>
                <c:pt idx="41">
                  <c:v>2.2316684378320804</c:v>
                </c:pt>
                <c:pt idx="42">
                  <c:v>2.2848034006376037</c:v>
                </c:pt>
                <c:pt idx="43">
                  <c:v>2.3379383634431337</c:v>
                </c:pt>
                <c:pt idx="44">
                  <c:v>2.3910733262486557</c:v>
                </c:pt>
                <c:pt idx="45">
                  <c:v>2.444208289054179</c:v>
                </c:pt>
                <c:pt idx="46">
                  <c:v>2.497343251859709</c:v>
                </c:pt>
                <c:pt idx="47">
                  <c:v>2.5504782146652314</c:v>
                </c:pt>
                <c:pt idx="48">
                  <c:v>2.6036131774707618</c:v>
                </c:pt>
                <c:pt idx="49">
                  <c:v>2.6567481402762847</c:v>
                </c:pt>
                <c:pt idx="50">
                  <c:v>2.7098831030818076</c:v>
                </c:pt>
                <c:pt idx="51">
                  <c:v>2.7630180658873376</c:v>
                </c:pt>
                <c:pt idx="52">
                  <c:v>2.81615302869286</c:v>
                </c:pt>
                <c:pt idx="53">
                  <c:v>2.8692879914983829</c:v>
                </c:pt>
                <c:pt idx="54">
                  <c:v>2.9224229543039129</c:v>
                </c:pt>
                <c:pt idx="55">
                  <c:v>2.9755579171094357</c:v>
                </c:pt>
                <c:pt idx="56">
                  <c:v>3.0286928799149662</c:v>
                </c:pt>
                <c:pt idx="57">
                  <c:v>3.081827842720489</c:v>
                </c:pt>
                <c:pt idx="58">
                  <c:v>3.1349628055260115</c:v>
                </c:pt>
                <c:pt idx="59">
                  <c:v>3.1880977683315415</c:v>
                </c:pt>
                <c:pt idx="60">
                  <c:v>3.2412327311370874</c:v>
                </c:pt>
                <c:pt idx="61">
                  <c:v>3.2943676939426099</c:v>
                </c:pt>
                <c:pt idx="62">
                  <c:v>3.3475026567481398</c:v>
                </c:pt>
                <c:pt idx="63">
                  <c:v>3.4006376195536627</c:v>
                </c:pt>
                <c:pt idx="64">
                  <c:v>3.4537725823591856</c:v>
                </c:pt>
                <c:pt idx="65">
                  <c:v>3.506907545164716</c:v>
                </c:pt>
                <c:pt idx="66">
                  <c:v>3.5600425079702385</c:v>
                </c:pt>
                <c:pt idx="67">
                  <c:v>3.6131774707757689</c:v>
                </c:pt>
                <c:pt idx="68">
                  <c:v>3.6663124335812909</c:v>
                </c:pt>
                <c:pt idx="69">
                  <c:v>3.7194473963868218</c:v>
                </c:pt>
                <c:pt idx="70">
                  <c:v>3.7725823591923442</c:v>
                </c:pt>
                <c:pt idx="71">
                  <c:v>3.8257173219978751</c:v>
                </c:pt>
                <c:pt idx="72">
                  <c:v>3.8788522848033971</c:v>
                </c:pt>
                <c:pt idx="73">
                  <c:v>3.931987247608919</c:v>
                </c:pt>
                <c:pt idx="74">
                  <c:v>3.9851222104144495</c:v>
                </c:pt>
                <c:pt idx="75">
                  <c:v>4.0382571732199732</c:v>
                </c:pt>
                <c:pt idx="76">
                  <c:v>4.0913921360255028</c:v>
                </c:pt>
                <c:pt idx="77">
                  <c:v>4.1445270988310261</c:v>
                </c:pt>
                <c:pt idx="78">
                  <c:v>4.1976620616365556</c:v>
                </c:pt>
                <c:pt idx="79">
                  <c:v>4.2507970244420781</c:v>
                </c:pt>
                <c:pt idx="80">
                  <c:v>4.3039319872476085</c:v>
                </c:pt>
                <c:pt idx="81">
                  <c:v>4.3570669500531318</c:v>
                </c:pt>
                <c:pt idx="82">
                  <c:v>4.4102019128586543</c:v>
                </c:pt>
                <c:pt idx="83">
                  <c:v>4.4633368756641847</c:v>
                </c:pt>
                <c:pt idx="84">
                  <c:v>4.5164718384697062</c:v>
                </c:pt>
                <c:pt idx="85">
                  <c:v>4.5696068012752367</c:v>
                </c:pt>
                <c:pt idx="86">
                  <c:v>4.62274176408076</c:v>
                </c:pt>
                <c:pt idx="87">
                  <c:v>4.6758767268862904</c:v>
                </c:pt>
                <c:pt idx="88">
                  <c:v>4.7290116896918128</c:v>
                </c:pt>
                <c:pt idx="89">
                  <c:v>4.7821466524973433</c:v>
                </c:pt>
                <c:pt idx="90">
                  <c:v>4.8352816153028657</c:v>
                </c:pt>
                <c:pt idx="91">
                  <c:v>4.888416578108389</c:v>
                </c:pt>
                <c:pt idx="92">
                  <c:v>4.9415515409139186</c:v>
                </c:pt>
                <c:pt idx="93">
                  <c:v>4.994686503719441</c:v>
                </c:pt>
                <c:pt idx="94">
                  <c:v>5.0478214665249705</c:v>
                </c:pt>
                <c:pt idx="95">
                  <c:v>5.1009564293304939</c:v>
                </c:pt>
                <c:pt idx="96">
                  <c:v>5.1540913921360234</c:v>
                </c:pt>
                <c:pt idx="97">
                  <c:v>5.2072263549415476</c:v>
                </c:pt>
                <c:pt idx="98">
                  <c:v>5.260361317747078</c:v>
                </c:pt>
                <c:pt idx="99">
                  <c:v>5.3134962805526005</c:v>
                </c:pt>
                <c:pt idx="100">
                  <c:v>5.3666312433581229</c:v>
                </c:pt>
                <c:pt idx="101">
                  <c:v>5.4197662061636533</c:v>
                </c:pt>
                <c:pt idx="102">
                  <c:v>5.4729011689691758</c:v>
                </c:pt>
                <c:pt idx="103">
                  <c:v>5.5260361317747062</c:v>
                </c:pt>
                <c:pt idx="104">
                  <c:v>5.5791710945802286</c:v>
                </c:pt>
                <c:pt idx="105">
                  <c:v>5.6323060573857591</c:v>
                </c:pt>
                <c:pt idx="106">
                  <c:v>5.6854410201912806</c:v>
                </c:pt>
                <c:pt idx="107">
                  <c:v>5.738575982996811</c:v>
                </c:pt>
                <c:pt idx="108">
                  <c:v>5.7917109458023344</c:v>
                </c:pt>
                <c:pt idx="109">
                  <c:v>5.8448459086078648</c:v>
                </c:pt>
                <c:pt idx="110">
                  <c:v>5.8979808714133872</c:v>
                </c:pt>
                <c:pt idx="111">
                  <c:v>5.9511158342189097</c:v>
                </c:pt>
                <c:pt idx="112">
                  <c:v>6.0042507970244392</c:v>
                </c:pt>
                <c:pt idx="113">
                  <c:v>6.0573857598299625</c:v>
                </c:pt>
                <c:pt idx="114">
                  <c:v>6.110520722635493</c:v>
                </c:pt>
                <c:pt idx="115">
                  <c:v>6.1636556854410172</c:v>
                </c:pt>
                <c:pt idx="116">
                  <c:v>6.2167906482465467</c:v>
                </c:pt>
                <c:pt idx="117">
                  <c:v>6.2699256110520691</c:v>
                </c:pt>
                <c:pt idx="118">
                  <c:v>6.3230605738575907</c:v>
                </c:pt>
                <c:pt idx="119">
                  <c:v>6.3761955366631211</c:v>
                </c:pt>
                <c:pt idx="120">
                  <c:v>6.4293304994686444</c:v>
                </c:pt>
                <c:pt idx="121">
                  <c:v>6.4824654622741749</c:v>
                </c:pt>
                <c:pt idx="122">
                  <c:v>6.5356004250796973</c:v>
                </c:pt>
                <c:pt idx="123">
                  <c:v>6.5887353878852277</c:v>
                </c:pt>
                <c:pt idx="124">
                  <c:v>6.6418703506907502</c:v>
                </c:pt>
                <c:pt idx="125">
                  <c:v>6.6950053134962797</c:v>
                </c:pt>
                <c:pt idx="126">
                  <c:v>6.7481402763018021</c:v>
                </c:pt>
                <c:pt idx="127">
                  <c:v>6.8012752391073343</c:v>
                </c:pt>
                <c:pt idx="128">
                  <c:v>6.8544102019128568</c:v>
                </c:pt>
                <c:pt idx="129">
                  <c:v>6.9075451647183792</c:v>
                </c:pt>
                <c:pt idx="130">
                  <c:v>6.9606801275239079</c:v>
                </c:pt>
                <c:pt idx="131">
                  <c:v>7.0138150903294321</c:v>
                </c:pt>
                <c:pt idx="132">
                  <c:v>7.0669500531349616</c:v>
                </c:pt>
                <c:pt idx="133">
                  <c:v>7.1200850159404849</c:v>
                </c:pt>
                <c:pt idx="134">
                  <c:v>7.1732199787460145</c:v>
                </c:pt>
                <c:pt idx="135">
                  <c:v>7.2263549415515378</c:v>
                </c:pt>
                <c:pt idx="136">
                  <c:v>7.2794899043570602</c:v>
                </c:pt>
                <c:pt idx="137">
                  <c:v>7.3326248671625898</c:v>
                </c:pt>
                <c:pt idx="138">
                  <c:v>7.3857598299681122</c:v>
                </c:pt>
                <c:pt idx="139">
                  <c:v>7.4388947927736435</c:v>
                </c:pt>
                <c:pt idx="140">
                  <c:v>7.492029755579166</c:v>
                </c:pt>
                <c:pt idx="141">
                  <c:v>7.5451647183846955</c:v>
                </c:pt>
                <c:pt idx="142">
                  <c:v>7.5982996811902179</c:v>
                </c:pt>
                <c:pt idx="143">
                  <c:v>7.6514346439957501</c:v>
                </c:pt>
                <c:pt idx="144">
                  <c:v>7.7045696068012415</c:v>
                </c:pt>
                <c:pt idx="145">
                  <c:v>7.7577045696067337</c:v>
                </c:pt>
                <c:pt idx="146">
                  <c:v>7.8108395324123032</c:v>
                </c:pt>
                <c:pt idx="147">
                  <c:v>7.8639744952177937</c:v>
                </c:pt>
                <c:pt idx="148">
                  <c:v>7.9171094580233632</c:v>
                </c:pt>
                <c:pt idx="149">
                  <c:v>7.9702444208288536</c:v>
                </c:pt>
                <c:pt idx="150">
                  <c:v>8.0233793836344223</c:v>
                </c:pt>
                <c:pt idx="151">
                  <c:v>8.0765143464399145</c:v>
                </c:pt>
                <c:pt idx="152">
                  <c:v>8.1296493092454831</c:v>
                </c:pt>
                <c:pt idx="153">
                  <c:v>8.1827842720509736</c:v>
                </c:pt>
                <c:pt idx="154">
                  <c:v>8.2359192348564676</c:v>
                </c:pt>
                <c:pt idx="155">
                  <c:v>8.2890541976620362</c:v>
                </c:pt>
                <c:pt idx="156">
                  <c:v>8.3421891604675285</c:v>
                </c:pt>
                <c:pt idx="157">
                  <c:v>8.3953241232730953</c:v>
                </c:pt>
                <c:pt idx="158">
                  <c:v>8.4484590860785875</c:v>
                </c:pt>
                <c:pt idx="159">
                  <c:v>8.5015940488841562</c:v>
                </c:pt>
                <c:pt idx="160">
                  <c:v>8.5547290116896502</c:v>
                </c:pt>
                <c:pt idx="161">
                  <c:v>8.607863974495217</c:v>
                </c:pt>
                <c:pt idx="162">
                  <c:v>8.6609989373007092</c:v>
                </c:pt>
                <c:pt idx="163">
                  <c:v>8.7141339001062015</c:v>
                </c:pt>
                <c:pt idx="164">
                  <c:v>8.7672688629117701</c:v>
                </c:pt>
                <c:pt idx="165">
                  <c:v>8.8204038257172623</c:v>
                </c:pt>
                <c:pt idx="166">
                  <c:v>8.8735387885228292</c:v>
                </c:pt>
                <c:pt idx="167">
                  <c:v>8.9266737513283214</c:v>
                </c:pt>
                <c:pt idx="168">
                  <c:v>8.97980871413389</c:v>
                </c:pt>
                <c:pt idx="169">
                  <c:v>9.0329436769393823</c:v>
                </c:pt>
                <c:pt idx="170">
                  <c:v>9.0860786397449509</c:v>
                </c:pt>
                <c:pt idx="171">
                  <c:v>9.1392136025504449</c:v>
                </c:pt>
                <c:pt idx="172">
                  <c:v>9.1923485653559354</c:v>
                </c:pt>
                <c:pt idx="173">
                  <c:v>9.245483528161504</c:v>
                </c:pt>
                <c:pt idx="174">
                  <c:v>9.2986184909669962</c:v>
                </c:pt>
                <c:pt idx="175">
                  <c:v>9.3517534537725648</c:v>
                </c:pt>
                <c:pt idx="176">
                  <c:v>9.4048884165780571</c:v>
                </c:pt>
                <c:pt idx="177">
                  <c:v>9.4580233793836257</c:v>
                </c:pt>
                <c:pt idx="178">
                  <c:v>9.5111583421891179</c:v>
                </c:pt>
                <c:pt idx="179">
                  <c:v>9.5642933049946866</c:v>
                </c:pt>
                <c:pt idx="180">
                  <c:v>9.6174282678001788</c:v>
                </c:pt>
                <c:pt idx="181">
                  <c:v>9.670563230605671</c:v>
                </c:pt>
                <c:pt idx="182">
                  <c:v>9.7236981934112379</c:v>
                </c:pt>
                <c:pt idx="183">
                  <c:v>9.7768331562167301</c:v>
                </c:pt>
                <c:pt idx="184">
                  <c:v>9.8299681190222987</c:v>
                </c:pt>
                <c:pt idx="185">
                  <c:v>9.8831030818277927</c:v>
                </c:pt>
                <c:pt idx="186">
                  <c:v>9.9362380446333614</c:v>
                </c:pt>
                <c:pt idx="187">
                  <c:v>9.9893730074388518</c:v>
                </c:pt>
                <c:pt idx="188">
                  <c:v>10.042507970244422</c:v>
                </c:pt>
                <c:pt idx="189">
                  <c:v>10.095642933049913</c:v>
                </c:pt>
                <c:pt idx="190">
                  <c:v>10.148777895855405</c:v>
                </c:pt>
                <c:pt idx="191">
                  <c:v>10.201912858660974</c:v>
                </c:pt>
                <c:pt idx="192">
                  <c:v>10.255047821466466</c:v>
                </c:pt>
                <c:pt idx="193">
                  <c:v>10.308182784272034</c:v>
                </c:pt>
                <c:pt idx="194">
                  <c:v>10.361317747077525</c:v>
                </c:pt>
                <c:pt idx="195">
                  <c:v>10.414452709883095</c:v>
                </c:pt>
                <c:pt idx="196">
                  <c:v>10.467587672688586</c:v>
                </c:pt>
                <c:pt idx="197">
                  <c:v>10.520722635494156</c:v>
                </c:pt>
                <c:pt idx="198">
                  <c:v>10.573857598299647</c:v>
                </c:pt>
                <c:pt idx="199">
                  <c:v>10.626992561105139</c:v>
                </c:pt>
                <c:pt idx="200">
                  <c:v>10.680127523910707</c:v>
                </c:pt>
                <c:pt idx="201">
                  <c:v>10.7332624867162</c:v>
                </c:pt>
                <c:pt idx="202">
                  <c:v>10.786397449521766</c:v>
                </c:pt>
                <c:pt idx="203">
                  <c:v>10.839532412327259</c:v>
                </c:pt>
                <c:pt idx="204">
                  <c:v>10.892667375132827</c:v>
                </c:pt>
              </c:numCache>
            </c:numRef>
          </c:xVal>
          <c:yVal>
            <c:numRef>
              <c:f>dimensionless!$H$9:$H$213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0.16458730951888631</c:v>
                </c:pt>
                <c:pt idx="16">
                  <c:v>0.16458730951888631</c:v>
                </c:pt>
                <c:pt idx="17">
                  <c:v>0.16458730951888631</c:v>
                </c:pt>
                <c:pt idx="18">
                  <c:v>0.16458730951888631</c:v>
                </c:pt>
                <c:pt idx="19">
                  <c:v>0.16458730951888631</c:v>
                </c:pt>
                <c:pt idx="20">
                  <c:v>0.16458730951888631</c:v>
                </c:pt>
                <c:pt idx="21">
                  <c:v>0.16458730951888631</c:v>
                </c:pt>
                <c:pt idx="22">
                  <c:v>0.16458730951888631</c:v>
                </c:pt>
                <c:pt idx="23">
                  <c:v>0.16458730951888631</c:v>
                </c:pt>
                <c:pt idx="24">
                  <c:v>0.16458730951888631</c:v>
                </c:pt>
                <c:pt idx="25">
                  <c:v>0.16458730951888631</c:v>
                </c:pt>
                <c:pt idx="26">
                  <c:v>0.16458730951888631</c:v>
                </c:pt>
                <c:pt idx="27">
                  <c:v>0.16458730951888631</c:v>
                </c:pt>
                <c:pt idx="28">
                  <c:v>0.16458730951888631</c:v>
                </c:pt>
                <c:pt idx="29">
                  <c:v>0.16458730951888631</c:v>
                </c:pt>
                <c:pt idx="30">
                  <c:v>0.16458730951888631</c:v>
                </c:pt>
                <c:pt idx="31">
                  <c:v>0.16458730951888631</c:v>
                </c:pt>
                <c:pt idx="32">
                  <c:v>0.16458730951888631</c:v>
                </c:pt>
                <c:pt idx="33">
                  <c:v>0.16458730951888631</c:v>
                </c:pt>
                <c:pt idx="34">
                  <c:v>0.16458730951888631</c:v>
                </c:pt>
                <c:pt idx="35">
                  <c:v>0.16458730951888631</c:v>
                </c:pt>
                <c:pt idx="36">
                  <c:v>0.16458730951888631</c:v>
                </c:pt>
                <c:pt idx="37">
                  <c:v>0.16458730951888631</c:v>
                </c:pt>
                <c:pt idx="38">
                  <c:v>0.16458730951888631</c:v>
                </c:pt>
                <c:pt idx="39">
                  <c:v>0.16458730951888631</c:v>
                </c:pt>
                <c:pt idx="40">
                  <c:v>0.16458730951888631</c:v>
                </c:pt>
                <c:pt idx="41">
                  <c:v>0.16458730951888631</c:v>
                </c:pt>
                <c:pt idx="42">
                  <c:v>0.16458730951888631</c:v>
                </c:pt>
                <c:pt idx="43">
                  <c:v>0.16458730951888631</c:v>
                </c:pt>
                <c:pt idx="44">
                  <c:v>0.16458730951888631</c:v>
                </c:pt>
                <c:pt idx="45">
                  <c:v>0.16458730951888631</c:v>
                </c:pt>
                <c:pt idx="46">
                  <c:v>0.16458730951888631</c:v>
                </c:pt>
                <c:pt idx="47">
                  <c:v>0.16458730951888631</c:v>
                </c:pt>
                <c:pt idx="48">
                  <c:v>0.16458730951888631</c:v>
                </c:pt>
                <c:pt idx="49">
                  <c:v>0.16458730951888631</c:v>
                </c:pt>
                <c:pt idx="50">
                  <c:v>0.16458730951888631</c:v>
                </c:pt>
                <c:pt idx="51">
                  <c:v>0.16458730951888631</c:v>
                </c:pt>
                <c:pt idx="52">
                  <c:v>0.16458730951888631</c:v>
                </c:pt>
                <c:pt idx="53">
                  <c:v>0.16458730951888631</c:v>
                </c:pt>
                <c:pt idx="54">
                  <c:v>0.16458730951888631</c:v>
                </c:pt>
                <c:pt idx="55">
                  <c:v>0.16458730951888631</c:v>
                </c:pt>
                <c:pt idx="56">
                  <c:v>0.16458730951888631</c:v>
                </c:pt>
                <c:pt idx="57">
                  <c:v>0.16458730951888631</c:v>
                </c:pt>
                <c:pt idx="58">
                  <c:v>0.16458730951888631</c:v>
                </c:pt>
                <c:pt idx="59">
                  <c:v>0.16458730951888631</c:v>
                </c:pt>
                <c:pt idx="60">
                  <c:v>0.16458730951888631</c:v>
                </c:pt>
                <c:pt idx="61">
                  <c:v>0.16458730951888631</c:v>
                </c:pt>
                <c:pt idx="62">
                  <c:v>0.16458730951888631</c:v>
                </c:pt>
                <c:pt idx="63">
                  <c:v>0.16458730951888631</c:v>
                </c:pt>
                <c:pt idx="64">
                  <c:v>0.16458730951888631</c:v>
                </c:pt>
                <c:pt idx="65">
                  <c:v>0.16458730951888631</c:v>
                </c:pt>
                <c:pt idx="66">
                  <c:v>0.16458730951888631</c:v>
                </c:pt>
                <c:pt idx="67">
                  <c:v>0.16458730951888631</c:v>
                </c:pt>
                <c:pt idx="68">
                  <c:v>0.16458730951888631</c:v>
                </c:pt>
                <c:pt idx="69">
                  <c:v>0.16458730951888631</c:v>
                </c:pt>
                <c:pt idx="70">
                  <c:v>0.16458730951888631</c:v>
                </c:pt>
                <c:pt idx="71">
                  <c:v>0.16458730951888631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9E-4D24-B898-23D24399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71376"/>
        <c:axId val="177071936"/>
      </c:scatterChart>
      <c:scatterChart>
        <c:scatterStyle val="lineMarker"/>
        <c:varyColors val="0"/>
        <c:ser>
          <c:idx val="2"/>
          <c:order val="2"/>
          <c:tx>
            <c:strRef>
              <c:f>dimensionless!$M$1</c:f>
              <c:strCache>
                <c:ptCount val="1"/>
                <c:pt idx="0">
                  <c:v>Q  ͙</c:v>
                </c:pt>
              </c:strCache>
            </c:strRef>
          </c:tx>
          <c:spPr>
            <a:ln w="317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dimensionless!$L$9:$L$213</c:f>
              <c:numCache>
                <c:formatCode>0.00</c:formatCode>
                <c:ptCount val="205"/>
                <c:pt idx="0">
                  <c:v>5.3134962805526036E-2</c:v>
                </c:pt>
                <c:pt idx="1">
                  <c:v>0.10626992561105207</c:v>
                </c:pt>
                <c:pt idx="2">
                  <c:v>0.15940488841657785</c:v>
                </c:pt>
                <c:pt idx="3">
                  <c:v>0.21253985122210356</c:v>
                </c:pt>
                <c:pt idx="4">
                  <c:v>0.26567481402762999</c:v>
                </c:pt>
                <c:pt idx="5">
                  <c:v>0.3188097768331557</c:v>
                </c:pt>
                <c:pt idx="6">
                  <c:v>0.37194473963868213</c:v>
                </c:pt>
                <c:pt idx="7">
                  <c:v>0.42507970244420784</c:v>
                </c:pt>
                <c:pt idx="8">
                  <c:v>0.47821466524973349</c:v>
                </c:pt>
                <c:pt idx="9">
                  <c:v>0.5313496280552592</c:v>
                </c:pt>
                <c:pt idx="10">
                  <c:v>0.58448459086078497</c:v>
                </c:pt>
                <c:pt idx="11">
                  <c:v>0.63761955366631073</c:v>
                </c:pt>
                <c:pt idx="12">
                  <c:v>0.69075451647183628</c:v>
                </c:pt>
                <c:pt idx="13">
                  <c:v>0.74388947927736204</c:v>
                </c:pt>
                <c:pt idx="14">
                  <c:v>0.79702444208288536</c:v>
                </c:pt>
                <c:pt idx="15">
                  <c:v>0.85015940488841568</c:v>
                </c:pt>
                <c:pt idx="16">
                  <c:v>0.90329436769393834</c:v>
                </c:pt>
                <c:pt idx="17">
                  <c:v>0.95642933049946099</c:v>
                </c:pt>
                <c:pt idx="18">
                  <c:v>1.0095642933049913</c:v>
                </c:pt>
                <c:pt idx="19">
                  <c:v>1.0626992561105137</c:v>
                </c:pt>
                <c:pt idx="20">
                  <c:v>1.1158342189160442</c:v>
                </c:pt>
                <c:pt idx="21">
                  <c:v>1.1689691817215668</c:v>
                </c:pt>
                <c:pt idx="22">
                  <c:v>1.2221041445270895</c:v>
                </c:pt>
                <c:pt idx="23">
                  <c:v>1.2752391073326197</c:v>
                </c:pt>
                <c:pt idx="24">
                  <c:v>1.3283740701381423</c:v>
                </c:pt>
                <c:pt idx="25">
                  <c:v>1.381509032943665</c:v>
                </c:pt>
                <c:pt idx="26">
                  <c:v>1.4346439957491952</c:v>
                </c:pt>
                <c:pt idx="27">
                  <c:v>1.4877789585547179</c:v>
                </c:pt>
                <c:pt idx="28">
                  <c:v>1.5409139213602481</c:v>
                </c:pt>
                <c:pt idx="29">
                  <c:v>1.5940488841657707</c:v>
                </c:pt>
                <c:pt idx="30">
                  <c:v>1.6471838469712934</c:v>
                </c:pt>
                <c:pt idx="31">
                  <c:v>1.7003188097768238</c:v>
                </c:pt>
                <c:pt idx="32">
                  <c:v>1.7534537725823462</c:v>
                </c:pt>
                <c:pt idx="33">
                  <c:v>1.8065887353878767</c:v>
                </c:pt>
                <c:pt idx="34">
                  <c:v>1.8597236981933991</c:v>
                </c:pt>
                <c:pt idx="35">
                  <c:v>1.912858660998922</c:v>
                </c:pt>
                <c:pt idx="36">
                  <c:v>1.9659936238044524</c:v>
                </c:pt>
                <c:pt idx="37">
                  <c:v>2.0191285866099751</c:v>
                </c:pt>
                <c:pt idx="38">
                  <c:v>2.0722635494155051</c:v>
                </c:pt>
                <c:pt idx="39">
                  <c:v>2.1253985122210275</c:v>
                </c:pt>
                <c:pt idx="40">
                  <c:v>2.1785334750265504</c:v>
                </c:pt>
                <c:pt idx="41">
                  <c:v>2.2316684378320804</c:v>
                </c:pt>
                <c:pt idx="42">
                  <c:v>2.2848034006376037</c:v>
                </c:pt>
                <c:pt idx="43">
                  <c:v>2.3379383634431337</c:v>
                </c:pt>
                <c:pt idx="44">
                  <c:v>2.3910733262486557</c:v>
                </c:pt>
                <c:pt idx="45">
                  <c:v>2.444208289054179</c:v>
                </c:pt>
                <c:pt idx="46">
                  <c:v>2.497343251859709</c:v>
                </c:pt>
                <c:pt idx="47">
                  <c:v>2.5504782146652314</c:v>
                </c:pt>
                <c:pt idx="48">
                  <c:v>2.6036131774707618</c:v>
                </c:pt>
                <c:pt idx="49">
                  <c:v>2.6567481402762847</c:v>
                </c:pt>
                <c:pt idx="50">
                  <c:v>2.7098831030818076</c:v>
                </c:pt>
                <c:pt idx="51">
                  <c:v>2.7630180658873376</c:v>
                </c:pt>
                <c:pt idx="52">
                  <c:v>2.81615302869286</c:v>
                </c:pt>
                <c:pt idx="53">
                  <c:v>2.8692879914983829</c:v>
                </c:pt>
                <c:pt idx="54">
                  <c:v>2.9224229543039129</c:v>
                </c:pt>
                <c:pt idx="55">
                  <c:v>2.9755579171094357</c:v>
                </c:pt>
                <c:pt idx="56">
                  <c:v>3.0286928799149662</c:v>
                </c:pt>
                <c:pt idx="57">
                  <c:v>3.081827842720489</c:v>
                </c:pt>
                <c:pt idx="58">
                  <c:v>3.1349628055260115</c:v>
                </c:pt>
                <c:pt idx="59">
                  <c:v>3.1880977683315415</c:v>
                </c:pt>
                <c:pt idx="60">
                  <c:v>3.2412327311370874</c:v>
                </c:pt>
                <c:pt idx="61">
                  <c:v>3.2943676939426099</c:v>
                </c:pt>
                <c:pt idx="62">
                  <c:v>3.3475026567481398</c:v>
                </c:pt>
                <c:pt idx="63">
                  <c:v>3.4006376195536627</c:v>
                </c:pt>
                <c:pt idx="64">
                  <c:v>3.4537725823591856</c:v>
                </c:pt>
                <c:pt idx="65">
                  <c:v>3.506907545164716</c:v>
                </c:pt>
                <c:pt idx="66">
                  <c:v>3.5600425079702385</c:v>
                </c:pt>
                <c:pt idx="67">
                  <c:v>3.6131774707757689</c:v>
                </c:pt>
                <c:pt idx="68">
                  <c:v>3.6663124335812909</c:v>
                </c:pt>
                <c:pt idx="69">
                  <c:v>3.7194473963868218</c:v>
                </c:pt>
                <c:pt idx="70">
                  <c:v>3.7725823591923442</c:v>
                </c:pt>
                <c:pt idx="71">
                  <c:v>3.8257173219978751</c:v>
                </c:pt>
                <c:pt idx="72">
                  <c:v>3.8788522848033971</c:v>
                </c:pt>
                <c:pt idx="73">
                  <c:v>3.931987247608919</c:v>
                </c:pt>
                <c:pt idx="74">
                  <c:v>3.9851222104144495</c:v>
                </c:pt>
                <c:pt idx="75">
                  <c:v>4.0382571732199732</c:v>
                </c:pt>
                <c:pt idx="76">
                  <c:v>4.0913921360255028</c:v>
                </c:pt>
                <c:pt idx="77">
                  <c:v>4.1445270988310261</c:v>
                </c:pt>
                <c:pt idx="78">
                  <c:v>4.1976620616365556</c:v>
                </c:pt>
                <c:pt idx="79">
                  <c:v>4.2507970244420781</c:v>
                </c:pt>
                <c:pt idx="80">
                  <c:v>4.3039319872476085</c:v>
                </c:pt>
                <c:pt idx="81">
                  <c:v>4.3570669500531318</c:v>
                </c:pt>
                <c:pt idx="82">
                  <c:v>4.4102019128586543</c:v>
                </c:pt>
                <c:pt idx="83">
                  <c:v>4.4633368756641847</c:v>
                </c:pt>
                <c:pt idx="84">
                  <c:v>4.5164718384697062</c:v>
                </c:pt>
                <c:pt idx="85">
                  <c:v>4.5696068012752367</c:v>
                </c:pt>
                <c:pt idx="86">
                  <c:v>4.62274176408076</c:v>
                </c:pt>
                <c:pt idx="87">
                  <c:v>4.6758767268862904</c:v>
                </c:pt>
                <c:pt idx="88">
                  <c:v>4.7290116896918128</c:v>
                </c:pt>
                <c:pt idx="89">
                  <c:v>4.7821466524973433</c:v>
                </c:pt>
                <c:pt idx="90">
                  <c:v>4.8352816153028657</c:v>
                </c:pt>
                <c:pt idx="91">
                  <c:v>4.888416578108389</c:v>
                </c:pt>
                <c:pt idx="92">
                  <c:v>4.9415515409139186</c:v>
                </c:pt>
                <c:pt idx="93">
                  <c:v>4.994686503719441</c:v>
                </c:pt>
                <c:pt idx="94">
                  <c:v>5.0478214665249705</c:v>
                </c:pt>
                <c:pt idx="95">
                  <c:v>5.1009564293304939</c:v>
                </c:pt>
                <c:pt idx="96">
                  <c:v>5.1540913921360234</c:v>
                </c:pt>
                <c:pt idx="97">
                  <c:v>5.2072263549415476</c:v>
                </c:pt>
                <c:pt idx="98">
                  <c:v>5.260361317747078</c:v>
                </c:pt>
                <c:pt idx="99">
                  <c:v>5.3134962805526005</c:v>
                </c:pt>
                <c:pt idx="100">
                  <c:v>5.3666312433581229</c:v>
                </c:pt>
                <c:pt idx="101">
                  <c:v>5.4197662061636533</c:v>
                </c:pt>
                <c:pt idx="102">
                  <c:v>5.4729011689691758</c:v>
                </c:pt>
                <c:pt idx="103">
                  <c:v>5.5260361317747062</c:v>
                </c:pt>
                <c:pt idx="104">
                  <c:v>5.5791710945802286</c:v>
                </c:pt>
                <c:pt idx="105">
                  <c:v>5.6323060573857591</c:v>
                </c:pt>
                <c:pt idx="106">
                  <c:v>5.6854410201912806</c:v>
                </c:pt>
                <c:pt idx="107">
                  <c:v>5.738575982996811</c:v>
                </c:pt>
                <c:pt idx="108">
                  <c:v>5.7917109458023344</c:v>
                </c:pt>
                <c:pt idx="109">
                  <c:v>5.8448459086078648</c:v>
                </c:pt>
                <c:pt idx="110">
                  <c:v>5.8979808714133872</c:v>
                </c:pt>
                <c:pt idx="111">
                  <c:v>5.9511158342189097</c:v>
                </c:pt>
                <c:pt idx="112">
                  <c:v>6.0042507970244392</c:v>
                </c:pt>
                <c:pt idx="113">
                  <c:v>6.0573857598299625</c:v>
                </c:pt>
                <c:pt idx="114">
                  <c:v>6.110520722635493</c:v>
                </c:pt>
                <c:pt idx="115">
                  <c:v>6.1636556854410172</c:v>
                </c:pt>
                <c:pt idx="116">
                  <c:v>6.2167906482465467</c:v>
                </c:pt>
                <c:pt idx="117">
                  <c:v>6.2699256110520691</c:v>
                </c:pt>
                <c:pt idx="118">
                  <c:v>6.3230605738575907</c:v>
                </c:pt>
                <c:pt idx="119">
                  <c:v>6.3761955366631211</c:v>
                </c:pt>
                <c:pt idx="120">
                  <c:v>6.4293304994686444</c:v>
                </c:pt>
                <c:pt idx="121">
                  <c:v>6.4824654622741749</c:v>
                </c:pt>
                <c:pt idx="122">
                  <c:v>6.5356004250796973</c:v>
                </c:pt>
                <c:pt idx="123">
                  <c:v>6.5887353878852277</c:v>
                </c:pt>
                <c:pt idx="124">
                  <c:v>6.6418703506907502</c:v>
                </c:pt>
                <c:pt idx="125">
                  <c:v>6.6950053134962797</c:v>
                </c:pt>
                <c:pt idx="126">
                  <c:v>6.7481402763018021</c:v>
                </c:pt>
                <c:pt idx="127">
                  <c:v>6.8012752391073343</c:v>
                </c:pt>
                <c:pt idx="128">
                  <c:v>6.8544102019128568</c:v>
                </c:pt>
                <c:pt idx="129">
                  <c:v>6.9075451647183792</c:v>
                </c:pt>
                <c:pt idx="130">
                  <c:v>6.9606801275239079</c:v>
                </c:pt>
                <c:pt idx="131">
                  <c:v>7.0138150903294321</c:v>
                </c:pt>
                <c:pt idx="132">
                  <c:v>7.0669500531349616</c:v>
                </c:pt>
                <c:pt idx="133">
                  <c:v>7.1200850159404849</c:v>
                </c:pt>
                <c:pt idx="134">
                  <c:v>7.1732199787460145</c:v>
                </c:pt>
                <c:pt idx="135">
                  <c:v>7.2263549415515378</c:v>
                </c:pt>
                <c:pt idx="136">
                  <c:v>7.2794899043570602</c:v>
                </c:pt>
                <c:pt idx="137">
                  <c:v>7.3326248671625898</c:v>
                </c:pt>
                <c:pt idx="138">
                  <c:v>7.3857598299681122</c:v>
                </c:pt>
                <c:pt idx="139">
                  <c:v>7.4388947927736435</c:v>
                </c:pt>
                <c:pt idx="140">
                  <c:v>7.492029755579166</c:v>
                </c:pt>
                <c:pt idx="141">
                  <c:v>7.5451647183846955</c:v>
                </c:pt>
                <c:pt idx="142">
                  <c:v>7.5982996811902179</c:v>
                </c:pt>
                <c:pt idx="143">
                  <c:v>7.6514346439957501</c:v>
                </c:pt>
                <c:pt idx="144">
                  <c:v>7.7045696068012415</c:v>
                </c:pt>
                <c:pt idx="145">
                  <c:v>7.7577045696067337</c:v>
                </c:pt>
                <c:pt idx="146">
                  <c:v>7.8108395324123032</c:v>
                </c:pt>
                <c:pt idx="147">
                  <c:v>7.8639744952177937</c:v>
                </c:pt>
                <c:pt idx="148">
                  <c:v>7.9171094580233632</c:v>
                </c:pt>
                <c:pt idx="149">
                  <c:v>7.9702444208288536</c:v>
                </c:pt>
                <c:pt idx="150">
                  <c:v>8.0233793836344223</c:v>
                </c:pt>
                <c:pt idx="151">
                  <c:v>8.0765143464399145</c:v>
                </c:pt>
                <c:pt idx="152">
                  <c:v>8.1296493092454831</c:v>
                </c:pt>
                <c:pt idx="153">
                  <c:v>8.1827842720509736</c:v>
                </c:pt>
                <c:pt idx="154">
                  <c:v>8.2359192348564676</c:v>
                </c:pt>
                <c:pt idx="155">
                  <c:v>8.2890541976620362</c:v>
                </c:pt>
                <c:pt idx="156">
                  <c:v>8.3421891604675285</c:v>
                </c:pt>
                <c:pt idx="157">
                  <c:v>8.3953241232730953</c:v>
                </c:pt>
                <c:pt idx="158">
                  <c:v>8.4484590860785875</c:v>
                </c:pt>
                <c:pt idx="159">
                  <c:v>8.5015940488841562</c:v>
                </c:pt>
                <c:pt idx="160">
                  <c:v>8.5547290116896502</c:v>
                </c:pt>
                <c:pt idx="161">
                  <c:v>8.607863974495217</c:v>
                </c:pt>
                <c:pt idx="162">
                  <c:v>8.6609989373007092</c:v>
                </c:pt>
                <c:pt idx="163">
                  <c:v>8.7141339001062015</c:v>
                </c:pt>
                <c:pt idx="164">
                  <c:v>8.7672688629117701</c:v>
                </c:pt>
                <c:pt idx="165">
                  <c:v>8.8204038257172623</c:v>
                </c:pt>
                <c:pt idx="166">
                  <c:v>8.8735387885228292</c:v>
                </c:pt>
                <c:pt idx="167">
                  <c:v>8.9266737513283214</c:v>
                </c:pt>
                <c:pt idx="168">
                  <c:v>8.97980871413389</c:v>
                </c:pt>
                <c:pt idx="169">
                  <c:v>9.0329436769393823</c:v>
                </c:pt>
                <c:pt idx="170">
                  <c:v>9.0860786397449509</c:v>
                </c:pt>
                <c:pt idx="171">
                  <c:v>9.1392136025504449</c:v>
                </c:pt>
                <c:pt idx="172">
                  <c:v>9.1923485653559354</c:v>
                </c:pt>
                <c:pt idx="173">
                  <c:v>9.245483528161504</c:v>
                </c:pt>
                <c:pt idx="174">
                  <c:v>9.2986184909669962</c:v>
                </c:pt>
                <c:pt idx="175">
                  <c:v>9.3517534537725648</c:v>
                </c:pt>
                <c:pt idx="176">
                  <c:v>9.4048884165780571</c:v>
                </c:pt>
                <c:pt idx="177">
                  <c:v>9.4580233793836257</c:v>
                </c:pt>
                <c:pt idx="178">
                  <c:v>9.5111583421891179</c:v>
                </c:pt>
                <c:pt idx="179">
                  <c:v>9.5642933049946866</c:v>
                </c:pt>
                <c:pt idx="180">
                  <c:v>9.6174282678001788</c:v>
                </c:pt>
                <c:pt idx="181">
                  <c:v>9.670563230605671</c:v>
                </c:pt>
                <c:pt idx="182">
                  <c:v>9.7236981934112379</c:v>
                </c:pt>
                <c:pt idx="183">
                  <c:v>9.7768331562167301</c:v>
                </c:pt>
                <c:pt idx="184">
                  <c:v>9.8299681190222987</c:v>
                </c:pt>
                <c:pt idx="185">
                  <c:v>9.8831030818277927</c:v>
                </c:pt>
                <c:pt idx="186">
                  <c:v>9.9362380446333614</c:v>
                </c:pt>
                <c:pt idx="187">
                  <c:v>9.9893730074388518</c:v>
                </c:pt>
                <c:pt idx="188">
                  <c:v>10.042507970244422</c:v>
                </c:pt>
                <c:pt idx="189">
                  <c:v>10.095642933049913</c:v>
                </c:pt>
                <c:pt idx="190">
                  <c:v>10.148777895855405</c:v>
                </c:pt>
                <c:pt idx="191">
                  <c:v>10.201912858660974</c:v>
                </c:pt>
                <c:pt idx="192">
                  <c:v>10.255047821466466</c:v>
                </c:pt>
                <c:pt idx="193">
                  <c:v>10.308182784272034</c:v>
                </c:pt>
                <c:pt idx="194">
                  <c:v>10.361317747077525</c:v>
                </c:pt>
                <c:pt idx="195">
                  <c:v>10.414452709883095</c:v>
                </c:pt>
                <c:pt idx="196">
                  <c:v>10.467587672688586</c:v>
                </c:pt>
                <c:pt idx="197">
                  <c:v>10.520722635494156</c:v>
                </c:pt>
                <c:pt idx="198">
                  <c:v>10.573857598299647</c:v>
                </c:pt>
                <c:pt idx="199">
                  <c:v>10.626992561105139</c:v>
                </c:pt>
                <c:pt idx="200">
                  <c:v>10.680127523910707</c:v>
                </c:pt>
                <c:pt idx="201">
                  <c:v>10.7332624867162</c:v>
                </c:pt>
                <c:pt idx="202">
                  <c:v>10.786397449521766</c:v>
                </c:pt>
                <c:pt idx="203">
                  <c:v>10.839532412327259</c:v>
                </c:pt>
                <c:pt idx="204">
                  <c:v>10.892667375132827</c:v>
                </c:pt>
              </c:numCache>
            </c:numRef>
          </c:xVal>
          <c:yVal>
            <c:numRef>
              <c:f>dimensionless!$M$9:$M$213</c:f>
              <c:numCache>
                <c:formatCode>General</c:formatCode>
                <c:ptCount val="205"/>
                <c:pt idx="0">
                  <c:v>0.9681818181818187</c:v>
                </c:pt>
                <c:pt idx="1">
                  <c:v>0.95090909090909159</c:v>
                </c:pt>
                <c:pt idx="2">
                  <c:v>1.0936363636363633</c:v>
                </c:pt>
                <c:pt idx="3">
                  <c:v>1.4445454545454548</c:v>
                </c:pt>
                <c:pt idx="4">
                  <c:v>1.4472727272727273</c:v>
                </c:pt>
                <c:pt idx="5">
                  <c:v>1.4618181818181823</c:v>
                </c:pt>
                <c:pt idx="6">
                  <c:v>1.4336363636363643</c:v>
                </c:pt>
                <c:pt idx="7">
                  <c:v>1.4309090909090914</c:v>
                </c:pt>
                <c:pt idx="8">
                  <c:v>1.737272727272728</c:v>
                </c:pt>
                <c:pt idx="9">
                  <c:v>2.0790909090909091</c:v>
                </c:pt>
                <c:pt idx="10">
                  <c:v>2.199090909090911</c:v>
                </c:pt>
                <c:pt idx="11">
                  <c:v>2.2090909090909103</c:v>
                </c:pt>
                <c:pt idx="12">
                  <c:v>2.1963636363636367</c:v>
                </c:pt>
                <c:pt idx="13">
                  <c:v>2.2081818181818194</c:v>
                </c:pt>
                <c:pt idx="14">
                  <c:v>2.1881818181818189</c:v>
                </c:pt>
                <c:pt idx="15">
                  <c:v>2.1936363636363638</c:v>
                </c:pt>
                <c:pt idx="16">
                  <c:v>2.2027272727272744</c:v>
                </c:pt>
                <c:pt idx="17">
                  <c:v>2.2118181818181806</c:v>
                </c:pt>
                <c:pt idx="18">
                  <c:v>2.1927272727272733</c:v>
                </c:pt>
                <c:pt idx="19">
                  <c:v>2.2227272727272727</c:v>
                </c:pt>
                <c:pt idx="20">
                  <c:v>2.2245454545454559</c:v>
                </c:pt>
                <c:pt idx="21">
                  <c:v>2.1909090909090918</c:v>
                </c:pt>
                <c:pt idx="22">
                  <c:v>2.1854545454545469</c:v>
                </c:pt>
                <c:pt idx="23">
                  <c:v>2.2218181818181821</c:v>
                </c:pt>
                <c:pt idx="24">
                  <c:v>2.2018181818181839</c:v>
                </c:pt>
                <c:pt idx="25">
                  <c:v>2.1972727272727268</c:v>
                </c:pt>
                <c:pt idx="26">
                  <c:v>2.2227272727272722</c:v>
                </c:pt>
                <c:pt idx="27">
                  <c:v>2.2163636363636368</c:v>
                </c:pt>
                <c:pt idx="28">
                  <c:v>2.2109090909090914</c:v>
                </c:pt>
                <c:pt idx="29">
                  <c:v>2.1963636363636381</c:v>
                </c:pt>
                <c:pt idx="30">
                  <c:v>2.2063636363636365</c:v>
                </c:pt>
                <c:pt idx="31">
                  <c:v>2.1990909090909105</c:v>
                </c:pt>
                <c:pt idx="32">
                  <c:v>2.2254545454545456</c:v>
                </c:pt>
                <c:pt idx="33">
                  <c:v>2.1909090909090914</c:v>
                </c:pt>
                <c:pt idx="34">
                  <c:v>2.1854545454545469</c:v>
                </c:pt>
                <c:pt idx="35">
                  <c:v>2.2263636363636361</c:v>
                </c:pt>
                <c:pt idx="36">
                  <c:v>2.21090909090909</c:v>
                </c:pt>
                <c:pt idx="37">
                  <c:v>2.2081818181818194</c:v>
                </c:pt>
                <c:pt idx="38">
                  <c:v>2.1990909090909092</c:v>
                </c:pt>
                <c:pt idx="39">
                  <c:v>2.2118181818181828</c:v>
                </c:pt>
                <c:pt idx="40">
                  <c:v>2.2263636363636361</c:v>
                </c:pt>
                <c:pt idx="41">
                  <c:v>2.2227272727272736</c:v>
                </c:pt>
                <c:pt idx="42">
                  <c:v>2.2181818181818183</c:v>
                </c:pt>
                <c:pt idx="43">
                  <c:v>2.1963636363636367</c:v>
                </c:pt>
                <c:pt idx="44">
                  <c:v>1.9645454545454553</c:v>
                </c:pt>
                <c:pt idx="45">
                  <c:v>1.5200000000000018</c:v>
                </c:pt>
                <c:pt idx="46">
                  <c:v>1.456363636363637</c:v>
                </c:pt>
                <c:pt idx="47">
                  <c:v>1.4745454545454555</c:v>
                </c:pt>
                <c:pt idx="48">
                  <c:v>1.4790909090909092</c:v>
                </c:pt>
                <c:pt idx="49">
                  <c:v>1.4781818181818196</c:v>
                </c:pt>
                <c:pt idx="50">
                  <c:v>1.4572727272727279</c:v>
                </c:pt>
                <c:pt idx="51">
                  <c:v>1.5045454545454562</c:v>
                </c:pt>
                <c:pt idx="52">
                  <c:v>1.4700000000000006</c:v>
                </c:pt>
                <c:pt idx="53">
                  <c:v>1.4700000000000002</c:v>
                </c:pt>
                <c:pt idx="54">
                  <c:v>1.2709090909090919</c:v>
                </c:pt>
                <c:pt idx="55">
                  <c:v>1.1518181818181819</c:v>
                </c:pt>
                <c:pt idx="56">
                  <c:v>1.152727272727273</c:v>
                </c:pt>
                <c:pt idx="57">
                  <c:v>1.1745454545454546</c:v>
                </c:pt>
                <c:pt idx="58">
                  <c:v>1.175454545454546</c:v>
                </c:pt>
                <c:pt idx="59">
                  <c:v>1.163636363636364</c:v>
                </c:pt>
                <c:pt idx="60">
                  <c:v>1.1318181818181816</c:v>
                </c:pt>
                <c:pt idx="61">
                  <c:v>1.1754545454545453</c:v>
                </c:pt>
                <c:pt idx="62">
                  <c:v>1.1909090909090916</c:v>
                </c:pt>
                <c:pt idx="63">
                  <c:v>1.1609090909090913</c:v>
                </c:pt>
                <c:pt idx="64">
                  <c:v>1.1563636363636365</c:v>
                </c:pt>
                <c:pt idx="65">
                  <c:v>1.1663636363636369</c:v>
                </c:pt>
                <c:pt idx="66">
                  <c:v>1.1781818181818184</c:v>
                </c:pt>
                <c:pt idx="67">
                  <c:v>1.1563636363636371</c:v>
                </c:pt>
                <c:pt idx="68">
                  <c:v>1.1781818181818173</c:v>
                </c:pt>
                <c:pt idx="69">
                  <c:v>1.1790909090909092</c:v>
                </c:pt>
                <c:pt idx="70">
                  <c:v>1.1645454545454543</c:v>
                </c:pt>
                <c:pt idx="71">
                  <c:v>1.1509090909090909</c:v>
                </c:pt>
                <c:pt idx="72">
                  <c:v>1.1554545454545462</c:v>
                </c:pt>
                <c:pt idx="73">
                  <c:v>1.160909090909092</c:v>
                </c:pt>
                <c:pt idx="74">
                  <c:v>1.1654545454545455</c:v>
                </c:pt>
                <c:pt idx="75">
                  <c:v>1.1690909090909094</c:v>
                </c:pt>
                <c:pt idx="76">
                  <c:v>1.1809090909090916</c:v>
                </c:pt>
                <c:pt idx="77">
                  <c:v>1.1599999999999997</c:v>
                </c:pt>
                <c:pt idx="78">
                  <c:v>1.1818181818181821</c:v>
                </c:pt>
                <c:pt idx="79">
                  <c:v>1.1672727272727281</c:v>
                </c:pt>
                <c:pt idx="80">
                  <c:v>1.1781818181818178</c:v>
                </c:pt>
                <c:pt idx="81">
                  <c:v>1.180909090909092</c:v>
                </c:pt>
                <c:pt idx="82">
                  <c:v>1.1627272727272728</c:v>
                </c:pt>
                <c:pt idx="83">
                  <c:v>1.1781818181818184</c:v>
                </c:pt>
                <c:pt idx="84">
                  <c:v>1.1727272727272728</c:v>
                </c:pt>
                <c:pt idx="85">
                  <c:v>1.1663636363636369</c:v>
                </c:pt>
                <c:pt idx="86">
                  <c:v>1.1790909090909087</c:v>
                </c:pt>
                <c:pt idx="87">
                  <c:v>1.1718181818181821</c:v>
                </c:pt>
                <c:pt idx="88">
                  <c:v>1.1645454545454548</c:v>
                </c:pt>
                <c:pt idx="89">
                  <c:v>1.1727272727272731</c:v>
                </c:pt>
                <c:pt idx="90">
                  <c:v>1.1454545454545457</c:v>
                </c:pt>
                <c:pt idx="91">
                  <c:v>1.1745454545454552</c:v>
                </c:pt>
                <c:pt idx="92">
                  <c:v>1.1745454545454552</c:v>
                </c:pt>
                <c:pt idx="93">
                  <c:v>1.1627272727272728</c:v>
                </c:pt>
                <c:pt idx="94">
                  <c:v>1.1918181818181821</c:v>
                </c:pt>
                <c:pt idx="95">
                  <c:v>1.17</c:v>
                </c:pt>
                <c:pt idx="96">
                  <c:v>1.1545454545454552</c:v>
                </c:pt>
                <c:pt idx="97">
                  <c:v>1.164545454545455</c:v>
                </c:pt>
                <c:pt idx="98">
                  <c:v>1.1636363636363645</c:v>
                </c:pt>
                <c:pt idx="99">
                  <c:v>1.1645454545454543</c:v>
                </c:pt>
                <c:pt idx="100">
                  <c:v>1.1754545454545462</c:v>
                </c:pt>
                <c:pt idx="101">
                  <c:v>1.1618181818181827</c:v>
                </c:pt>
                <c:pt idx="102">
                  <c:v>1.1581818181818189</c:v>
                </c:pt>
                <c:pt idx="103">
                  <c:v>1.142727272727273</c:v>
                </c:pt>
                <c:pt idx="104">
                  <c:v>1.1554545454545455</c:v>
                </c:pt>
                <c:pt idx="105">
                  <c:v>1.1618181818181823</c:v>
                </c:pt>
                <c:pt idx="106">
                  <c:v>1.1490909090909094</c:v>
                </c:pt>
                <c:pt idx="107">
                  <c:v>1.1372727272727281</c:v>
                </c:pt>
                <c:pt idx="108">
                  <c:v>1.1700000000000002</c:v>
                </c:pt>
                <c:pt idx="109">
                  <c:v>1.1618181818181816</c:v>
                </c:pt>
                <c:pt idx="110">
                  <c:v>1.1581818181818184</c:v>
                </c:pt>
                <c:pt idx="111">
                  <c:v>1.1527272727272733</c:v>
                </c:pt>
                <c:pt idx="112">
                  <c:v>1.1300000000000008</c:v>
                </c:pt>
                <c:pt idx="113">
                  <c:v>1.1763636363636369</c:v>
                </c:pt>
                <c:pt idx="114">
                  <c:v>1.1627272727272728</c:v>
                </c:pt>
                <c:pt idx="115">
                  <c:v>1.1545454545454554</c:v>
                </c:pt>
                <c:pt idx="116">
                  <c:v>1.1545454545454543</c:v>
                </c:pt>
                <c:pt idx="117">
                  <c:v>1.1636363636363649</c:v>
                </c:pt>
                <c:pt idx="118">
                  <c:v>1.152727272727273</c:v>
                </c:pt>
                <c:pt idx="119">
                  <c:v>1.1599999999999995</c:v>
                </c:pt>
                <c:pt idx="120">
                  <c:v>1.1618181818181827</c:v>
                </c:pt>
                <c:pt idx="121">
                  <c:v>1.1445454545454552</c:v>
                </c:pt>
                <c:pt idx="122">
                  <c:v>1.1754545454545458</c:v>
                </c:pt>
                <c:pt idx="123">
                  <c:v>1.1609090909090909</c:v>
                </c:pt>
                <c:pt idx="124">
                  <c:v>1.1627272727272731</c:v>
                </c:pt>
                <c:pt idx="125">
                  <c:v>1.1509090909090913</c:v>
                </c:pt>
                <c:pt idx="126">
                  <c:v>1.134545454545455</c:v>
                </c:pt>
                <c:pt idx="127">
                  <c:v>1.1436363636363645</c:v>
                </c:pt>
                <c:pt idx="128">
                  <c:v>1.1672727272727281</c:v>
                </c:pt>
                <c:pt idx="129">
                  <c:v>1.1854545454545464</c:v>
                </c:pt>
                <c:pt idx="130">
                  <c:v>1.1554545454545462</c:v>
                </c:pt>
                <c:pt idx="131">
                  <c:v>1.1290909090909091</c:v>
                </c:pt>
                <c:pt idx="132">
                  <c:v>1.1672727272727281</c:v>
                </c:pt>
                <c:pt idx="133">
                  <c:v>1.1572727272727279</c:v>
                </c:pt>
                <c:pt idx="134">
                  <c:v>1.1727272727272735</c:v>
                </c:pt>
                <c:pt idx="135">
                  <c:v>1.1654545454545466</c:v>
                </c:pt>
                <c:pt idx="136">
                  <c:v>1.1609090909090909</c:v>
                </c:pt>
                <c:pt idx="137">
                  <c:v>1.1745454545454552</c:v>
                </c:pt>
                <c:pt idx="138">
                  <c:v>1.1427272727272721</c:v>
                </c:pt>
                <c:pt idx="139">
                  <c:v>1.1718181818181821</c:v>
                </c:pt>
                <c:pt idx="140">
                  <c:v>1.1572727272727263</c:v>
                </c:pt>
                <c:pt idx="141">
                  <c:v>1.1509090909090911</c:v>
                </c:pt>
                <c:pt idx="142">
                  <c:v>1.1309090909090915</c:v>
                </c:pt>
                <c:pt idx="143">
                  <c:v>1.1436363636363645</c:v>
                </c:pt>
                <c:pt idx="144">
                  <c:v>1.1400000000000001</c:v>
                </c:pt>
                <c:pt idx="145">
                  <c:v>1.1500000000000006</c:v>
                </c:pt>
                <c:pt idx="146">
                  <c:v>1.1490909090909096</c:v>
                </c:pt>
                <c:pt idx="147">
                  <c:v>1.1663636363636367</c:v>
                </c:pt>
                <c:pt idx="148">
                  <c:v>1.1445454545454552</c:v>
                </c:pt>
                <c:pt idx="149">
                  <c:v>1.1627272727272726</c:v>
                </c:pt>
                <c:pt idx="150">
                  <c:v>1.1472727272727272</c:v>
                </c:pt>
                <c:pt idx="151">
                  <c:v>1.1454545454545462</c:v>
                </c:pt>
                <c:pt idx="152">
                  <c:v>1.1536363636363645</c:v>
                </c:pt>
                <c:pt idx="153">
                  <c:v>1.1863636363636358</c:v>
                </c:pt>
                <c:pt idx="154">
                  <c:v>1.1609090909090916</c:v>
                </c:pt>
                <c:pt idx="155">
                  <c:v>1.1563636363636367</c:v>
                </c:pt>
                <c:pt idx="156">
                  <c:v>1.1572727272727272</c:v>
                </c:pt>
                <c:pt idx="157">
                  <c:v>1.1490909090909098</c:v>
                </c:pt>
                <c:pt idx="158">
                  <c:v>1.1581818181818193</c:v>
                </c:pt>
                <c:pt idx="159">
                  <c:v>1.1690909090909098</c:v>
                </c:pt>
                <c:pt idx="160">
                  <c:v>1.1436363636363638</c:v>
                </c:pt>
                <c:pt idx="161">
                  <c:v>1.1736363636363638</c:v>
                </c:pt>
                <c:pt idx="162">
                  <c:v>1.1754545454545458</c:v>
                </c:pt>
                <c:pt idx="163">
                  <c:v>1.147272727272727</c:v>
                </c:pt>
                <c:pt idx="164">
                  <c:v>1.1572727272727283</c:v>
                </c:pt>
                <c:pt idx="165">
                  <c:v>1.1781818181818184</c:v>
                </c:pt>
                <c:pt idx="166">
                  <c:v>1.1681818181818187</c:v>
                </c:pt>
                <c:pt idx="167">
                  <c:v>1.1499999999999995</c:v>
                </c:pt>
                <c:pt idx="168">
                  <c:v>1.18</c:v>
                </c:pt>
                <c:pt idx="169">
                  <c:v>1.1736363636363638</c:v>
                </c:pt>
                <c:pt idx="170">
                  <c:v>1.1627272727272728</c:v>
                </c:pt>
                <c:pt idx="171">
                  <c:v>1.1445454545454548</c:v>
                </c:pt>
                <c:pt idx="172">
                  <c:v>1.1554545454545453</c:v>
                </c:pt>
                <c:pt idx="173">
                  <c:v>1.1463636363636367</c:v>
                </c:pt>
                <c:pt idx="174">
                  <c:v>1.1572727272727272</c:v>
                </c:pt>
                <c:pt idx="175">
                  <c:v>1.1518181818181823</c:v>
                </c:pt>
                <c:pt idx="176">
                  <c:v>1.1454545454545462</c:v>
                </c:pt>
                <c:pt idx="177">
                  <c:v>1.1481818181818182</c:v>
                </c:pt>
                <c:pt idx="178">
                  <c:v>1.1545454545454554</c:v>
                </c:pt>
                <c:pt idx="179">
                  <c:v>1.1454545454545451</c:v>
                </c:pt>
                <c:pt idx="180">
                  <c:v>1.1663636363636374</c:v>
                </c:pt>
                <c:pt idx="181">
                  <c:v>1.1445454545454548</c:v>
                </c:pt>
                <c:pt idx="182">
                  <c:v>1.1636363636363645</c:v>
                </c:pt>
                <c:pt idx="183">
                  <c:v>1.152727272727273</c:v>
                </c:pt>
                <c:pt idx="184">
                  <c:v>1.1627272727272728</c:v>
                </c:pt>
                <c:pt idx="185">
                  <c:v>1.1690909090909094</c:v>
                </c:pt>
                <c:pt idx="186">
                  <c:v>1.1572727272727268</c:v>
                </c:pt>
                <c:pt idx="187">
                  <c:v>1.163636363636364</c:v>
                </c:pt>
                <c:pt idx="188">
                  <c:v>1.155454545454546</c:v>
                </c:pt>
                <c:pt idx="189">
                  <c:v>1.1509090909090911</c:v>
                </c:pt>
                <c:pt idx="190">
                  <c:v>1.1763636363636361</c:v>
                </c:pt>
                <c:pt idx="191">
                  <c:v>1.1727272727272735</c:v>
                </c:pt>
                <c:pt idx="192">
                  <c:v>1.1054545454545459</c:v>
                </c:pt>
                <c:pt idx="193">
                  <c:v>1.0699999999999994</c:v>
                </c:pt>
                <c:pt idx="194">
                  <c:v>1.0345454545454547</c:v>
                </c:pt>
                <c:pt idx="195">
                  <c:v>2.5181818181818203</c:v>
                </c:pt>
                <c:pt idx="196">
                  <c:v>2.5363636363636348</c:v>
                </c:pt>
                <c:pt idx="197">
                  <c:v>2.5472727272727274</c:v>
                </c:pt>
                <c:pt idx="198">
                  <c:v>2.1909090909090909</c:v>
                </c:pt>
                <c:pt idx="199">
                  <c:v>1.423636363636364</c:v>
                </c:pt>
                <c:pt idx="200">
                  <c:v>1.3654545454545464</c:v>
                </c:pt>
                <c:pt idx="201">
                  <c:v>1.4536363636363649</c:v>
                </c:pt>
                <c:pt idx="202">
                  <c:v>1.4872727272727286</c:v>
                </c:pt>
                <c:pt idx="203">
                  <c:v>1.4927272727272736</c:v>
                </c:pt>
                <c:pt idx="204">
                  <c:v>4.545454545454547E-3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9E-4D24-B898-23D24399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73056"/>
        <c:axId val="177072496"/>
      </c:scatterChart>
      <c:valAx>
        <c:axId val="177071376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Relative duration t</a:t>
                </a:r>
                <a:r>
                  <a:rPr lang="en-US" baseline="0"/>
                  <a:t> </a:t>
                </a:r>
                <a:r>
                  <a:rPr lang="en-US" baseline="0">
                    <a:latin typeface="Cambria" panose="02040503050406030204" pitchFamily="18" charset="0"/>
                  </a:rPr>
                  <a:t>͙</a:t>
                </a:r>
                <a:r>
                  <a:rPr lang="en-US"/>
                  <a:t> [-]</a:t>
                </a:r>
              </a:p>
            </c:rich>
          </c:tx>
          <c:layout>
            <c:manualLayout>
              <c:xMode val="edge"/>
              <c:yMode val="edge"/>
              <c:x val="0.40151097678760506"/>
              <c:y val="0.89545422723448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71936"/>
        <c:crosses val="autoZero"/>
        <c:crossBetween val="midCat"/>
        <c:majorUnit val="5"/>
        <c:minorUnit val="2.5"/>
      </c:valAx>
      <c:valAx>
        <c:axId val="177071936"/>
        <c:scaling>
          <c:orientation val="minMax"/>
          <c:max val="0.2400000000000000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Bed load intensity </a:t>
                </a:r>
                <a:r>
                  <a:rPr lang="az-Cyrl-AZ">
                    <a:latin typeface="Cambria" panose="02040503050406030204" pitchFamily="18" charset="0"/>
                  </a:rPr>
                  <a:t>Ф</a:t>
                </a:r>
                <a:r>
                  <a:rPr lang="en-US"/>
                  <a:t> [-]</a:t>
                </a:r>
              </a:p>
            </c:rich>
          </c:tx>
          <c:layout>
            <c:manualLayout>
              <c:xMode val="edge"/>
              <c:yMode val="edge"/>
              <c:x val="4.0342685788925334E-3"/>
              <c:y val="9.75719157189269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71376"/>
        <c:crosses val="autoZero"/>
        <c:crossBetween val="midCat"/>
        <c:majorUnit val="4.0000000000000008E-2"/>
      </c:valAx>
      <c:valAx>
        <c:axId val="177072496"/>
        <c:scaling>
          <c:orientation val="minMax"/>
          <c:max val="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1">
                        <a:lumMod val="50000"/>
                      </a:schemeClr>
                    </a:solidFill>
                  </a:rPr>
                  <a:t>Relative</a:t>
                </a:r>
                <a:r>
                  <a:rPr lang="en-US" baseline="0">
                    <a:solidFill>
                      <a:schemeClr val="bg1">
                        <a:lumMod val="50000"/>
                      </a:schemeClr>
                    </a:solidFill>
                  </a:rPr>
                  <a:t> discharge Q</a:t>
                </a:r>
                <a:r>
                  <a:rPr lang="en-US" baseline="0">
                    <a:solidFill>
                      <a:schemeClr val="bg1">
                        <a:lumMod val="50000"/>
                      </a:schemeClr>
                    </a:solidFill>
                    <a:latin typeface="Cambria" panose="02040503050406030204" pitchFamily="18" charset="0"/>
                  </a:rPr>
                  <a:t> ͙[-]</a:t>
                </a:r>
                <a:endParaRPr lang="en-US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3763834904144772"/>
              <c:y val="0.12072677414247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73056"/>
        <c:crosses val="max"/>
        <c:crossBetween val="midCat"/>
      </c:valAx>
      <c:valAx>
        <c:axId val="1770730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77072496"/>
        <c:crosses val="autoZero"/>
        <c:crossBetween val="midCat"/>
      </c:valAx>
      <c:spPr>
        <a:noFill/>
        <a:ln w="317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3941762606842576"/>
          <c:y val="0.51232817982085777"/>
          <c:w val="0.22034848731502316"/>
          <c:h val="0.24618015410531416"/>
        </c:manualLayout>
      </c:layout>
      <c:overlay val="0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400" b="0" i="0" u="none" strike="noStrike" baseline="0">
                <a:effectLst/>
              </a:rPr>
              <a:t>Test Hy - no </a:t>
            </a:r>
            <a:r>
              <a:rPr lang="el-GR" sz="2400" baseline="0"/>
              <a:t>β</a:t>
            </a:r>
            <a:endParaRPr lang="en-US" sz="2400"/>
          </a:p>
        </c:rich>
      </c:tx>
      <c:layout>
        <c:manualLayout>
          <c:xMode val="edge"/>
          <c:yMode val="edge"/>
          <c:x val="0.73540820588636169"/>
          <c:y val="4.2929876666308757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9300757955339"/>
          <c:y val="3.2800546027890523E-2"/>
          <c:w val="0.78153296377501147"/>
          <c:h val="0.73853002083636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dimensionless!$C$1</c:f>
              <c:strCache>
                <c:ptCount val="1"/>
                <c:pt idx="0">
                  <c:v>Φₒ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dimensionless!$B$9:$B$497</c:f>
              <c:numCache>
                <c:formatCode>0.00</c:formatCode>
                <c:ptCount val="489"/>
                <c:pt idx="0">
                  <c:v>5.3134962805526036E-2</c:v>
                </c:pt>
                <c:pt idx="1">
                  <c:v>0.10626992561105207</c:v>
                </c:pt>
                <c:pt idx="2">
                  <c:v>0.15940488841657785</c:v>
                </c:pt>
                <c:pt idx="3">
                  <c:v>0.21253985122210356</c:v>
                </c:pt>
                <c:pt idx="4">
                  <c:v>0.26567481402762999</c:v>
                </c:pt>
                <c:pt idx="5">
                  <c:v>0.3188097768331557</c:v>
                </c:pt>
                <c:pt idx="6">
                  <c:v>0.37194473963868213</c:v>
                </c:pt>
                <c:pt idx="7">
                  <c:v>0.42507970244420784</c:v>
                </c:pt>
                <c:pt idx="8">
                  <c:v>0.47821466524973349</c:v>
                </c:pt>
                <c:pt idx="9">
                  <c:v>0.5313496280552592</c:v>
                </c:pt>
                <c:pt idx="10">
                  <c:v>0.58448459086078497</c:v>
                </c:pt>
                <c:pt idx="11">
                  <c:v>0.63761955366631073</c:v>
                </c:pt>
                <c:pt idx="12">
                  <c:v>0.69075451647183628</c:v>
                </c:pt>
                <c:pt idx="13">
                  <c:v>0.74388947927736204</c:v>
                </c:pt>
                <c:pt idx="14">
                  <c:v>0.79702444208288536</c:v>
                </c:pt>
                <c:pt idx="15">
                  <c:v>0.85015940488841568</c:v>
                </c:pt>
                <c:pt idx="16">
                  <c:v>0.90329436769393834</c:v>
                </c:pt>
                <c:pt idx="17">
                  <c:v>0.95642933049946099</c:v>
                </c:pt>
                <c:pt idx="18">
                  <c:v>1.0095642933049913</c:v>
                </c:pt>
                <c:pt idx="19">
                  <c:v>1.0626992561105137</c:v>
                </c:pt>
                <c:pt idx="20">
                  <c:v>1.1158342189160442</c:v>
                </c:pt>
                <c:pt idx="21">
                  <c:v>1.1689691817215668</c:v>
                </c:pt>
                <c:pt idx="22">
                  <c:v>1.2221041445270895</c:v>
                </c:pt>
                <c:pt idx="23">
                  <c:v>1.2752391073326197</c:v>
                </c:pt>
                <c:pt idx="24">
                  <c:v>1.3283740701381423</c:v>
                </c:pt>
                <c:pt idx="25">
                  <c:v>1.381509032943665</c:v>
                </c:pt>
                <c:pt idx="26">
                  <c:v>1.4346439957491952</c:v>
                </c:pt>
                <c:pt idx="27">
                  <c:v>1.4877789585547179</c:v>
                </c:pt>
                <c:pt idx="28">
                  <c:v>1.5409139213602481</c:v>
                </c:pt>
                <c:pt idx="29">
                  <c:v>1.5940488841657707</c:v>
                </c:pt>
                <c:pt idx="30">
                  <c:v>1.6471838469712934</c:v>
                </c:pt>
                <c:pt idx="31">
                  <c:v>1.7003188097768238</c:v>
                </c:pt>
                <c:pt idx="32">
                  <c:v>1.7534537725823462</c:v>
                </c:pt>
                <c:pt idx="33">
                  <c:v>1.8065887353878767</c:v>
                </c:pt>
                <c:pt idx="34">
                  <c:v>1.8597236981933991</c:v>
                </c:pt>
                <c:pt idx="35">
                  <c:v>1.912858660998922</c:v>
                </c:pt>
                <c:pt idx="36">
                  <c:v>1.9659936238044524</c:v>
                </c:pt>
                <c:pt idx="37">
                  <c:v>2.0191285866099751</c:v>
                </c:pt>
                <c:pt idx="38">
                  <c:v>2.0722635494155051</c:v>
                </c:pt>
                <c:pt idx="39">
                  <c:v>2.1253985122210275</c:v>
                </c:pt>
                <c:pt idx="40">
                  <c:v>2.1785334750265504</c:v>
                </c:pt>
                <c:pt idx="41">
                  <c:v>2.2316684378320804</c:v>
                </c:pt>
                <c:pt idx="42">
                  <c:v>2.2848034006376037</c:v>
                </c:pt>
                <c:pt idx="43">
                  <c:v>2.3379383634431337</c:v>
                </c:pt>
                <c:pt idx="44">
                  <c:v>2.3910733262486557</c:v>
                </c:pt>
                <c:pt idx="45">
                  <c:v>2.444208289054179</c:v>
                </c:pt>
                <c:pt idx="46">
                  <c:v>2.497343251859709</c:v>
                </c:pt>
                <c:pt idx="47">
                  <c:v>2.5504782146652314</c:v>
                </c:pt>
                <c:pt idx="48">
                  <c:v>2.6036131774707618</c:v>
                </c:pt>
                <c:pt idx="49">
                  <c:v>2.6567481402762847</c:v>
                </c:pt>
                <c:pt idx="50">
                  <c:v>2.7098831030818076</c:v>
                </c:pt>
                <c:pt idx="51">
                  <c:v>2.7630180658873376</c:v>
                </c:pt>
                <c:pt idx="52">
                  <c:v>2.81615302869286</c:v>
                </c:pt>
                <c:pt idx="53">
                  <c:v>2.8692879914983829</c:v>
                </c:pt>
                <c:pt idx="54">
                  <c:v>2.9224229543039129</c:v>
                </c:pt>
                <c:pt idx="55">
                  <c:v>2.9755579171094357</c:v>
                </c:pt>
                <c:pt idx="56">
                  <c:v>3.0286928799149662</c:v>
                </c:pt>
                <c:pt idx="57">
                  <c:v>3.081827842720489</c:v>
                </c:pt>
                <c:pt idx="58">
                  <c:v>3.1349628055260115</c:v>
                </c:pt>
                <c:pt idx="59">
                  <c:v>3.1880977683315415</c:v>
                </c:pt>
                <c:pt idx="60">
                  <c:v>3.2412327311370648</c:v>
                </c:pt>
                <c:pt idx="61">
                  <c:v>3.2943676939425948</c:v>
                </c:pt>
                <c:pt idx="62">
                  <c:v>3.3475026567481168</c:v>
                </c:pt>
                <c:pt idx="63">
                  <c:v>3.4006376195536401</c:v>
                </c:pt>
                <c:pt idx="64">
                  <c:v>3.4537725823591701</c:v>
                </c:pt>
                <c:pt idx="65">
                  <c:v>3.5069075451646925</c:v>
                </c:pt>
                <c:pt idx="66">
                  <c:v>3.5600425079702234</c:v>
                </c:pt>
                <c:pt idx="67">
                  <c:v>3.6131774707757462</c:v>
                </c:pt>
                <c:pt idx="68">
                  <c:v>3.6663124335812682</c:v>
                </c:pt>
                <c:pt idx="69">
                  <c:v>3.7194473963867982</c:v>
                </c:pt>
                <c:pt idx="70">
                  <c:v>3.7725823591923211</c:v>
                </c:pt>
                <c:pt idx="71">
                  <c:v>3.8257173219978511</c:v>
                </c:pt>
                <c:pt idx="72">
                  <c:v>3.878852284803374</c:v>
                </c:pt>
                <c:pt idx="73">
                  <c:v>3.9319872476088968</c:v>
                </c:pt>
                <c:pt idx="74">
                  <c:v>3.9851222104144268</c:v>
                </c:pt>
                <c:pt idx="75">
                  <c:v>4.0382571732199501</c:v>
                </c:pt>
                <c:pt idx="76">
                  <c:v>4.0913921360254806</c:v>
                </c:pt>
                <c:pt idx="77">
                  <c:v>4.1445270988310021</c:v>
                </c:pt>
                <c:pt idx="78">
                  <c:v>4.1976620616365254</c:v>
                </c:pt>
                <c:pt idx="79">
                  <c:v>4.250797024442055</c:v>
                </c:pt>
                <c:pt idx="80">
                  <c:v>4.3039319872475783</c:v>
                </c:pt>
                <c:pt idx="81">
                  <c:v>4.3570669500531087</c:v>
                </c:pt>
                <c:pt idx="82">
                  <c:v>4.4102019128586312</c:v>
                </c:pt>
                <c:pt idx="83">
                  <c:v>4.4633368756641527</c:v>
                </c:pt>
                <c:pt idx="84">
                  <c:v>4.516471838469684</c:v>
                </c:pt>
                <c:pt idx="85">
                  <c:v>4.5696068012752074</c:v>
                </c:pt>
                <c:pt idx="86">
                  <c:v>4.6227417640807378</c:v>
                </c:pt>
                <c:pt idx="87">
                  <c:v>4.6758767268862593</c:v>
                </c:pt>
                <c:pt idx="88">
                  <c:v>4.7290116896917818</c:v>
                </c:pt>
                <c:pt idx="89">
                  <c:v>4.7821466524973113</c:v>
                </c:pt>
                <c:pt idx="90">
                  <c:v>4.8352816153028355</c:v>
                </c:pt>
                <c:pt idx="91">
                  <c:v>4.8884165781083579</c:v>
                </c:pt>
                <c:pt idx="92">
                  <c:v>4.9415515409138884</c:v>
                </c:pt>
                <c:pt idx="93">
                  <c:v>4.9946865037194099</c:v>
                </c:pt>
                <c:pt idx="94">
                  <c:v>5.0478214665249403</c:v>
                </c:pt>
                <c:pt idx="95">
                  <c:v>5.1009564293304628</c:v>
                </c:pt>
                <c:pt idx="96">
                  <c:v>5.1540913921359861</c:v>
                </c:pt>
                <c:pt idx="97">
                  <c:v>5.2072263549415174</c:v>
                </c:pt>
                <c:pt idx="98">
                  <c:v>5.2603613177470399</c:v>
                </c:pt>
                <c:pt idx="99">
                  <c:v>5.3134962805525694</c:v>
                </c:pt>
                <c:pt idx="100">
                  <c:v>5.3666312433580918</c:v>
                </c:pt>
                <c:pt idx="101">
                  <c:v>5.4197662061636152</c:v>
                </c:pt>
                <c:pt idx="102">
                  <c:v>5.4729011689691456</c:v>
                </c:pt>
                <c:pt idx="103">
                  <c:v>5.526036131774668</c:v>
                </c:pt>
                <c:pt idx="104">
                  <c:v>5.5791710945801984</c:v>
                </c:pt>
                <c:pt idx="105">
                  <c:v>5.63230605738572</c:v>
                </c:pt>
                <c:pt idx="106">
                  <c:v>5.6854410201912433</c:v>
                </c:pt>
                <c:pt idx="107">
                  <c:v>5.7385759829967729</c:v>
                </c:pt>
                <c:pt idx="108">
                  <c:v>5.7917109458022962</c:v>
                </c:pt>
                <c:pt idx="109">
                  <c:v>5.8448459086078257</c:v>
                </c:pt>
                <c:pt idx="110">
                  <c:v>5.897980871413349</c:v>
                </c:pt>
                <c:pt idx="111">
                  <c:v>5.9511158342188715</c:v>
                </c:pt>
                <c:pt idx="112">
                  <c:v>6.0042507970244019</c:v>
                </c:pt>
                <c:pt idx="113">
                  <c:v>6.0573857598299234</c:v>
                </c:pt>
                <c:pt idx="114">
                  <c:v>6.1105207226354556</c:v>
                </c:pt>
                <c:pt idx="115">
                  <c:v>6.1636556854409781</c:v>
                </c:pt>
                <c:pt idx="116">
                  <c:v>6.2167906482465005</c:v>
                </c:pt>
                <c:pt idx="117">
                  <c:v>6.2699256110520309</c:v>
                </c:pt>
                <c:pt idx="118">
                  <c:v>6.3230605738575534</c:v>
                </c:pt>
                <c:pt idx="119">
                  <c:v>6.3761955366630829</c:v>
                </c:pt>
                <c:pt idx="120">
                  <c:v>6.4293304994686062</c:v>
                </c:pt>
                <c:pt idx="121">
                  <c:v>6.4824654622741296</c:v>
                </c:pt>
                <c:pt idx="122">
                  <c:v>6.5356004250796591</c:v>
                </c:pt>
                <c:pt idx="123">
                  <c:v>6.5887353878851824</c:v>
                </c:pt>
                <c:pt idx="124">
                  <c:v>6.6418703506907031</c:v>
                </c:pt>
                <c:pt idx="125">
                  <c:v>6.6950053134962335</c:v>
                </c:pt>
                <c:pt idx="126">
                  <c:v>6.7481402763017568</c:v>
                </c:pt>
                <c:pt idx="127">
                  <c:v>6.8012752391072873</c:v>
                </c:pt>
                <c:pt idx="128">
                  <c:v>6.8544102019128097</c:v>
                </c:pt>
                <c:pt idx="129">
                  <c:v>6.9075451647183312</c:v>
                </c:pt>
                <c:pt idx="130">
                  <c:v>6.9606801275238626</c:v>
                </c:pt>
                <c:pt idx="131">
                  <c:v>7.013815090329385</c:v>
                </c:pt>
                <c:pt idx="132">
                  <c:v>7.0669500531349154</c:v>
                </c:pt>
                <c:pt idx="133">
                  <c:v>7.1200850159404396</c:v>
                </c:pt>
                <c:pt idx="134">
                  <c:v>7.1732199787459603</c:v>
                </c:pt>
                <c:pt idx="135">
                  <c:v>7.2263549415514925</c:v>
                </c:pt>
                <c:pt idx="136">
                  <c:v>7.2794899043570132</c:v>
                </c:pt>
                <c:pt idx="137">
                  <c:v>7.3326248671625445</c:v>
                </c:pt>
                <c:pt idx="138">
                  <c:v>7.3857598299680669</c:v>
                </c:pt>
                <c:pt idx="139">
                  <c:v>7.4388947927735902</c:v>
                </c:pt>
                <c:pt idx="140">
                  <c:v>7.4920297555791207</c:v>
                </c:pt>
                <c:pt idx="141">
                  <c:v>7.5451647183846422</c:v>
                </c:pt>
                <c:pt idx="142">
                  <c:v>7.5982996811901646</c:v>
                </c:pt>
                <c:pt idx="143">
                  <c:v>7.6514346439956942</c:v>
                </c:pt>
                <c:pt idx="144">
                  <c:v>7.7045696068012415</c:v>
                </c:pt>
                <c:pt idx="145">
                  <c:v>7.7577045696067337</c:v>
                </c:pt>
                <c:pt idx="146">
                  <c:v>7.8108395324123032</c:v>
                </c:pt>
                <c:pt idx="147">
                  <c:v>7.8639744952177937</c:v>
                </c:pt>
                <c:pt idx="148">
                  <c:v>7.9171094580233632</c:v>
                </c:pt>
                <c:pt idx="149">
                  <c:v>7.9702444208288536</c:v>
                </c:pt>
                <c:pt idx="150">
                  <c:v>8.0233793836343459</c:v>
                </c:pt>
                <c:pt idx="151">
                  <c:v>8.0765143464399145</c:v>
                </c:pt>
                <c:pt idx="152">
                  <c:v>8.1296493092454067</c:v>
                </c:pt>
                <c:pt idx="153">
                  <c:v>8.1827842720509736</c:v>
                </c:pt>
                <c:pt idx="154">
                  <c:v>8.2359192348564676</c:v>
                </c:pt>
                <c:pt idx="155">
                  <c:v>8.2890541976619598</c:v>
                </c:pt>
                <c:pt idx="156">
                  <c:v>8.3421891604675285</c:v>
                </c:pt>
                <c:pt idx="157">
                  <c:v>8.3953241232730207</c:v>
                </c:pt>
                <c:pt idx="158">
                  <c:v>8.4484590860785875</c:v>
                </c:pt>
                <c:pt idx="159">
                  <c:v>8.5015940488840798</c:v>
                </c:pt>
                <c:pt idx="160">
                  <c:v>8.5547290116896502</c:v>
                </c:pt>
                <c:pt idx="161">
                  <c:v>8.6078639744951424</c:v>
                </c:pt>
                <c:pt idx="162">
                  <c:v>8.6609989373007092</c:v>
                </c:pt>
                <c:pt idx="163">
                  <c:v>8.7141339001062015</c:v>
                </c:pt>
                <c:pt idx="164">
                  <c:v>8.7672688629116937</c:v>
                </c:pt>
                <c:pt idx="165">
                  <c:v>8.8204038257172623</c:v>
                </c:pt>
                <c:pt idx="166">
                  <c:v>8.8735387885227546</c:v>
                </c:pt>
                <c:pt idx="167">
                  <c:v>8.9266737513283214</c:v>
                </c:pt>
                <c:pt idx="168">
                  <c:v>8.9798087141338137</c:v>
                </c:pt>
                <c:pt idx="169">
                  <c:v>9.0329436769393823</c:v>
                </c:pt>
                <c:pt idx="170">
                  <c:v>9.0860786397448745</c:v>
                </c:pt>
                <c:pt idx="171">
                  <c:v>9.1392136025503667</c:v>
                </c:pt>
                <c:pt idx="172">
                  <c:v>9.1923485653559354</c:v>
                </c:pt>
                <c:pt idx="173">
                  <c:v>9.2454835281614276</c:v>
                </c:pt>
                <c:pt idx="174">
                  <c:v>9.2986184909669962</c:v>
                </c:pt>
                <c:pt idx="175">
                  <c:v>9.3517534537724885</c:v>
                </c:pt>
                <c:pt idx="176">
                  <c:v>9.4048884165780571</c:v>
                </c:pt>
                <c:pt idx="177">
                  <c:v>9.4580233793835511</c:v>
                </c:pt>
                <c:pt idx="178">
                  <c:v>9.5111583421891179</c:v>
                </c:pt>
                <c:pt idx="179">
                  <c:v>9.5642933049946102</c:v>
                </c:pt>
                <c:pt idx="180">
                  <c:v>9.6174282678001006</c:v>
                </c:pt>
                <c:pt idx="181">
                  <c:v>9.670563230605671</c:v>
                </c:pt>
                <c:pt idx="182">
                  <c:v>9.7236981934111615</c:v>
                </c:pt>
                <c:pt idx="183">
                  <c:v>9.7768331562167301</c:v>
                </c:pt>
                <c:pt idx="184">
                  <c:v>9.8299681190222206</c:v>
                </c:pt>
                <c:pt idx="185">
                  <c:v>9.8831030818277927</c:v>
                </c:pt>
                <c:pt idx="186">
                  <c:v>9.936238044633285</c:v>
                </c:pt>
                <c:pt idx="187">
                  <c:v>9.9893730074388518</c:v>
                </c:pt>
                <c:pt idx="188">
                  <c:v>10.042507970244344</c:v>
                </c:pt>
                <c:pt idx="189">
                  <c:v>10.095642933049836</c:v>
                </c:pt>
                <c:pt idx="190">
                  <c:v>10.148777895855405</c:v>
                </c:pt>
                <c:pt idx="191">
                  <c:v>10.201912858660897</c:v>
                </c:pt>
                <c:pt idx="192">
                  <c:v>10.255047821466466</c:v>
                </c:pt>
                <c:pt idx="193">
                  <c:v>10.308182784271958</c:v>
                </c:pt>
                <c:pt idx="194">
                  <c:v>10.361317747077525</c:v>
                </c:pt>
                <c:pt idx="195">
                  <c:v>10.414452709883017</c:v>
                </c:pt>
                <c:pt idx="196">
                  <c:v>10.467587672688509</c:v>
                </c:pt>
                <c:pt idx="197">
                  <c:v>10.52072263549408</c:v>
                </c:pt>
                <c:pt idx="198">
                  <c:v>10.573857598299572</c:v>
                </c:pt>
                <c:pt idx="199">
                  <c:v>10.626992561105139</c:v>
                </c:pt>
                <c:pt idx="200">
                  <c:v>10.680127523910631</c:v>
                </c:pt>
                <c:pt idx="201">
                  <c:v>10.7332624867162</c:v>
                </c:pt>
                <c:pt idx="202">
                  <c:v>10.786397449521692</c:v>
                </c:pt>
                <c:pt idx="203">
                  <c:v>10.839532412327259</c:v>
                </c:pt>
                <c:pt idx="204">
                  <c:v>10.892667375132751</c:v>
                </c:pt>
                <c:pt idx="205">
                  <c:v>10.945802337938551</c:v>
                </c:pt>
                <c:pt idx="206">
                  <c:v>10.998937300744117</c:v>
                </c:pt>
                <c:pt idx="207">
                  <c:v>11.052072263549688</c:v>
                </c:pt>
                <c:pt idx="208">
                  <c:v>11.105207226355255</c:v>
                </c:pt>
                <c:pt idx="209">
                  <c:v>11.158342189160823</c:v>
                </c:pt>
                <c:pt idx="210">
                  <c:v>11.211477151966392</c:v>
                </c:pt>
                <c:pt idx="211">
                  <c:v>11.26461211477196</c:v>
                </c:pt>
                <c:pt idx="212">
                  <c:v>11.317747077577529</c:v>
                </c:pt>
                <c:pt idx="213">
                  <c:v>11.370882040383096</c:v>
                </c:pt>
                <c:pt idx="214">
                  <c:v>11.424017003188666</c:v>
                </c:pt>
                <c:pt idx="215">
                  <c:v>11.477151965994233</c:v>
                </c:pt>
                <c:pt idx="216">
                  <c:v>11.530286928799805</c:v>
                </c:pt>
                <c:pt idx="217">
                  <c:v>11.583421891605372</c:v>
                </c:pt>
                <c:pt idx="218">
                  <c:v>11.636556854410941</c:v>
                </c:pt>
                <c:pt idx="219">
                  <c:v>11.689691817216511</c:v>
                </c:pt>
                <c:pt idx="220">
                  <c:v>11.742826780022078</c:v>
                </c:pt>
                <c:pt idx="221">
                  <c:v>11.795961742827647</c:v>
                </c:pt>
                <c:pt idx="222">
                  <c:v>11.849096705633213</c:v>
                </c:pt>
                <c:pt idx="223">
                  <c:v>11.902231668438784</c:v>
                </c:pt>
                <c:pt idx="224">
                  <c:v>11.955366631244351</c:v>
                </c:pt>
                <c:pt idx="225">
                  <c:v>12.008501594049919</c:v>
                </c:pt>
                <c:pt idx="226">
                  <c:v>12.06163655685549</c:v>
                </c:pt>
                <c:pt idx="227">
                  <c:v>12.11477151966106</c:v>
                </c:pt>
                <c:pt idx="228">
                  <c:v>12.167906482466629</c:v>
                </c:pt>
                <c:pt idx="229">
                  <c:v>12.221041445272196</c:v>
                </c:pt>
                <c:pt idx="230">
                  <c:v>12.274176408077764</c:v>
                </c:pt>
                <c:pt idx="231">
                  <c:v>12.327311370883331</c:v>
                </c:pt>
                <c:pt idx="232">
                  <c:v>12.380446333688901</c:v>
                </c:pt>
                <c:pt idx="233">
                  <c:v>12.43358129649447</c:v>
                </c:pt>
                <c:pt idx="234">
                  <c:v>12.486716259300037</c:v>
                </c:pt>
                <c:pt idx="235">
                  <c:v>12.539851222105607</c:v>
                </c:pt>
                <c:pt idx="236">
                  <c:v>12.592986184911176</c:v>
                </c:pt>
                <c:pt idx="237">
                  <c:v>12.646121147716745</c:v>
                </c:pt>
                <c:pt idx="238">
                  <c:v>12.699256110522311</c:v>
                </c:pt>
                <c:pt idx="239">
                  <c:v>12.752391073327878</c:v>
                </c:pt>
                <c:pt idx="240">
                  <c:v>12.805526036133449</c:v>
                </c:pt>
                <c:pt idx="241">
                  <c:v>12.858660998939015</c:v>
                </c:pt>
                <c:pt idx="242">
                  <c:v>12.911795961744584</c:v>
                </c:pt>
                <c:pt idx="243">
                  <c:v>12.964930924550153</c:v>
                </c:pt>
                <c:pt idx="244">
                  <c:v>13.018065887355721</c:v>
                </c:pt>
                <c:pt idx="245">
                  <c:v>13.071200850161292</c:v>
                </c:pt>
                <c:pt idx="246">
                  <c:v>13.12433581296686</c:v>
                </c:pt>
                <c:pt idx="247">
                  <c:v>13.177470775772429</c:v>
                </c:pt>
                <c:pt idx="248">
                  <c:v>13.230605738577998</c:v>
                </c:pt>
                <c:pt idx="249">
                  <c:v>13.283740701383566</c:v>
                </c:pt>
                <c:pt idx="250">
                  <c:v>13.336875664189133</c:v>
                </c:pt>
                <c:pt idx="251">
                  <c:v>13.390010626994702</c:v>
                </c:pt>
                <c:pt idx="252">
                  <c:v>13.44314558980027</c:v>
                </c:pt>
                <c:pt idx="253">
                  <c:v>13.496280552605839</c:v>
                </c:pt>
                <c:pt idx="254">
                  <c:v>13.549415515411409</c:v>
                </c:pt>
                <c:pt idx="255">
                  <c:v>13.602550478216978</c:v>
                </c:pt>
                <c:pt idx="256">
                  <c:v>13.655685441022547</c:v>
                </c:pt>
                <c:pt idx="257">
                  <c:v>13.708820403828115</c:v>
                </c:pt>
                <c:pt idx="258">
                  <c:v>13.761955366633684</c:v>
                </c:pt>
                <c:pt idx="259">
                  <c:v>13.815090329439251</c:v>
                </c:pt>
                <c:pt idx="260">
                  <c:v>13.868225292244819</c:v>
                </c:pt>
                <c:pt idx="261">
                  <c:v>13.921360255050388</c:v>
                </c:pt>
                <c:pt idx="262">
                  <c:v>13.974495217855956</c:v>
                </c:pt>
                <c:pt idx="263">
                  <c:v>14.027630180661525</c:v>
                </c:pt>
                <c:pt idx="264">
                  <c:v>14.080765143467096</c:v>
                </c:pt>
                <c:pt idx="265">
                  <c:v>14.133900106272664</c:v>
                </c:pt>
                <c:pt idx="266">
                  <c:v>14.187035069078233</c:v>
                </c:pt>
                <c:pt idx="267">
                  <c:v>14.240170031883801</c:v>
                </c:pt>
                <c:pt idx="268">
                  <c:v>14.293304994689368</c:v>
                </c:pt>
                <c:pt idx="269">
                  <c:v>14.346439957494937</c:v>
                </c:pt>
                <c:pt idx="270">
                  <c:v>14.399574920300505</c:v>
                </c:pt>
                <c:pt idx="271">
                  <c:v>14.452709883106074</c:v>
                </c:pt>
                <c:pt idx="272">
                  <c:v>14.505844845911643</c:v>
                </c:pt>
                <c:pt idx="273">
                  <c:v>14.558979808717213</c:v>
                </c:pt>
                <c:pt idx="274">
                  <c:v>14.612114771522782</c:v>
                </c:pt>
                <c:pt idx="275">
                  <c:v>14.665249734328349</c:v>
                </c:pt>
                <c:pt idx="276">
                  <c:v>14.718384697133917</c:v>
                </c:pt>
                <c:pt idx="277">
                  <c:v>14.771519659939488</c:v>
                </c:pt>
                <c:pt idx="278">
                  <c:v>14.824654622745056</c:v>
                </c:pt>
                <c:pt idx="279">
                  <c:v>14.877789585550625</c:v>
                </c:pt>
                <c:pt idx="280">
                  <c:v>14.930924548356192</c:v>
                </c:pt>
                <c:pt idx="281">
                  <c:v>14.98405951116176</c:v>
                </c:pt>
                <c:pt idx="282">
                  <c:v>15.037194473967327</c:v>
                </c:pt>
                <c:pt idx="283">
                  <c:v>15.090329436772896</c:v>
                </c:pt>
                <c:pt idx="284">
                  <c:v>15.143464399578464</c:v>
                </c:pt>
                <c:pt idx="285">
                  <c:v>15.196599362384035</c:v>
                </c:pt>
                <c:pt idx="286">
                  <c:v>15.249734325189603</c:v>
                </c:pt>
                <c:pt idx="287">
                  <c:v>15.30286928799517</c:v>
                </c:pt>
                <c:pt idx="288">
                  <c:v>15.356004250800739</c:v>
                </c:pt>
                <c:pt idx="289">
                  <c:v>15.409139213606306</c:v>
                </c:pt>
                <c:pt idx="290">
                  <c:v>15.462274176411874</c:v>
                </c:pt>
                <c:pt idx="291">
                  <c:v>15.515409139217443</c:v>
                </c:pt>
                <c:pt idx="292">
                  <c:v>15.568544102023013</c:v>
                </c:pt>
                <c:pt idx="293">
                  <c:v>15.621679064828582</c:v>
                </c:pt>
                <c:pt idx="294">
                  <c:v>15.674814027634152</c:v>
                </c:pt>
                <c:pt idx="295">
                  <c:v>15.727948990439721</c:v>
                </c:pt>
                <c:pt idx="296">
                  <c:v>15.781083953245288</c:v>
                </c:pt>
                <c:pt idx="297">
                  <c:v>15.834218916050856</c:v>
                </c:pt>
                <c:pt idx="298">
                  <c:v>15.887353878856423</c:v>
                </c:pt>
                <c:pt idx="299">
                  <c:v>15.940488841661992</c:v>
                </c:pt>
                <c:pt idx="300">
                  <c:v>15.99362380446756</c:v>
                </c:pt>
                <c:pt idx="301">
                  <c:v>16.046758767273129</c:v>
                </c:pt>
                <c:pt idx="302">
                  <c:v>16.099893730078698</c:v>
                </c:pt>
                <c:pt idx="303">
                  <c:v>16.15302869288427</c:v>
                </c:pt>
                <c:pt idx="304">
                  <c:v>16.206163655689839</c:v>
                </c:pt>
                <c:pt idx="305">
                  <c:v>16.259298618495407</c:v>
                </c:pt>
                <c:pt idx="306">
                  <c:v>16.312433581300972</c:v>
                </c:pt>
                <c:pt idx="307">
                  <c:v>16.365568544106541</c:v>
                </c:pt>
                <c:pt idx="308">
                  <c:v>16.418703506912109</c:v>
                </c:pt>
                <c:pt idx="309">
                  <c:v>16.471838469717678</c:v>
                </c:pt>
                <c:pt idx="310">
                  <c:v>16.524973432523247</c:v>
                </c:pt>
                <c:pt idx="311">
                  <c:v>16.578108395328815</c:v>
                </c:pt>
                <c:pt idx="312">
                  <c:v>16.631243358134384</c:v>
                </c:pt>
                <c:pt idx="313">
                  <c:v>16.684378320939953</c:v>
                </c:pt>
                <c:pt idx="314">
                  <c:v>16.737513283745521</c:v>
                </c:pt>
                <c:pt idx="315">
                  <c:v>16.79064824655109</c:v>
                </c:pt>
                <c:pt idx="316">
                  <c:v>16.843783209356655</c:v>
                </c:pt>
                <c:pt idx="317">
                  <c:v>16.896918172162223</c:v>
                </c:pt>
                <c:pt idx="318">
                  <c:v>16.950053134967792</c:v>
                </c:pt>
                <c:pt idx="319">
                  <c:v>17.003188097773364</c:v>
                </c:pt>
                <c:pt idx="320">
                  <c:v>17.056323060578933</c:v>
                </c:pt>
                <c:pt idx="321">
                  <c:v>17.109458023384502</c:v>
                </c:pt>
                <c:pt idx="322">
                  <c:v>17.16259298619007</c:v>
                </c:pt>
                <c:pt idx="323">
                  <c:v>17.215727948995639</c:v>
                </c:pt>
                <c:pt idx="324">
                  <c:v>17.268862911801207</c:v>
                </c:pt>
                <c:pt idx="325">
                  <c:v>17.321997874606772</c:v>
                </c:pt>
                <c:pt idx="326">
                  <c:v>17.375132837412341</c:v>
                </c:pt>
                <c:pt idx="327">
                  <c:v>17.42826780021791</c:v>
                </c:pt>
                <c:pt idx="328">
                  <c:v>17.481402763023482</c:v>
                </c:pt>
                <c:pt idx="329">
                  <c:v>17.53453772582905</c:v>
                </c:pt>
                <c:pt idx="330">
                  <c:v>17.587672688634616</c:v>
                </c:pt>
                <c:pt idx="331">
                  <c:v>17.640807651440188</c:v>
                </c:pt>
                <c:pt idx="332">
                  <c:v>17.693942614245756</c:v>
                </c:pt>
                <c:pt idx="333">
                  <c:v>17.747077577051325</c:v>
                </c:pt>
                <c:pt idx="334">
                  <c:v>17.80021253985689</c:v>
                </c:pt>
                <c:pt idx="335">
                  <c:v>17.853347502662459</c:v>
                </c:pt>
                <c:pt idx="336">
                  <c:v>17.906482465468027</c:v>
                </c:pt>
                <c:pt idx="337">
                  <c:v>17.959617428273599</c:v>
                </c:pt>
                <c:pt idx="338">
                  <c:v>18.012752391079168</c:v>
                </c:pt>
                <c:pt idx="339">
                  <c:v>18.065887353884733</c:v>
                </c:pt>
                <c:pt idx="340">
                  <c:v>18.119022316690305</c:v>
                </c:pt>
                <c:pt idx="341">
                  <c:v>18.172157279495874</c:v>
                </c:pt>
                <c:pt idx="342">
                  <c:v>18.225292242301443</c:v>
                </c:pt>
                <c:pt idx="343">
                  <c:v>18.278427205107008</c:v>
                </c:pt>
                <c:pt idx="344">
                  <c:v>18.331562167912576</c:v>
                </c:pt>
                <c:pt idx="345">
                  <c:v>18.384697130718145</c:v>
                </c:pt>
                <c:pt idx="346">
                  <c:v>18.437832093523717</c:v>
                </c:pt>
                <c:pt idx="347">
                  <c:v>18.490967056329286</c:v>
                </c:pt>
                <c:pt idx="348">
                  <c:v>18.544102019134851</c:v>
                </c:pt>
                <c:pt idx="349">
                  <c:v>18.597236981940419</c:v>
                </c:pt>
                <c:pt idx="350">
                  <c:v>18.650371944745991</c:v>
                </c:pt>
                <c:pt idx="351">
                  <c:v>18.70350690755156</c:v>
                </c:pt>
                <c:pt idx="352">
                  <c:v>18.756641870357129</c:v>
                </c:pt>
                <c:pt idx="353">
                  <c:v>18.809776833162694</c:v>
                </c:pt>
                <c:pt idx="354">
                  <c:v>18.862911795968262</c:v>
                </c:pt>
                <c:pt idx="355">
                  <c:v>18.916046758773835</c:v>
                </c:pt>
                <c:pt idx="356">
                  <c:v>18.969181721579403</c:v>
                </c:pt>
                <c:pt idx="357">
                  <c:v>19.022316684384968</c:v>
                </c:pt>
                <c:pt idx="358">
                  <c:v>19.075451647190537</c:v>
                </c:pt>
                <c:pt idx="359">
                  <c:v>19.128586609996105</c:v>
                </c:pt>
                <c:pt idx="360">
                  <c:v>19.181721572801674</c:v>
                </c:pt>
                <c:pt idx="361">
                  <c:v>19.234856535607243</c:v>
                </c:pt>
                <c:pt idx="362">
                  <c:v>19.287991498412808</c:v>
                </c:pt>
                <c:pt idx="363">
                  <c:v>19.34112646121838</c:v>
                </c:pt>
                <c:pt idx="364">
                  <c:v>19.394261424023952</c:v>
                </c:pt>
                <c:pt idx="365">
                  <c:v>19.447396386829521</c:v>
                </c:pt>
                <c:pt idx="366">
                  <c:v>19.500531349635086</c:v>
                </c:pt>
                <c:pt idx="367">
                  <c:v>19.553666312440654</c:v>
                </c:pt>
                <c:pt idx="368">
                  <c:v>19.606801275246223</c:v>
                </c:pt>
                <c:pt idx="369">
                  <c:v>19.659936238051792</c:v>
                </c:pt>
                <c:pt idx="370">
                  <c:v>19.713071200857286</c:v>
                </c:pt>
                <c:pt idx="371">
                  <c:v>19.766206163662854</c:v>
                </c:pt>
                <c:pt idx="372">
                  <c:v>19.819341126468419</c:v>
                </c:pt>
                <c:pt idx="373">
                  <c:v>19.872476089273988</c:v>
                </c:pt>
                <c:pt idx="374">
                  <c:v>19.925611052079557</c:v>
                </c:pt>
                <c:pt idx="375">
                  <c:v>19.978746014885125</c:v>
                </c:pt>
                <c:pt idx="376">
                  <c:v>20.031880977690694</c:v>
                </c:pt>
                <c:pt idx="377">
                  <c:v>20.085015940496259</c:v>
                </c:pt>
                <c:pt idx="378">
                  <c:v>20.138150903301831</c:v>
                </c:pt>
                <c:pt idx="379">
                  <c:v>20.1912858661074</c:v>
                </c:pt>
                <c:pt idx="380">
                  <c:v>20.244420828912968</c:v>
                </c:pt>
                <c:pt idx="381">
                  <c:v>20.297555791718537</c:v>
                </c:pt>
                <c:pt idx="382">
                  <c:v>20.350690754524102</c:v>
                </c:pt>
                <c:pt idx="383">
                  <c:v>20.403825717329678</c:v>
                </c:pt>
                <c:pt idx="384">
                  <c:v>20.456960680135246</c:v>
                </c:pt>
                <c:pt idx="385">
                  <c:v>20.510095642940815</c:v>
                </c:pt>
                <c:pt idx="386">
                  <c:v>20.56323060574638</c:v>
                </c:pt>
                <c:pt idx="387">
                  <c:v>20.616365568551949</c:v>
                </c:pt>
                <c:pt idx="388">
                  <c:v>20.669500531357521</c:v>
                </c:pt>
                <c:pt idx="389">
                  <c:v>20.722635494163089</c:v>
                </c:pt>
                <c:pt idx="390">
                  <c:v>20.775770456968655</c:v>
                </c:pt>
                <c:pt idx="391">
                  <c:v>20.828905419774223</c:v>
                </c:pt>
                <c:pt idx="392">
                  <c:v>20.882040382579792</c:v>
                </c:pt>
                <c:pt idx="393">
                  <c:v>20.93517534538536</c:v>
                </c:pt>
                <c:pt idx="394">
                  <c:v>20.988310308190929</c:v>
                </c:pt>
                <c:pt idx="395">
                  <c:v>21.041445270996498</c:v>
                </c:pt>
                <c:pt idx="396">
                  <c:v>21.094580233802066</c:v>
                </c:pt>
                <c:pt idx="397">
                  <c:v>21.147715196607635</c:v>
                </c:pt>
                <c:pt idx="398">
                  <c:v>21.200850159413203</c:v>
                </c:pt>
                <c:pt idx="399">
                  <c:v>21.253985122218772</c:v>
                </c:pt>
                <c:pt idx="400">
                  <c:v>21.307120085024337</c:v>
                </c:pt>
                <c:pt idx="401">
                  <c:v>21.360255047829906</c:v>
                </c:pt>
                <c:pt idx="402">
                  <c:v>21.413390010635478</c:v>
                </c:pt>
                <c:pt idx="403">
                  <c:v>21.466524973441047</c:v>
                </c:pt>
                <c:pt idx="404">
                  <c:v>21.519659936246615</c:v>
                </c:pt>
                <c:pt idx="405">
                  <c:v>21.572794899052184</c:v>
                </c:pt>
                <c:pt idx="406">
                  <c:v>21.625929861857752</c:v>
                </c:pt>
                <c:pt idx="407">
                  <c:v>21.679064824663321</c:v>
                </c:pt>
                <c:pt idx="408">
                  <c:v>21.73219978746889</c:v>
                </c:pt>
                <c:pt idx="409">
                  <c:v>21.785334750274455</c:v>
                </c:pt>
                <c:pt idx="410">
                  <c:v>21.838469713080023</c:v>
                </c:pt>
                <c:pt idx="411">
                  <c:v>21.891604675885592</c:v>
                </c:pt>
                <c:pt idx="412">
                  <c:v>21.944739638691161</c:v>
                </c:pt>
                <c:pt idx="413">
                  <c:v>21.997874601496733</c:v>
                </c:pt>
                <c:pt idx="414">
                  <c:v>22.051009564302298</c:v>
                </c:pt>
                <c:pt idx="415">
                  <c:v>22.104144527107866</c:v>
                </c:pt>
                <c:pt idx="416">
                  <c:v>22.157279489913435</c:v>
                </c:pt>
                <c:pt idx="417">
                  <c:v>22.210414452719004</c:v>
                </c:pt>
                <c:pt idx="418">
                  <c:v>22.263549415524572</c:v>
                </c:pt>
                <c:pt idx="419">
                  <c:v>22.316684378330137</c:v>
                </c:pt>
                <c:pt idx="420">
                  <c:v>22.369819341135706</c:v>
                </c:pt>
                <c:pt idx="421">
                  <c:v>22.422954303941278</c:v>
                </c:pt>
                <c:pt idx="422">
                  <c:v>22.47608926674685</c:v>
                </c:pt>
                <c:pt idx="423">
                  <c:v>22.529224229552415</c:v>
                </c:pt>
                <c:pt idx="424">
                  <c:v>22.582359192357984</c:v>
                </c:pt>
                <c:pt idx="425">
                  <c:v>22.635494155163553</c:v>
                </c:pt>
                <c:pt idx="426">
                  <c:v>22.688629117969121</c:v>
                </c:pt>
                <c:pt idx="427">
                  <c:v>22.74176408077469</c:v>
                </c:pt>
                <c:pt idx="428">
                  <c:v>22.794899043580255</c:v>
                </c:pt>
                <c:pt idx="429">
                  <c:v>22.848034006385824</c:v>
                </c:pt>
                <c:pt idx="430">
                  <c:v>22.901168969191396</c:v>
                </c:pt>
                <c:pt idx="431">
                  <c:v>22.954303931996964</c:v>
                </c:pt>
                <c:pt idx="432">
                  <c:v>23.007438894802533</c:v>
                </c:pt>
                <c:pt idx="433">
                  <c:v>23.060573857608098</c:v>
                </c:pt>
                <c:pt idx="434">
                  <c:v>23.113708820413667</c:v>
                </c:pt>
                <c:pt idx="435">
                  <c:v>23.166843783219235</c:v>
                </c:pt>
                <c:pt idx="436">
                  <c:v>23.219978746024804</c:v>
                </c:pt>
                <c:pt idx="437">
                  <c:v>23.273113708830373</c:v>
                </c:pt>
                <c:pt idx="438">
                  <c:v>23.326248671635941</c:v>
                </c:pt>
                <c:pt idx="439">
                  <c:v>23.37938363444151</c:v>
                </c:pt>
                <c:pt idx="440">
                  <c:v>23.432518597247086</c:v>
                </c:pt>
                <c:pt idx="441">
                  <c:v>23.485653560052651</c:v>
                </c:pt>
                <c:pt idx="442">
                  <c:v>23.538788522858219</c:v>
                </c:pt>
                <c:pt idx="443">
                  <c:v>23.591923485663788</c:v>
                </c:pt>
                <c:pt idx="444">
                  <c:v>23.645058448469356</c:v>
                </c:pt>
                <c:pt idx="445">
                  <c:v>23.698193411274925</c:v>
                </c:pt>
                <c:pt idx="446">
                  <c:v>23.75132837408049</c:v>
                </c:pt>
                <c:pt idx="447">
                  <c:v>23.804463336886059</c:v>
                </c:pt>
                <c:pt idx="448">
                  <c:v>23.857598299691631</c:v>
                </c:pt>
                <c:pt idx="449">
                  <c:v>23.9107332624972</c:v>
                </c:pt>
                <c:pt idx="450">
                  <c:v>23.963868225302768</c:v>
                </c:pt>
                <c:pt idx="451">
                  <c:v>24.017003188108333</c:v>
                </c:pt>
                <c:pt idx="452">
                  <c:v>24.070138150913902</c:v>
                </c:pt>
                <c:pt idx="453">
                  <c:v>24.12327311371947</c:v>
                </c:pt>
                <c:pt idx="454">
                  <c:v>24.176408076525039</c:v>
                </c:pt>
                <c:pt idx="455">
                  <c:v>24.229543039330608</c:v>
                </c:pt>
                <c:pt idx="456">
                  <c:v>24.282678002136176</c:v>
                </c:pt>
                <c:pt idx="457">
                  <c:v>24.335812964941745</c:v>
                </c:pt>
                <c:pt idx="458">
                  <c:v>24.388947927747314</c:v>
                </c:pt>
                <c:pt idx="459">
                  <c:v>24.442082890552882</c:v>
                </c:pt>
                <c:pt idx="460">
                  <c:v>24.495217853358454</c:v>
                </c:pt>
                <c:pt idx="461">
                  <c:v>24.548352816164023</c:v>
                </c:pt>
                <c:pt idx="462">
                  <c:v>24.601487778969592</c:v>
                </c:pt>
                <c:pt idx="463">
                  <c:v>24.65462274177516</c:v>
                </c:pt>
                <c:pt idx="464">
                  <c:v>24.707757704580729</c:v>
                </c:pt>
                <c:pt idx="465">
                  <c:v>24.760892667386294</c:v>
                </c:pt>
                <c:pt idx="466">
                  <c:v>24.814027630191866</c:v>
                </c:pt>
                <c:pt idx="467">
                  <c:v>24.867162592997435</c:v>
                </c:pt>
                <c:pt idx="468">
                  <c:v>24.920297555803003</c:v>
                </c:pt>
                <c:pt idx="469">
                  <c:v>24.973432518608568</c:v>
                </c:pt>
                <c:pt idx="470">
                  <c:v>25.026567481414137</c:v>
                </c:pt>
                <c:pt idx="471">
                  <c:v>25.079702444219706</c:v>
                </c:pt>
                <c:pt idx="472">
                  <c:v>25.132837407025274</c:v>
                </c:pt>
                <c:pt idx="473">
                  <c:v>25.185972369830843</c:v>
                </c:pt>
                <c:pt idx="474">
                  <c:v>25.239107332636411</c:v>
                </c:pt>
                <c:pt idx="475">
                  <c:v>25.29224229544198</c:v>
                </c:pt>
                <c:pt idx="476">
                  <c:v>25.345377258247549</c:v>
                </c:pt>
                <c:pt idx="477">
                  <c:v>25.398512221053117</c:v>
                </c:pt>
                <c:pt idx="478">
                  <c:v>25.451647183858686</c:v>
                </c:pt>
                <c:pt idx="479">
                  <c:v>25.504782146664251</c:v>
                </c:pt>
                <c:pt idx="480">
                  <c:v>25.55791710946982</c:v>
                </c:pt>
                <c:pt idx="481">
                  <c:v>25.611052072275388</c:v>
                </c:pt>
                <c:pt idx="482">
                  <c:v>25.66418703508096</c:v>
                </c:pt>
                <c:pt idx="483">
                  <c:v>25.717321997886529</c:v>
                </c:pt>
                <c:pt idx="484">
                  <c:v>25.770456960692094</c:v>
                </c:pt>
                <c:pt idx="485">
                  <c:v>25.823591923497663</c:v>
                </c:pt>
                <c:pt idx="486">
                  <c:v>25.876726886303231</c:v>
                </c:pt>
                <c:pt idx="487">
                  <c:v>25.9298618491088</c:v>
                </c:pt>
                <c:pt idx="488">
                  <c:v>25.982996811914369</c:v>
                </c:pt>
              </c:numCache>
            </c:numRef>
          </c:xVal>
          <c:yVal>
            <c:numRef>
              <c:f>dimensionless!$D$9:$D$497</c:f>
              <c:numCache>
                <c:formatCode>General</c:formatCode>
                <c:ptCount val="4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E-4A99-BD83-4A22A10A01CC}"/>
            </c:ext>
          </c:extLst>
        </c:ser>
        <c:ser>
          <c:idx val="1"/>
          <c:order val="1"/>
          <c:tx>
            <c:strRef>
              <c:f>dimensionless!$H$1</c:f>
              <c:strCache>
                <c:ptCount val="1"/>
                <c:pt idx="0">
                  <c:v>Φᵢ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dimensionless!$G$9:$G$497</c:f>
              <c:numCache>
                <c:formatCode>0.00</c:formatCode>
                <c:ptCount val="489"/>
                <c:pt idx="0">
                  <c:v>5.3134962805526036E-2</c:v>
                </c:pt>
                <c:pt idx="1">
                  <c:v>0.10626992561105207</c:v>
                </c:pt>
                <c:pt idx="2">
                  <c:v>0.15940488841657785</c:v>
                </c:pt>
                <c:pt idx="3">
                  <c:v>0.21253985122210356</c:v>
                </c:pt>
                <c:pt idx="4">
                  <c:v>0.26567481402762999</c:v>
                </c:pt>
                <c:pt idx="5">
                  <c:v>0.3188097768331557</c:v>
                </c:pt>
                <c:pt idx="6">
                  <c:v>0.37194473963868213</c:v>
                </c:pt>
                <c:pt idx="7">
                  <c:v>0.42507970244420784</c:v>
                </c:pt>
                <c:pt idx="8">
                  <c:v>0.47821466524973349</c:v>
                </c:pt>
                <c:pt idx="9">
                  <c:v>0.5313496280552592</c:v>
                </c:pt>
                <c:pt idx="10">
                  <c:v>0.58448459086078497</c:v>
                </c:pt>
                <c:pt idx="11">
                  <c:v>0.63761955366631073</c:v>
                </c:pt>
                <c:pt idx="12">
                  <c:v>0.69075451647183628</c:v>
                </c:pt>
                <c:pt idx="13">
                  <c:v>0.74388947927736204</c:v>
                </c:pt>
                <c:pt idx="14">
                  <c:v>0.79702444208288536</c:v>
                </c:pt>
                <c:pt idx="15">
                  <c:v>0.85015940488841568</c:v>
                </c:pt>
                <c:pt idx="16">
                  <c:v>0.90329436769393834</c:v>
                </c:pt>
                <c:pt idx="17">
                  <c:v>0.95642933049946099</c:v>
                </c:pt>
                <c:pt idx="18">
                  <c:v>1.0095642933049913</c:v>
                </c:pt>
                <c:pt idx="19">
                  <c:v>1.0626992561105137</c:v>
                </c:pt>
                <c:pt idx="20">
                  <c:v>1.1158342189160442</c:v>
                </c:pt>
                <c:pt idx="21">
                  <c:v>1.1689691817215668</c:v>
                </c:pt>
                <c:pt idx="22">
                  <c:v>1.2221041445270895</c:v>
                </c:pt>
                <c:pt idx="23">
                  <c:v>1.2752391073326197</c:v>
                </c:pt>
                <c:pt idx="24">
                  <c:v>1.3283740701381423</c:v>
                </c:pt>
                <c:pt idx="25">
                  <c:v>1.381509032943665</c:v>
                </c:pt>
                <c:pt idx="26">
                  <c:v>1.4346439957491952</c:v>
                </c:pt>
                <c:pt idx="27">
                  <c:v>1.4877789585547179</c:v>
                </c:pt>
                <c:pt idx="28">
                  <c:v>1.5409139213602481</c:v>
                </c:pt>
                <c:pt idx="29">
                  <c:v>1.5940488841657707</c:v>
                </c:pt>
                <c:pt idx="30">
                  <c:v>1.6471838469712934</c:v>
                </c:pt>
                <c:pt idx="31">
                  <c:v>1.7003188097768238</c:v>
                </c:pt>
                <c:pt idx="32">
                  <c:v>1.7534537725823462</c:v>
                </c:pt>
                <c:pt idx="33">
                  <c:v>1.8065887353878767</c:v>
                </c:pt>
                <c:pt idx="34">
                  <c:v>1.8597236981933991</c:v>
                </c:pt>
                <c:pt idx="35">
                  <c:v>1.912858660998922</c:v>
                </c:pt>
                <c:pt idx="36">
                  <c:v>1.9659936238044524</c:v>
                </c:pt>
                <c:pt idx="37">
                  <c:v>2.0191285866099751</c:v>
                </c:pt>
                <c:pt idx="38">
                  <c:v>2.0722635494155051</c:v>
                </c:pt>
                <c:pt idx="39">
                  <c:v>2.1253985122210275</c:v>
                </c:pt>
                <c:pt idx="40">
                  <c:v>2.1785334750265504</c:v>
                </c:pt>
                <c:pt idx="41">
                  <c:v>2.2316684378320804</c:v>
                </c:pt>
                <c:pt idx="42">
                  <c:v>2.2848034006376037</c:v>
                </c:pt>
                <c:pt idx="43">
                  <c:v>2.3379383634431337</c:v>
                </c:pt>
                <c:pt idx="44">
                  <c:v>2.3910733262486557</c:v>
                </c:pt>
                <c:pt idx="45">
                  <c:v>2.444208289054179</c:v>
                </c:pt>
                <c:pt idx="46">
                  <c:v>2.497343251859709</c:v>
                </c:pt>
                <c:pt idx="47">
                  <c:v>2.5504782146652314</c:v>
                </c:pt>
                <c:pt idx="48">
                  <c:v>2.6036131774707618</c:v>
                </c:pt>
                <c:pt idx="49">
                  <c:v>2.6567481402762847</c:v>
                </c:pt>
                <c:pt idx="50">
                  <c:v>2.7098831030818076</c:v>
                </c:pt>
                <c:pt idx="51">
                  <c:v>2.7630180658873376</c:v>
                </c:pt>
                <c:pt idx="52">
                  <c:v>2.81615302869286</c:v>
                </c:pt>
                <c:pt idx="53">
                  <c:v>2.8692879914983829</c:v>
                </c:pt>
                <c:pt idx="54">
                  <c:v>2.9224229543039129</c:v>
                </c:pt>
                <c:pt idx="55">
                  <c:v>2.9755579171094357</c:v>
                </c:pt>
                <c:pt idx="56">
                  <c:v>3.0286928799149662</c:v>
                </c:pt>
                <c:pt idx="57">
                  <c:v>3.081827842720489</c:v>
                </c:pt>
                <c:pt idx="58">
                  <c:v>3.1349628055260115</c:v>
                </c:pt>
                <c:pt idx="59">
                  <c:v>3.1880977683315415</c:v>
                </c:pt>
                <c:pt idx="60">
                  <c:v>3.2412327311370874</c:v>
                </c:pt>
                <c:pt idx="61">
                  <c:v>3.2943676939426099</c:v>
                </c:pt>
                <c:pt idx="62">
                  <c:v>3.3475026567481398</c:v>
                </c:pt>
                <c:pt idx="63">
                  <c:v>3.4006376195536627</c:v>
                </c:pt>
                <c:pt idx="64">
                  <c:v>3.4537725823591856</c:v>
                </c:pt>
                <c:pt idx="65">
                  <c:v>3.506907545164716</c:v>
                </c:pt>
                <c:pt idx="66">
                  <c:v>3.5600425079702385</c:v>
                </c:pt>
                <c:pt idx="67">
                  <c:v>3.6131774707757689</c:v>
                </c:pt>
                <c:pt idx="68">
                  <c:v>3.6663124335812909</c:v>
                </c:pt>
                <c:pt idx="69">
                  <c:v>3.7194473963868218</c:v>
                </c:pt>
                <c:pt idx="70">
                  <c:v>3.7725823591923442</c:v>
                </c:pt>
                <c:pt idx="71">
                  <c:v>3.8257173219978751</c:v>
                </c:pt>
                <c:pt idx="72">
                  <c:v>3.8788522848033971</c:v>
                </c:pt>
                <c:pt idx="73">
                  <c:v>3.931987247608919</c:v>
                </c:pt>
                <c:pt idx="74">
                  <c:v>3.9851222104144495</c:v>
                </c:pt>
                <c:pt idx="75">
                  <c:v>4.0382571732199732</c:v>
                </c:pt>
                <c:pt idx="76">
                  <c:v>4.0913921360255028</c:v>
                </c:pt>
                <c:pt idx="77">
                  <c:v>4.1445270988310261</c:v>
                </c:pt>
                <c:pt idx="78">
                  <c:v>4.1976620616365556</c:v>
                </c:pt>
                <c:pt idx="79">
                  <c:v>4.2507970244420781</c:v>
                </c:pt>
                <c:pt idx="80">
                  <c:v>4.3039319872476085</c:v>
                </c:pt>
                <c:pt idx="81">
                  <c:v>4.3570669500531318</c:v>
                </c:pt>
                <c:pt idx="82">
                  <c:v>4.4102019128586543</c:v>
                </c:pt>
                <c:pt idx="83">
                  <c:v>4.4633368756641847</c:v>
                </c:pt>
                <c:pt idx="84">
                  <c:v>4.5164718384697062</c:v>
                </c:pt>
                <c:pt idx="85">
                  <c:v>4.5696068012752367</c:v>
                </c:pt>
                <c:pt idx="86">
                  <c:v>4.62274176408076</c:v>
                </c:pt>
                <c:pt idx="87">
                  <c:v>4.6758767268862904</c:v>
                </c:pt>
                <c:pt idx="88">
                  <c:v>4.7290116896918128</c:v>
                </c:pt>
                <c:pt idx="89">
                  <c:v>4.7821466524973433</c:v>
                </c:pt>
                <c:pt idx="90">
                  <c:v>4.8352816153028657</c:v>
                </c:pt>
                <c:pt idx="91">
                  <c:v>4.888416578108389</c:v>
                </c:pt>
                <c:pt idx="92">
                  <c:v>4.9415515409139186</c:v>
                </c:pt>
                <c:pt idx="93">
                  <c:v>4.994686503719441</c:v>
                </c:pt>
                <c:pt idx="94">
                  <c:v>5.0478214665249705</c:v>
                </c:pt>
                <c:pt idx="95">
                  <c:v>5.1009564293304939</c:v>
                </c:pt>
                <c:pt idx="96">
                  <c:v>5.1540913921360234</c:v>
                </c:pt>
                <c:pt idx="97">
                  <c:v>5.2072263549415476</c:v>
                </c:pt>
                <c:pt idx="98">
                  <c:v>5.260361317747078</c:v>
                </c:pt>
                <c:pt idx="99">
                  <c:v>5.3134962805526005</c:v>
                </c:pt>
                <c:pt idx="100">
                  <c:v>5.3666312433581229</c:v>
                </c:pt>
                <c:pt idx="101">
                  <c:v>5.4197662061636533</c:v>
                </c:pt>
                <c:pt idx="102">
                  <c:v>5.4729011689691758</c:v>
                </c:pt>
                <c:pt idx="103">
                  <c:v>5.5260361317747062</c:v>
                </c:pt>
                <c:pt idx="104">
                  <c:v>5.5791710945802286</c:v>
                </c:pt>
                <c:pt idx="105">
                  <c:v>5.6323060573857591</c:v>
                </c:pt>
                <c:pt idx="106">
                  <c:v>5.6854410201912806</c:v>
                </c:pt>
                <c:pt idx="107">
                  <c:v>5.738575982996811</c:v>
                </c:pt>
                <c:pt idx="108">
                  <c:v>5.7917109458023344</c:v>
                </c:pt>
                <c:pt idx="109">
                  <c:v>5.8448459086078648</c:v>
                </c:pt>
                <c:pt idx="110">
                  <c:v>5.8979808714133872</c:v>
                </c:pt>
                <c:pt idx="111">
                  <c:v>5.9511158342189097</c:v>
                </c:pt>
                <c:pt idx="112">
                  <c:v>6.0042507970244392</c:v>
                </c:pt>
                <c:pt idx="113">
                  <c:v>6.0573857598299625</c:v>
                </c:pt>
                <c:pt idx="114">
                  <c:v>6.110520722635493</c:v>
                </c:pt>
                <c:pt idx="115">
                  <c:v>6.1636556854410172</c:v>
                </c:pt>
                <c:pt idx="116">
                  <c:v>6.2167906482465467</c:v>
                </c:pt>
                <c:pt idx="117">
                  <c:v>6.2699256110520691</c:v>
                </c:pt>
                <c:pt idx="118">
                  <c:v>6.3230605738575907</c:v>
                </c:pt>
                <c:pt idx="119">
                  <c:v>6.3761955366631211</c:v>
                </c:pt>
                <c:pt idx="120">
                  <c:v>6.4293304994686444</c:v>
                </c:pt>
                <c:pt idx="121">
                  <c:v>6.4824654622741749</c:v>
                </c:pt>
                <c:pt idx="122">
                  <c:v>6.5356004250796973</c:v>
                </c:pt>
                <c:pt idx="123">
                  <c:v>6.5887353878852277</c:v>
                </c:pt>
                <c:pt idx="124">
                  <c:v>6.6418703506907502</c:v>
                </c:pt>
                <c:pt idx="125">
                  <c:v>6.6950053134962797</c:v>
                </c:pt>
                <c:pt idx="126">
                  <c:v>6.7481402763018021</c:v>
                </c:pt>
                <c:pt idx="127">
                  <c:v>6.8012752391073343</c:v>
                </c:pt>
                <c:pt idx="128">
                  <c:v>6.8544102019128568</c:v>
                </c:pt>
                <c:pt idx="129">
                  <c:v>6.9075451647183792</c:v>
                </c:pt>
                <c:pt idx="130">
                  <c:v>6.9606801275239079</c:v>
                </c:pt>
                <c:pt idx="131">
                  <c:v>7.0138150903294321</c:v>
                </c:pt>
                <c:pt idx="132">
                  <c:v>7.0669500531349616</c:v>
                </c:pt>
                <c:pt idx="133">
                  <c:v>7.1200850159404849</c:v>
                </c:pt>
                <c:pt idx="134">
                  <c:v>7.1732199787460145</c:v>
                </c:pt>
                <c:pt idx="135">
                  <c:v>7.2263549415515378</c:v>
                </c:pt>
                <c:pt idx="136">
                  <c:v>7.2794899043570602</c:v>
                </c:pt>
                <c:pt idx="137">
                  <c:v>7.3326248671625898</c:v>
                </c:pt>
                <c:pt idx="138">
                  <c:v>7.3857598299681122</c:v>
                </c:pt>
                <c:pt idx="139">
                  <c:v>7.4388947927736435</c:v>
                </c:pt>
                <c:pt idx="140">
                  <c:v>7.492029755579166</c:v>
                </c:pt>
                <c:pt idx="141">
                  <c:v>7.5451647183846955</c:v>
                </c:pt>
                <c:pt idx="142">
                  <c:v>7.5982996811902179</c:v>
                </c:pt>
                <c:pt idx="143">
                  <c:v>7.6514346439957501</c:v>
                </c:pt>
                <c:pt idx="144">
                  <c:v>7.7045696068012415</c:v>
                </c:pt>
                <c:pt idx="145">
                  <c:v>7.7577045696067337</c:v>
                </c:pt>
                <c:pt idx="146">
                  <c:v>7.8108395324123032</c:v>
                </c:pt>
                <c:pt idx="147">
                  <c:v>7.8639744952177937</c:v>
                </c:pt>
                <c:pt idx="148">
                  <c:v>7.9171094580233632</c:v>
                </c:pt>
                <c:pt idx="149">
                  <c:v>7.9702444208288536</c:v>
                </c:pt>
                <c:pt idx="150">
                  <c:v>8.0233793836344223</c:v>
                </c:pt>
                <c:pt idx="151">
                  <c:v>8.0765143464399145</c:v>
                </c:pt>
                <c:pt idx="152">
                  <c:v>8.1296493092454831</c:v>
                </c:pt>
                <c:pt idx="153">
                  <c:v>8.1827842720509736</c:v>
                </c:pt>
                <c:pt idx="154">
                  <c:v>8.2359192348564676</c:v>
                </c:pt>
                <c:pt idx="155">
                  <c:v>8.2890541976620362</c:v>
                </c:pt>
                <c:pt idx="156">
                  <c:v>8.3421891604675285</c:v>
                </c:pt>
                <c:pt idx="157">
                  <c:v>8.3953241232730953</c:v>
                </c:pt>
                <c:pt idx="158">
                  <c:v>8.4484590860785875</c:v>
                </c:pt>
                <c:pt idx="159">
                  <c:v>8.5015940488841562</c:v>
                </c:pt>
                <c:pt idx="160">
                  <c:v>8.5547290116896502</c:v>
                </c:pt>
                <c:pt idx="161">
                  <c:v>8.607863974495217</c:v>
                </c:pt>
                <c:pt idx="162">
                  <c:v>8.6609989373007092</c:v>
                </c:pt>
                <c:pt idx="163">
                  <c:v>8.7141339001062015</c:v>
                </c:pt>
                <c:pt idx="164">
                  <c:v>8.7672688629117701</c:v>
                </c:pt>
                <c:pt idx="165">
                  <c:v>8.8204038257172623</c:v>
                </c:pt>
                <c:pt idx="166">
                  <c:v>8.8735387885228292</c:v>
                </c:pt>
                <c:pt idx="167">
                  <c:v>8.9266737513283214</c:v>
                </c:pt>
                <c:pt idx="168">
                  <c:v>8.97980871413389</c:v>
                </c:pt>
                <c:pt idx="169">
                  <c:v>9.0329436769393823</c:v>
                </c:pt>
                <c:pt idx="170">
                  <c:v>9.0860786397449509</c:v>
                </c:pt>
                <c:pt idx="171">
                  <c:v>9.1392136025504449</c:v>
                </c:pt>
                <c:pt idx="172">
                  <c:v>9.1923485653559354</c:v>
                </c:pt>
                <c:pt idx="173">
                  <c:v>9.245483528161504</c:v>
                </c:pt>
                <c:pt idx="174">
                  <c:v>9.2986184909669962</c:v>
                </c:pt>
                <c:pt idx="175">
                  <c:v>9.3517534537725648</c:v>
                </c:pt>
                <c:pt idx="176">
                  <c:v>9.4048884165780571</c:v>
                </c:pt>
                <c:pt idx="177">
                  <c:v>9.4580233793836257</c:v>
                </c:pt>
                <c:pt idx="178">
                  <c:v>9.5111583421891179</c:v>
                </c:pt>
                <c:pt idx="179">
                  <c:v>9.5642933049946866</c:v>
                </c:pt>
                <c:pt idx="180">
                  <c:v>9.6174282678001788</c:v>
                </c:pt>
                <c:pt idx="181">
                  <c:v>9.670563230605671</c:v>
                </c:pt>
                <c:pt idx="182">
                  <c:v>9.7236981934112379</c:v>
                </c:pt>
                <c:pt idx="183">
                  <c:v>9.7768331562167301</c:v>
                </c:pt>
                <c:pt idx="184">
                  <c:v>9.8299681190222987</c:v>
                </c:pt>
                <c:pt idx="185">
                  <c:v>9.8831030818277927</c:v>
                </c:pt>
                <c:pt idx="186">
                  <c:v>9.9362380446333614</c:v>
                </c:pt>
                <c:pt idx="187">
                  <c:v>9.9893730074388518</c:v>
                </c:pt>
                <c:pt idx="188">
                  <c:v>10.042507970244422</c:v>
                </c:pt>
                <c:pt idx="189">
                  <c:v>10.095642933049913</c:v>
                </c:pt>
                <c:pt idx="190">
                  <c:v>10.148777895855405</c:v>
                </c:pt>
                <c:pt idx="191">
                  <c:v>10.201912858660974</c:v>
                </c:pt>
                <c:pt idx="192">
                  <c:v>10.255047821466466</c:v>
                </c:pt>
                <c:pt idx="193">
                  <c:v>10.308182784272034</c:v>
                </c:pt>
                <c:pt idx="194">
                  <c:v>10.361317747077525</c:v>
                </c:pt>
                <c:pt idx="195">
                  <c:v>10.414452709883095</c:v>
                </c:pt>
                <c:pt idx="196">
                  <c:v>10.467587672688586</c:v>
                </c:pt>
                <c:pt idx="197">
                  <c:v>10.520722635494156</c:v>
                </c:pt>
                <c:pt idx="198">
                  <c:v>10.573857598299647</c:v>
                </c:pt>
                <c:pt idx="199">
                  <c:v>10.626992561105139</c:v>
                </c:pt>
                <c:pt idx="200">
                  <c:v>10.680127523910707</c:v>
                </c:pt>
                <c:pt idx="201">
                  <c:v>10.7332624867162</c:v>
                </c:pt>
                <c:pt idx="202">
                  <c:v>10.786397449521766</c:v>
                </c:pt>
                <c:pt idx="203">
                  <c:v>10.839532412327259</c:v>
                </c:pt>
                <c:pt idx="204">
                  <c:v>10.892667375132827</c:v>
                </c:pt>
                <c:pt idx="205">
                  <c:v>10.94580233793832</c:v>
                </c:pt>
                <c:pt idx="206">
                  <c:v>10.998937300743888</c:v>
                </c:pt>
                <c:pt idx="207">
                  <c:v>11.05207226354938</c:v>
                </c:pt>
                <c:pt idx="208">
                  <c:v>11.105207226354873</c:v>
                </c:pt>
                <c:pt idx="209">
                  <c:v>11.158342189160441</c:v>
                </c:pt>
                <c:pt idx="210">
                  <c:v>11.211477151965934</c:v>
                </c:pt>
                <c:pt idx="211">
                  <c:v>11.264612114771502</c:v>
                </c:pt>
                <c:pt idx="212">
                  <c:v>11.317747077576994</c:v>
                </c:pt>
                <c:pt idx="213">
                  <c:v>11.370882040382561</c:v>
                </c:pt>
                <c:pt idx="214">
                  <c:v>11.424017003188053</c:v>
                </c:pt>
                <c:pt idx="215">
                  <c:v>11.477151965993622</c:v>
                </c:pt>
                <c:pt idx="216">
                  <c:v>11.530286928799114</c:v>
                </c:pt>
                <c:pt idx="217">
                  <c:v>11.583421891604607</c:v>
                </c:pt>
                <c:pt idx="218">
                  <c:v>11.636556854410173</c:v>
                </c:pt>
                <c:pt idx="219">
                  <c:v>11.689691817215669</c:v>
                </c:pt>
                <c:pt idx="220">
                  <c:v>11.742826780021238</c:v>
                </c:pt>
                <c:pt idx="221">
                  <c:v>11.79596174282673</c:v>
                </c:pt>
                <c:pt idx="222">
                  <c:v>11.849096705632297</c:v>
                </c:pt>
                <c:pt idx="223">
                  <c:v>11.902231668437789</c:v>
                </c:pt>
                <c:pt idx="224">
                  <c:v>11.955366631243358</c:v>
                </c:pt>
                <c:pt idx="225">
                  <c:v>12.00850159404885</c:v>
                </c:pt>
                <c:pt idx="226">
                  <c:v>12.061636556854342</c:v>
                </c:pt>
                <c:pt idx="227">
                  <c:v>12.114771519659911</c:v>
                </c:pt>
                <c:pt idx="228">
                  <c:v>12.167906482465401</c:v>
                </c:pt>
                <c:pt idx="229">
                  <c:v>12.22104144527097</c:v>
                </c:pt>
                <c:pt idx="230">
                  <c:v>12.274176408076464</c:v>
                </c:pt>
                <c:pt idx="231">
                  <c:v>12.327311370882034</c:v>
                </c:pt>
                <c:pt idx="232">
                  <c:v>12.380446333687525</c:v>
                </c:pt>
                <c:pt idx="233">
                  <c:v>12.433581296493093</c:v>
                </c:pt>
                <c:pt idx="234">
                  <c:v>12.486716259298584</c:v>
                </c:pt>
                <c:pt idx="235">
                  <c:v>12.539851222104076</c:v>
                </c:pt>
                <c:pt idx="236">
                  <c:v>12.592986184909646</c:v>
                </c:pt>
                <c:pt idx="237">
                  <c:v>12.646121147715137</c:v>
                </c:pt>
                <c:pt idx="238">
                  <c:v>12.699256110520706</c:v>
                </c:pt>
                <c:pt idx="239">
                  <c:v>12.752391073326196</c:v>
                </c:pt>
                <c:pt idx="240">
                  <c:v>12.805526036131766</c:v>
                </c:pt>
                <c:pt idx="241">
                  <c:v>12.858660998937257</c:v>
                </c:pt>
                <c:pt idx="242">
                  <c:v>12.911795961742827</c:v>
                </c:pt>
                <c:pt idx="243">
                  <c:v>12.964930924548316</c:v>
                </c:pt>
                <c:pt idx="244">
                  <c:v>13.018065887353812</c:v>
                </c:pt>
                <c:pt idx="245">
                  <c:v>13.07120085015938</c:v>
                </c:pt>
                <c:pt idx="246">
                  <c:v>13.124335812964869</c:v>
                </c:pt>
                <c:pt idx="247">
                  <c:v>13.177470775770439</c:v>
                </c:pt>
                <c:pt idx="248">
                  <c:v>13.230605738575932</c:v>
                </c:pt>
                <c:pt idx="249">
                  <c:v>13.2837407013815</c:v>
                </c:pt>
                <c:pt idx="250">
                  <c:v>13.336875664186989</c:v>
                </c:pt>
                <c:pt idx="251">
                  <c:v>13.390010626992559</c:v>
                </c:pt>
                <c:pt idx="252">
                  <c:v>13.443145589798053</c:v>
                </c:pt>
                <c:pt idx="253">
                  <c:v>13.496280552603546</c:v>
                </c:pt>
                <c:pt idx="254">
                  <c:v>13.549415515409112</c:v>
                </c:pt>
                <c:pt idx="255">
                  <c:v>13.602550478214605</c:v>
                </c:pt>
                <c:pt idx="256">
                  <c:v>13.655685441020173</c:v>
                </c:pt>
                <c:pt idx="257">
                  <c:v>13.708820403825666</c:v>
                </c:pt>
                <c:pt idx="258">
                  <c:v>13.761955366631232</c:v>
                </c:pt>
                <c:pt idx="259">
                  <c:v>13.815090329436725</c:v>
                </c:pt>
                <c:pt idx="260">
                  <c:v>13.868225292242293</c:v>
                </c:pt>
                <c:pt idx="261">
                  <c:v>13.921360255047786</c:v>
                </c:pt>
                <c:pt idx="262">
                  <c:v>13.974495217853278</c:v>
                </c:pt>
                <c:pt idx="263">
                  <c:v>14.027630180658846</c:v>
                </c:pt>
                <c:pt idx="264">
                  <c:v>14.08076514346434</c:v>
                </c:pt>
                <c:pt idx="265">
                  <c:v>14.133900106269909</c:v>
                </c:pt>
                <c:pt idx="266">
                  <c:v>14.187035069075401</c:v>
                </c:pt>
                <c:pt idx="267">
                  <c:v>14.24017003188097</c:v>
                </c:pt>
                <c:pt idx="268">
                  <c:v>14.293304994686462</c:v>
                </c:pt>
                <c:pt idx="269">
                  <c:v>14.346439957492029</c:v>
                </c:pt>
                <c:pt idx="270">
                  <c:v>14.399574920297521</c:v>
                </c:pt>
                <c:pt idx="271">
                  <c:v>14.452709883103013</c:v>
                </c:pt>
                <c:pt idx="272">
                  <c:v>14.505844845908582</c:v>
                </c:pt>
                <c:pt idx="273">
                  <c:v>14.558979808714072</c:v>
                </c:pt>
                <c:pt idx="274">
                  <c:v>14.612114771519639</c:v>
                </c:pt>
                <c:pt idx="275">
                  <c:v>14.665249734325137</c:v>
                </c:pt>
                <c:pt idx="276">
                  <c:v>14.718384697130706</c:v>
                </c:pt>
                <c:pt idx="277">
                  <c:v>14.771519659936196</c:v>
                </c:pt>
                <c:pt idx="278">
                  <c:v>14.824654622741763</c:v>
                </c:pt>
                <c:pt idx="279">
                  <c:v>14.877789585547257</c:v>
                </c:pt>
                <c:pt idx="280">
                  <c:v>14.930924548352747</c:v>
                </c:pt>
                <c:pt idx="281">
                  <c:v>14.984059511158316</c:v>
                </c:pt>
                <c:pt idx="282">
                  <c:v>15.03719447396381</c:v>
                </c:pt>
                <c:pt idx="283">
                  <c:v>15.090329436769377</c:v>
                </c:pt>
                <c:pt idx="284">
                  <c:v>15.143464399574869</c:v>
                </c:pt>
                <c:pt idx="285">
                  <c:v>15.196599362380436</c:v>
                </c:pt>
                <c:pt idx="286">
                  <c:v>15.24973432518593</c:v>
                </c:pt>
                <c:pt idx="287">
                  <c:v>15.3028692879915</c:v>
                </c:pt>
                <c:pt idx="288">
                  <c:v>15.356004250796989</c:v>
                </c:pt>
                <c:pt idx="289">
                  <c:v>15.409139213602483</c:v>
                </c:pt>
                <c:pt idx="290">
                  <c:v>15.462274176408053</c:v>
                </c:pt>
                <c:pt idx="291">
                  <c:v>15.51540913921354</c:v>
                </c:pt>
                <c:pt idx="292">
                  <c:v>15.568544102019109</c:v>
                </c:pt>
                <c:pt idx="293">
                  <c:v>15.621679064824606</c:v>
                </c:pt>
                <c:pt idx="294">
                  <c:v>15.674814027630173</c:v>
                </c:pt>
                <c:pt idx="295">
                  <c:v>15.72794899043566</c:v>
                </c:pt>
                <c:pt idx="296">
                  <c:v>15.781083953241229</c:v>
                </c:pt>
                <c:pt idx="297">
                  <c:v>15.834218916046726</c:v>
                </c:pt>
                <c:pt idx="298">
                  <c:v>15.887353878852217</c:v>
                </c:pt>
                <c:pt idx="299">
                  <c:v>15.940488841657784</c:v>
                </c:pt>
                <c:pt idx="300">
                  <c:v>15.993623804463274</c:v>
                </c:pt>
                <c:pt idx="301">
                  <c:v>16.046758767268845</c:v>
                </c:pt>
                <c:pt idx="302">
                  <c:v>16.099893730074335</c:v>
                </c:pt>
                <c:pt idx="303">
                  <c:v>16.153028692879904</c:v>
                </c:pt>
                <c:pt idx="304">
                  <c:v>16.206163655685398</c:v>
                </c:pt>
                <c:pt idx="305">
                  <c:v>16.259298618490966</c:v>
                </c:pt>
                <c:pt idx="306">
                  <c:v>16.312433581296457</c:v>
                </c:pt>
                <c:pt idx="307">
                  <c:v>16.365568544101947</c:v>
                </c:pt>
                <c:pt idx="308">
                  <c:v>16.418703506907519</c:v>
                </c:pt>
                <c:pt idx="309">
                  <c:v>16.471838469713013</c:v>
                </c:pt>
                <c:pt idx="310">
                  <c:v>16.524973432518582</c:v>
                </c:pt>
                <c:pt idx="311">
                  <c:v>16.578108395324072</c:v>
                </c:pt>
                <c:pt idx="312">
                  <c:v>16.631243358129637</c:v>
                </c:pt>
                <c:pt idx="313">
                  <c:v>16.684378320935132</c:v>
                </c:pt>
                <c:pt idx="314">
                  <c:v>16.7375132837407</c:v>
                </c:pt>
                <c:pt idx="315">
                  <c:v>16.790648246546191</c:v>
                </c:pt>
                <c:pt idx="316">
                  <c:v>16.843783209351685</c:v>
                </c:pt>
                <c:pt idx="317">
                  <c:v>16.896918172157253</c:v>
                </c:pt>
                <c:pt idx="318">
                  <c:v>16.950053134962744</c:v>
                </c:pt>
                <c:pt idx="319">
                  <c:v>17.003188097768312</c:v>
                </c:pt>
                <c:pt idx="320">
                  <c:v>17.05632306057381</c:v>
                </c:pt>
                <c:pt idx="321">
                  <c:v>17.109458023379375</c:v>
                </c:pt>
                <c:pt idx="322">
                  <c:v>17.162592986184865</c:v>
                </c:pt>
                <c:pt idx="323">
                  <c:v>17.215727948990434</c:v>
                </c:pt>
                <c:pt idx="324">
                  <c:v>17.268862911795928</c:v>
                </c:pt>
                <c:pt idx="325">
                  <c:v>17.321997874601418</c:v>
                </c:pt>
                <c:pt idx="326">
                  <c:v>17.375132837406987</c:v>
                </c:pt>
                <c:pt idx="327">
                  <c:v>17.428267800212481</c:v>
                </c:pt>
                <c:pt idx="328">
                  <c:v>17.48140276301805</c:v>
                </c:pt>
                <c:pt idx="329">
                  <c:v>17.53453772582354</c:v>
                </c:pt>
                <c:pt idx="330">
                  <c:v>17.587672688629109</c:v>
                </c:pt>
                <c:pt idx="331">
                  <c:v>17.640807651434603</c:v>
                </c:pt>
                <c:pt idx="332">
                  <c:v>17.693942614240171</c:v>
                </c:pt>
                <c:pt idx="333">
                  <c:v>17.747077577045658</c:v>
                </c:pt>
                <c:pt idx="334">
                  <c:v>17.800212539851152</c:v>
                </c:pt>
                <c:pt idx="335">
                  <c:v>17.853347502656725</c:v>
                </c:pt>
                <c:pt idx="336">
                  <c:v>17.906482465462211</c:v>
                </c:pt>
                <c:pt idx="337">
                  <c:v>17.95961742826778</c:v>
                </c:pt>
                <c:pt idx="338">
                  <c:v>18.012752391073278</c:v>
                </c:pt>
                <c:pt idx="339">
                  <c:v>18.065887353878846</c:v>
                </c:pt>
                <c:pt idx="340">
                  <c:v>18.119022316684333</c:v>
                </c:pt>
                <c:pt idx="341">
                  <c:v>18.172157279489902</c:v>
                </c:pt>
                <c:pt idx="342">
                  <c:v>18.225292242295396</c:v>
                </c:pt>
                <c:pt idx="343">
                  <c:v>18.27842720510089</c:v>
                </c:pt>
                <c:pt idx="344">
                  <c:v>18.331562167906455</c:v>
                </c:pt>
                <c:pt idx="345">
                  <c:v>18.384697130711945</c:v>
                </c:pt>
                <c:pt idx="346">
                  <c:v>18.437832093517518</c:v>
                </c:pt>
                <c:pt idx="347">
                  <c:v>18.490967056323008</c:v>
                </c:pt>
                <c:pt idx="348">
                  <c:v>18.544102019128577</c:v>
                </c:pt>
                <c:pt idx="349">
                  <c:v>18.597236981934071</c:v>
                </c:pt>
                <c:pt idx="350">
                  <c:v>18.650371944739639</c:v>
                </c:pt>
                <c:pt idx="351">
                  <c:v>18.70350690754513</c:v>
                </c:pt>
                <c:pt idx="352">
                  <c:v>18.75664187035062</c:v>
                </c:pt>
                <c:pt idx="353">
                  <c:v>18.809776833156189</c:v>
                </c:pt>
                <c:pt idx="354">
                  <c:v>18.862911795961683</c:v>
                </c:pt>
                <c:pt idx="355">
                  <c:v>18.916046758767251</c:v>
                </c:pt>
                <c:pt idx="356">
                  <c:v>18.969181721572742</c:v>
                </c:pt>
                <c:pt idx="357">
                  <c:v>19.02231668437831</c:v>
                </c:pt>
                <c:pt idx="358">
                  <c:v>19.075451647183804</c:v>
                </c:pt>
                <c:pt idx="359">
                  <c:v>19.128586609989373</c:v>
                </c:pt>
                <c:pt idx="360">
                  <c:v>19.181721572794864</c:v>
                </c:pt>
                <c:pt idx="361">
                  <c:v>19.234856535600358</c:v>
                </c:pt>
                <c:pt idx="362">
                  <c:v>19.287991498405926</c:v>
                </c:pt>
                <c:pt idx="363">
                  <c:v>19.341126461211417</c:v>
                </c:pt>
                <c:pt idx="364">
                  <c:v>19.394261424016982</c:v>
                </c:pt>
                <c:pt idx="365">
                  <c:v>19.447396386822476</c:v>
                </c:pt>
                <c:pt idx="366">
                  <c:v>19.500531349628044</c:v>
                </c:pt>
                <c:pt idx="367">
                  <c:v>19.553666312433535</c:v>
                </c:pt>
                <c:pt idx="368">
                  <c:v>19.606801275239103</c:v>
                </c:pt>
                <c:pt idx="369">
                  <c:v>19.659936238044597</c:v>
                </c:pt>
                <c:pt idx="370">
                  <c:v>19.713071200850088</c:v>
                </c:pt>
                <c:pt idx="371">
                  <c:v>19.76620616365566</c:v>
                </c:pt>
                <c:pt idx="372">
                  <c:v>19.819341126461158</c:v>
                </c:pt>
                <c:pt idx="373">
                  <c:v>19.872476089266723</c:v>
                </c:pt>
                <c:pt idx="374">
                  <c:v>19.92561105207221</c:v>
                </c:pt>
                <c:pt idx="375">
                  <c:v>19.978746014877778</c:v>
                </c:pt>
                <c:pt idx="376">
                  <c:v>20.031880977683276</c:v>
                </c:pt>
                <c:pt idx="377">
                  <c:v>20.085015940488844</c:v>
                </c:pt>
                <c:pt idx="378">
                  <c:v>20.138150903294331</c:v>
                </c:pt>
                <c:pt idx="379">
                  <c:v>20.191285866099825</c:v>
                </c:pt>
                <c:pt idx="380">
                  <c:v>20.244420828905398</c:v>
                </c:pt>
                <c:pt idx="381">
                  <c:v>20.297555791710884</c:v>
                </c:pt>
                <c:pt idx="382">
                  <c:v>20.350690754516453</c:v>
                </c:pt>
                <c:pt idx="383">
                  <c:v>20.403825717321947</c:v>
                </c:pt>
                <c:pt idx="384">
                  <c:v>20.456960680127516</c:v>
                </c:pt>
                <c:pt idx="385">
                  <c:v>20.510095642933003</c:v>
                </c:pt>
                <c:pt idx="386">
                  <c:v>20.563230605738571</c:v>
                </c:pt>
                <c:pt idx="387">
                  <c:v>20.616365568544069</c:v>
                </c:pt>
                <c:pt idx="388">
                  <c:v>20.669500531349556</c:v>
                </c:pt>
                <c:pt idx="389">
                  <c:v>20.722635494155124</c:v>
                </c:pt>
                <c:pt idx="390">
                  <c:v>20.775770456960618</c:v>
                </c:pt>
                <c:pt idx="391">
                  <c:v>20.82890541976619</c:v>
                </c:pt>
                <c:pt idx="392">
                  <c:v>20.882040382571677</c:v>
                </c:pt>
                <c:pt idx="393">
                  <c:v>20.93517534537725</c:v>
                </c:pt>
                <c:pt idx="394">
                  <c:v>20.98831030818274</c:v>
                </c:pt>
                <c:pt idx="395">
                  <c:v>21.041445270988312</c:v>
                </c:pt>
                <c:pt idx="396">
                  <c:v>21.094580233793803</c:v>
                </c:pt>
                <c:pt idx="397">
                  <c:v>21.147715196599293</c:v>
                </c:pt>
                <c:pt idx="398">
                  <c:v>21.200850159404862</c:v>
                </c:pt>
                <c:pt idx="399">
                  <c:v>21.253985122210356</c:v>
                </c:pt>
                <c:pt idx="400">
                  <c:v>21.307120085015924</c:v>
                </c:pt>
                <c:pt idx="401">
                  <c:v>21.360255047821415</c:v>
                </c:pt>
                <c:pt idx="402">
                  <c:v>21.413390010626983</c:v>
                </c:pt>
                <c:pt idx="403">
                  <c:v>21.466524973432477</c:v>
                </c:pt>
                <c:pt idx="404">
                  <c:v>21.519659936238043</c:v>
                </c:pt>
                <c:pt idx="405">
                  <c:v>21.572794899043533</c:v>
                </c:pt>
                <c:pt idx="406">
                  <c:v>21.625929861849027</c:v>
                </c:pt>
                <c:pt idx="407">
                  <c:v>21.679064824654596</c:v>
                </c:pt>
                <c:pt idx="408">
                  <c:v>21.732199787460086</c:v>
                </c:pt>
                <c:pt idx="409">
                  <c:v>21.785334750265655</c:v>
                </c:pt>
                <c:pt idx="410">
                  <c:v>21.838469713071149</c:v>
                </c:pt>
                <c:pt idx="411">
                  <c:v>21.891604675876717</c:v>
                </c:pt>
                <c:pt idx="412">
                  <c:v>21.944739638682208</c:v>
                </c:pt>
                <c:pt idx="413">
                  <c:v>21.997874601487776</c:v>
                </c:pt>
                <c:pt idx="414">
                  <c:v>22.05100956429327</c:v>
                </c:pt>
                <c:pt idx="415">
                  <c:v>22.104144527098761</c:v>
                </c:pt>
                <c:pt idx="416">
                  <c:v>22.157279489904329</c:v>
                </c:pt>
                <c:pt idx="417">
                  <c:v>22.210414452709827</c:v>
                </c:pt>
                <c:pt idx="418">
                  <c:v>22.263549415515396</c:v>
                </c:pt>
                <c:pt idx="419">
                  <c:v>22.316684378320883</c:v>
                </c:pt>
                <c:pt idx="420">
                  <c:v>22.369819341126451</c:v>
                </c:pt>
                <c:pt idx="421">
                  <c:v>22.422954303931949</c:v>
                </c:pt>
                <c:pt idx="422">
                  <c:v>22.476089266737514</c:v>
                </c:pt>
                <c:pt idx="423">
                  <c:v>22.529224229543004</c:v>
                </c:pt>
                <c:pt idx="424">
                  <c:v>22.582359192348498</c:v>
                </c:pt>
                <c:pt idx="425">
                  <c:v>22.635494155154067</c:v>
                </c:pt>
                <c:pt idx="426">
                  <c:v>22.688629117959554</c:v>
                </c:pt>
                <c:pt idx="427">
                  <c:v>22.741764080765122</c:v>
                </c:pt>
                <c:pt idx="428">
                  <c:v>22.79489904357062</c:v>
                </c:pt>
                <c:pt idx="429">
                  <c:v>22.848034006376189</c:v>
                </c:pt>
                <c:pt idx="430">
                  <c:v>22.901168969181676</c:v>
                </c:pt>
                <c:pt idx="431">
                  <c:v>22.954303931987244</c:v>
                </c:pt>
                <c:pt idx="432">
                  <c:v>23.007438894792742</c:v>
                </c:pt>
                <c:pt idx="433">
                  <c:v>23.060573857598229</c:v>
                </c:pt>
                <c:pt idx="434">
                  <c:v>23.113708820403797</c:v>
                </c:pt>
                <c:pt idx="435">
                  <c:v>23.166843783209291</c:v>
                </c:pt>
                <c:pt idx="436">
                  <c:v>23.21997874601486</c:v>
                </c:pt>
                <c:pt idx="437">
                  <c:v>23.273113708820347</c:v>
                </c:pt>
                <c:pt idx="438">
                  <c:v>23.326248671625923</c:v>
                </c:pt>
                <c:pt idx="439">
                  <c:v>23.379383634431413</c:v>
                </c:pt>
                <c:pt idx="440">
                  <c:v>23.432518597236985</c:v>
                </c:pt>
                <c:pt idx="441">
                  <c:v>23.485653560042476</c:v>
                </c:pt>
                <c:pt idx="442">
                  <c:v>23.538788522847966</c:v>
                </c:pt>
                <c:pt idx="443">
                  <c:v>23.591923485653535</c:v>
                </c:pt>
                <c:pt idx="444">
                  <c:v>23.645058448459029</c:v>
                </c:pt>
                <c:pt idx="445">
                  <c:v>23.698193411264594</c:v>
                </c:pt>
                <c:pt idx="446">
                  <c:v>23.751328374070084</c:v>
                </c:pt>
                <c:pt idx="447">
                  <c:v>23.804463336875653</c:v>
                </c:pt>
                <c:pt idx="448">
                  <c:v>23.857598299681147</c:v>
                </c:pt>
                <c:pt idx="449">
                  <c:v>23.910733262486715</c:v>
                </c:pt>
                <c:pt idx="450">
                  <c:v>23.963868225292206</c:v>
                </c:pt>
                <c:pt idx="451">
                  <c:v>24.0170031880977</c:v>
                </c:pt>
                <c:pt idx="452">
                  <c:v>24.070138150903269</c:v>
                </c:pt>
                <c:pt idx="453">
                  <c:v>24.123273113708759</c:v>
                </c:pt>
                <c:pt idx="454">
                  <c:v>24.176408076514328</c:v>
                </c:pt>
                <c:pt idx="455">
                  <c:v>24.229543039319822</c:v>
                </c:pt>
                <c:pt idx="456">
                  <c:v>24.282678002125387</c:v>
                </c:pt>
                <c:pt idx="457">
                  <c:v>24.335812964930877</c:v>
                </c:pt>
                <c:pt idx="458">
                  <c:v>24.388947927736446</c:v>
                </c:pt>
                <c:pt idx="459">
                  <c:v>24.44208289054194</c:v>
                </c:pt>
                <c:pt idx="460">
                  <c:v>24.49521785334743</c:v>
                </c:pt>
                <c:pt idx="461">
                  <c:v>24.548352816153002</c:v>
                </c:pt>
                <c:pt idx="462">
                  <c:v>24.6014877789585</c:v>
                </c:pt>
                <c:pt idx="463">
                  <c:v>24.654622741764069</c:v>
                </c:pt>
                <c:pt idx="464">
                  <c:v>24.707757704569556</c:v>
                </c:pt>
                <c:pt idx="465">
                  <c:v>24.760892667375121</c:v>
                </c:pt>
                <c:pt idx="466">
                  <c:v>24.814027630180618</c:v>
                </c:pt>
                <c:pt idx="467">
                  <c:v>24.867162592986187</c:v>
                </c:pt>
                <c:pt idx="468">
                  <c:v>24.920297555791674</c:v>
                </c:pt>
                <c:pt idx="469">
                  <c:v>24.973432518597168</c:v>
                </c:pt>
                <c:pt idx="470">
                  <c:v>25.02656748140274</c:v>
                </c:pt>
                <c:pt idx="471">
                  <c:v>25.079702444208227</c:v>
                </c:pt>
                <c:pt idx="472">
                  <c:v>25.132837407013795</c:v>
                </c:pt>
                <c:pt idx="473">
                  <c:v>25.185972369819293</c:v>
                </c:pt>
                <c:pt idx="474">
                  <c:v>25.239107332624858</c:v>
                </c:pt>
                <c:pt idx="475">
                  <c:v>25.292242295430349</c:v>
                </c:pt>
                <c:pt idx="476">
                  <c:v>25.345377258235914</c:v>
                </c:pt>
                <c:pt idx="477">
                  <c:v>25.398512221041411</c:v>
                </c:pt>
                <c:pt idx="478">
                  <c:v>25.451647183846898</c:v>
                </c:pt>
                <c:pt idx="479">
                  <c:v>25.504782146652467</c:v>
                </c:pt>
                <c:pt idx="480">
                  <c:v>25.557917109457961</c:v>
                </c:pt>
                <c:pt idx="481">
                  <c:v>25.611052072263533</c:v>
                </c:pt>
                <c:pt idx="482">
                  <c:v>25.66418703506902</c:v>
                </c:pt>
                <c:pt idx="483">
                  <c:v>25.717321997874595</c:v>
                </c:pt>
                <c:pt idx="484">
                  <c:v>25.77045696068009</c:v>
                </c:pt>
                <c:pt idx="485">
                  <c:v>25.823591923485655</c:v>
                </c:pt>
                <c:pt idx="486">
                  <c:v>25.876726886291145</c:v>
                </c:pt>
                <c:pt idx="487">
                  <c:v>25.929861849096632</c:v>
                </c:pt>
                <c:pt idx="488">
                  <c:v>25.982996811902204</c:v>
                </c:pt>
              </c:numCache>
            </c:numRef>
          </c:xVal>
          <c:yVal>
            <c:numRef>
              <c:f>dimensionless!$I$9:$I$497</c:f>
              <c:numCache>
                <c:formatCode>General</c:formatCode>
                <c:ptCount val="489"/>
                <c:pt idx="0">
                  <c:v>8.2293654759443155E-2</c:v>
                </c:pt>
                <c:pt idx="1">
                  <c:v>0.16458730951888631</c:v>
                </c:pt>
                <c:pt idx="2">
                  <c:v>0.16458730951888631</c:v>
                </c:pt>
                <c:pt idx="3">
                  <c:v>0.16458730951888631</c:v>
                </c:pt>
                <c:pt idx="4">
                  <c:v>0.16458730951888631</c:v>
                </c:pt>
                <c:pt idx="5">
                  <c:v>0.16458730951888631</c:v>
                </c:pt>
                <c:pt idx="6">
                  <c:v>0.16458730951888631</c:v>
                </c:pt>
                <c:pt idx="7">
                  <c:v>0.16458730951888631</c:v>
                </c:pt>
                <c:pt idx="8">
                  <c:v>0.16458730951888631</c:v>
                </c:pt>
                <c:pt idx="9">
                  <c:v>0.16458730951888631</c:v>
                </c:pt>
                <c:pt idx="10">
                  <c:v>0.16458730951888631</c:v>
                </c:pt>
                <c:pt idx="11">
                  <c:v>0.16458730951888631</c:v>
                </c:pt>
                <c:pt idx="12">
                  <c:v>0.16458730951888631</c:v>
                </c:pt>
                <c:pt idx="13">
                  <c:v>0.16458730951888631</c:v>
                </c:pt>
                <c:pt idx="14">
                  <c:v>0.16458730951888631</c:v>
                </c:pt>
                <c:pt idx="15">
                  <c:v>0.16458730951888631</c:v>
                </c:pt>
                <c:pt idx="16">
                  <c:v>0.16458730951888631</c:v>
                </c:pt>
                <c:pt idx="17">
                  <c:v>0.16458730951888631</c:v>
                </c:pt>
                <c:pt idx="18">
                  <c:v>0.16458730951888631</c:v>
                </c:pt>
                <c:pt idx="19">
                  <c:v>0.16458730951888631</c:v>
                </c:pt>
                <c:pt idx="20">
                  <c:v>0.16458730951888631</c:v>
                </c:pt>
                <c:pt idx="21">
                  <c:v>0.16458730951888631</c:v>
                </c:pt>
                <c:pt idx="22">
                  <c:v>0.16458730951888631</c:v>
                </c:pt>
                <c:pt idx="23">
                  <c:v>0.16458730951888631</c:v>
                </c:pt>
                <c:pt idx="24">
                  <c:v>0.16458730951888631</c:v>
                </c:pt>
                <c:pt idx="25">
                  <c:v>0.16458730951888631</c:v>
                </c:pt>
                <c:pt idx="26">
                  <c:v>0.16458730951888631</c:v>
                </c:pt>
                <c:pt idx="27">
                  <c:v>0.16458730951888631</c:v>
                </c:pt>
                <c:pt idx="28">
                  <c:v>0.16458730951888631</c:v>
                </c:pt>
                <c:pt idx="29">
                  <c:v>0.16458730951888631</c:v>
                </c:pt>
                <c:pt idx="30">
                  <c:v>0.16458730951888631</c:v>
                </c:pt>
                <c:pt idx="31">
                  <c:v>0.16458730951888631</c:v>
                </c:pt>
                <c:pt idx="32">
                  <c:v>0.16458730951888631</c:v>
                </c:pt>
                <c:pt idx="33">
                  <c:v>0.16458730951888631</c:v>
                </c:pt>
                <c:pt idx="34">
                  <c:v>0.16458730951888631</c:v>
                </c:pt>
                <c:pt idx="35">
                  <c:v>0.16458730951888631</c:v>
                </c:pt>
                <c:pt idx="36">
                  <c:v>0.16458730951888631</c:v>
                </c:pt>
                <c:pt idx="37">
                  <c:v>0.16458730951888631</c:v>
                </c:pt>
                <c:pt idx="38">
                  <c:v>0.16458730951888631</c:v>
                </c:pt>
                <c:pt idx="39">
                  <c:v>0.16458730951888631</c:v>
                </c:pt>
                <c:pt idx="40">
                  <c:v>0.16458730951888631</c:v>
                </c:pt>
                <c:pt idx="41">
                  <c:v>0.16458730951888631</c:v>
                </c:pt>
                <c:pt idx="42">
                  <c:v>0.16458730951888631</c:v>
                </c:pt>
                <c:pt idx="43">
                  <c:v>0.16458730951888631</c:v>
                </c:pt>
                <c:pt idx="44">
                  <c:v>0.16458730951888631</c:v>
                </c:pt>
                <c:pt idx="45">
                  <c:v>0.16458730951888631</c:v>
                </c:pt>
                <c:pt idx="46">
                  <c:v>0.16458730951888631</c:v>
                </c:pt>
                <c:pt idx="47">
                  <c:v>0.16458730951888631</c:v>
                </c:pt>
                <c:pt idx="48">
                  <c:v>0.16458730951888631</c:v>
                </c:pt>
                <c:pt idx="49">
                  <c:v>0.16458730951888631</c:v>
                </c:pt>
                <c:pt idx="50">
                  <c:v>0.16458730951888631</c:v>
                </c:pt>
                <c:pt idx="51">
                  <c:v>0.16458730951888631</c:v>
                </c:pt>
                <c:pt idx="52">
                  <c:v>8.2293654759443155E-2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E-4A99-BD83-4A22A10A0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76976"/>
        <c:axId val="177077536"/>
      </c:scatterChart>
      <c:scatterChart>
        <c:scatterStyle val="lineMarker"/>
        <c:varyColors val="0"/>
        <c:ser>
          <c:idx val="2"/>
          <c:order val="2"/>
          <c:tx>
            <c:strRef>
              <c:f>dimensionless!$M$1</c:f>
              <c:strCache>
                <c:ptCount val="1"/>
                <c:pt idx="0">
                  <c:v>Q  ͙</c:v>
                </c:pt>
              </c:strCache>
            </c:strRef>
          </c:tx>
          <c:spPr>
            <a:ln w="317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dimensionless!$L$9:$L$497</c:f>
              <c:numCache>
                <c:formatCode>0.00</c:formatCode>
                <c:ptCount val="489"/>
                <c:pt idx="0">
                  <c:v>5.3134962805526036E-2</c:v>
                </c:pt>
                <c:pt idx="1">
                  <c:v>0.10626992561105207</c:v>
                </c:pt>
                <c:pt idx="2">
                  <c:v>0.15940488841657785</c:v>
                </c:pt>
                <c:pt idx="3">
                  <c:v>0.21253985122210356</c:v>
                </c:pt>
                <c:pt idx="4">
                  <c:v>0.26567481402762999</c:v>
                </c:pt>
                <c:pt idx="5">
                  <c:v>0.3188097768331557</c:v>
                </c:pt>
                <c:pt idx="6">
                  <c:v>0.37194473963868213</c:v>
                </c:pt>
                <c:pt idx="7">
                  <c:v>0.42507970244420784</c:v>
                </c:pt>
                <c:pt idx="8">
                  <c:v>0.47821466524973349</c:v>
                </c:pt>
                <c:pt idx="9">
                  <c:v>0.5313496280552592</c:v>
                </c:pt>
                <c:pt idx="10">
                  <c:v>0.58448459086078497</c:v>
                </c:pt>
                <c:pt idx="11">
                  <c:v>0.63761955366631073</c:v>
                </c:pt>
                <c:pt idx="12">
                  <c:v>0.69075451647183628</c:v>
                </c:pt>
                <c:pt idx="13">
                  <c:v>0.74388947927736204</c:v>
                </c:pt>
                <c:pt idx="14">
                  <c:v>0.79702444208288536</c:v>
                </c:pt>
                <c:pt idx="15">
                  <c:v>0.85015940488841568</c:v>
                </c:pt>
                <c:pt idx="16">
                  <c:v>0.90329436769393834</c:v>
                </c:pt>
                <c:pt idx="17">
                  <c:v>0.95642933049946099</c:v>
                </c:pt>
                <c:pt idx="18">
                  <c:v>1.0095642933049913</c:v>
                </c:pt>
                <c:pt idx="19">
                  <c:v>1.0626992561105137</c:v>
                </c:pt>
                <c:pt idx="20">
                  <c:v>1.1158342189160442</c:v>
                </c:pt>
                <c:pt idx="21">
                  <c:v>1.1689691817215668</c:v>
                </c:pt>
                <c:pt idx="22">
                  <c:v>1.2221041445270895</c:v>
                </c:pt>
                <c:pt idx="23">
                  <c:v>1.2752391073326197</c:v>
                </c:pt>
                <c:pt idx="24">
                  <c:v>1.3283740701381423</c:v>
                </c:pt>
                <c:pt idx="25">
                  <c:v>1.381509032943665</c:v>
                </c:pt>
                <c:pt idx="26">
                  <c:v>1.4346439957491952</c:v>
                </c:pt>
                <c:pt idx="27">
                  <c:v>1.4877789585547179</c:v>
                </c:pt>
                <c:pt idx="28">
                  <c:v>1.5409139213602481</c:v>
                </c:pt>
                <c:pt idx="29">
                  <c:v>1.5940488841657707</c:v>
                </c:pt>
                <c:pt idx="30">
                  <c:v>1.6471838469712934</c:v>
                </c:pt>
                <c:pt idx="31">
                  <c:v>1.7003188097768238</c:v>
                </c:pt>
                <c:pt idx="32">
                  <c:v>1.7534537725823462</c:v>
                </c:pt>
                <c:pt idx="33">
                  <c:v>1.8065887353878767</c:v>
                </c:pt>
                <c:pt idx="34">
                  <c:v>1.8597236981933991</c:v>
                </c:pt>
                <c:pt idx="35">
                  <c:v>1.912858660998922</c:v>
                </c:pt>
                <c:pt idx="36">
                  <c:v>1.9659936238044524</c:v>
                </c:pt>
                <c:pt idx="37">
                  <c:v>2.0191285866099751</c:v>
                </c:pt>
                <c:pt idx="38">
                  <c:v>2.0722635494155051</c:v>
                </c:pt>
                <c:pt idx="39">
                  <c:v>2.1253985122210275</c:v>
                </c:pt>
                <c:pt idx="40">
                  <c:v>2.1785334750265504</c:v>
                </c:pt>
                <c:pt idx="41">
                  <c:v>2.2316684378320804</c:v>
                </c:pt>
                <c:pt idx="42">
                  <c:v>2.2848034006376037</c:v>
                </c:pt>
                <c:pt idx="43">
                  <c:v>2.3379383634431337</c:v>
                </c:pt>
                <c:pt idx="44">
                  <c:v>2.3910733262486557</c:v>
                </c:pt>
                <c:pt idx="45">
                  <c:v>2.444208289054179</c:v>
                </c:pt>
                <c:pt idx="46">
                  <c:v>2.497343251859709</c:v>
                </c:pt>
                <c:pt idx="47">
                  <c:v>2.5504782146652314</c:v>
                </c:pt>
                <c:pt idx="48">
                  <c:v>2.6036131774707618</c:v>
                </c:pt>
                <c:pt idx="49">
                  <c:v>2.6567481402762847</c:v>
                </c:pt>
                <c:pt idx="50">
                  <c:v>2.7098831030818076</c:v>
                </c:pt>
                <c:pt idx="51">
                  <c:v>2.7630180658873376</c:v>
                </c:pt>
                <c:pt idx="52">
                  <c:v>2.81615302869286</c:v>
                </c:pt>
                <c:pt idx="53">
                  <c:v>2.8692879914983829</c:v>
                </c:pt>
                <c:pt idx="54">
                  <c:v>2.9224229543039129</c:v>
                </c:pt>
                <c:pt idx="55">
                  <c:v>2.9755579171094357</c:v>
                </c:pt>
                <c:pt idx="56">
                  <c:v>3.0286928799149662</c:v>
                </c:pt>
                <c:pt idx="57">
                  <c:v>3.081827842720489</c:v>
                </c:pt>
                <c:pt idx="58">
                  <c:v>3.1349628055260115</c:v>
                </c:pt>
                <c:pt idx="59">
                  <c:v>3.1880977683315415</c:v>
                </c:pt>
                <c:pt idx="60">
                  <c:v>3.2412327311370874</c:v>
                </c:pt>
                <c:pt idx="61">
                  <c:v>3.2943676939426099</c:v>
                </c:pt>
                <c:pt idx="62">
                  <c:v>3.3475026567481398</c:v>
                </c:pt>
                <c:pt idx="63">
                  <c:v>3.4006376195536627</c:v>
                </c:pt>
                <c:pt idx="64">
                  <c:v>3.4537725823591856</c:v>
                </c:pt>
                <c:pt idx="65">
                  <c:v>3.506907545164716</c:v>
                </c:pt>
                <c:pt idx="66">
                  <c:v>3.5600425079702385</c:v>
                </c:pt>
                <c:pt idx="67">
                  <c:v>3.6131774707757689</c:v>
                </c:pt>
                <c:pt idx="68">
                  <c:v>3.6663124335812909</c:v>
                </c:pt>
                <c:pt idx="69">
                  <c:v>3.7194473963868218</c:v>
                </c:pt>
                <c:pt idx="70">
                  <c:v>3.7725823591923442</c:v>
                </c:pt>
                <c:pt idx="71">
                  <c:v>3.8257173219978751</c:v>
                </c:pt>
                <c:pt idx="72">
                  <c:v>3.8788522848033971</c:v>
                </c:pt>
                <c:pt idx="73">
                  <c:v>3.931987247608919</c:v>
                </c:pt>
                <c:pt idx="74">
                  <c:v>3.9851222104144495</c:v>
                </c:pt>
                <c:pt idx="75">
                  <c:v>4.0382571732199732</c:v>
                </c:pt>
                <c:pt idx="76">
                  <c:v>4.0913921360255028</c:v>
                </c:pt>
                <c:pt idx="77">
                  <c:v>4.1445270988310261</c:v>
                </c:pt>
                <c:pt idx="78">
                  <c:v>4.1976620616365556</c:v>
                </c:pt>
                <c:pt idx="79">
                  <c:v>4.2507970244420781</c:v>
                </c:pt>
                <c:pt idx="80">
                  <c:v>4.3039319872476085</c:v>
                </c:pt>
                <c:pt idx="81">
                  <c:v>4.3570669500531318</c:v>
                </c:pt>
                <c:pt idx="82">
                  <c:v>4.4102019128586543</c:v>
                </c:pt>
                <c:pt idx="83">
                  <c:v>4.4633368756641847</c:v>
                </c:pt>
                <c:pt idx="84">
                  <c:v>4.5164718384697062</c:v>
                </c:pt>
                <c:pt idx="85">
                  <c:v>4.5696068012752367</c:v>
                </c:pt>
                <c:pt idx="86">
                  <c:v>4.62274176408076</c:v>
                </c:pt>
                <c:pt idx="87">
                  <c:v>4.6758767268862904</c:v>
                </c:pt>
                <c:pt idx="88">
                  <c:v>4.7290116896918128</c:v>
                </c:pt>
                <c:pt idx="89">
                  <c:v>4.7821466524973433</c:v>
                </c:pt>
                <c:pt idx="90">
                  <c:v>4.8352816153028657</c:v>
                </c:pt>
                <c:pt idx="91">
                  <c:v>4.888416578108389</c:v>
                </c:pt>
                <c:pt idx="92">
                  <c:v>4.9415515409139186</c:v>
                </c:pt>
                <c:pt idx="93">
                  <c:v>4.994686503719441</c:v>
                </c:pt>
                <c:pt idx="94">
                  <c:v>5.0478214665249705</c:v>
                </c:pt>
                <c:pt idx="95">
                  <c:v>5.1009564293304939</c:v>
                </c:pt>
                <c:pt idx="96">
                  <c:v>5.1540913921360234</c:v>
                </c:pt>
                <c:pt idx="97">
                  <c:v>5.2072263549415476</c:v>
                </c:pt>
                <c:pt idx="98">
                  <c:v>5.260361317747078</c:v>
                </c:pt>
                <c:pt idx="99">
                  <c:v>5.3134962805526005</c:v>
                </c:pt>
                <c:pt idx="100">
                  <c:v>5.3666312433581229</c:v>
                </c:pt>
                <c:pt idx="101">
                  <c:v>5.4197662061636533</c:v>
                </c:pt>
                <c:pt idx="102">
                  <c:v>5.4729011689691758</c:v>
                </c:pt>
                <c:pt idx="103">
                  <c:v>5.5260361317747062</c:v>
                </c:pt>
                <c:pt idx="104">
                  <c:v>5.5791710945802286</c:v>
                </c:pt>
                <c:pt idx="105">
                  <c:v>5.6323060573857591</c:v>
                </c:pt>
                <c:pt idx="106">
                  <c:v>5.6854410201912806</c:v>
                </c:pt>
                <c:pt idx="107">
                  <c:v>5.738575982996811</c:v>
                </c:pt>
                <c:pt idx="108">
                  <c:v>5.7917109458023344</c:v>
                </c:pt>
                <c:pt idx="109">
                  <c:v>5.8448459086078648</c:v>
                </c:pt>
                <c:pt idx="110">
                  <c:v>5.8979808714133872</c:v>
                </c:pt>
                <c:pt idx="111">
                  <c:v>5.9511158342189097</c:v>
                </c:pt>
                <c:pt idx="112">
                  <c:v>6.0042507970244392</c:v>
                </c:pt>
                <c:pt idx="113">
                  <c:v>6.0573857598299625</c:v>
                </c:pt>
                <c:pt idx="114">
                  <c:v>6.110520722635493</c:v>
                </c:pt>
                <c:pt idx="115">
                  <c:v>6.1636556854410172</c:v>
                </c:pt>
                <c:pt idx="116">
                  <c:v>6.2167906482465467</c:v>
                </c:pt>
                <c:pt idx="117">
                  <c:v>6.2699256110520691</c:v>
                </c:pt>
                <c:pt idx="118">
                  <c:v>6.3230605738575907</c:v>
                </c:pt>
                <c:pt idx="119">
                  <c:v>6.3761955366631211</c:v>
                </c:pt>
                <c:pt idx="120">
                  <c:v>6.4293304994686444</c:v>
                </c:pt>
                <c:pt idx="121">
                  <c:v>6.4824654622741749</c:v>
                </c:pt>
                <c:pt idx="122">
                  <c:v>6.5356004250796973</c:v>
                </c:pt>
                <c:pt idx="123">
                  <c:v>6.5887353878852277</c:v>
                </c:pt>
                <c:pt idx="124">
                  <c:v>6.6418703506907502</c:v>
                </c:pt>
                <c:pt idx="125">
                  <c:v>6.6950053134962797</c:v>
                </c:pt>
                <c:pt idx="126">
                  <c:v>6.7481402763018021</c:v>
                </c:pt>
                <c:pt idx="127">
                  <c:v>6.8012752391073343</c:v>
                </c:pt>
                <c:pt idx="128">
                  <c:v>6.8544102019128568</c:v>
                </c:pt>
                <c:pt idx="129">
                  <c:v>6.9075451647183792</c:v>
                </c:pt>
                <c:pt idx="130">
                  <c:v>6.9606801275239079</c:v>
                </c:pt>
                <c:pt idx="131">
                  <c:v>7.0138150903294321</c:v>
                </c:pt>
                <c:pt idx="132">
                  <c:v>7.0669500531349616</c:v>
                </c:pt>
                <c:pt idx="133">
                  <c:v>7.1200850159404849</c:v>
                </c:pt>
                <c:pt idx="134">
                  <c:v>7.1732199787460145</c:v>
                </c:pt>
                <c:pt idx="135">
                  <c:v>7.2263549415515378</c:v>
                </c:pt>
                <c:pt idx="136">
                  <c:v>7.2794899043570602</c:v>
                </c:pt>
                <c:pt idx="137">
                  <c:v>7.3326248671625898</c:v>
                </c:pt>
                <c:pt idx="138">
                  <c:v>7.3857598299681122</c:v>
                </c:pt>
                <c:pt idx="139">
                  <c:v>7.4388947927736435</c:v>
                </c:pt>
                <c:pt idx="140">
                  <c:v>7.492029755579166</c:v>
                </c:pt>
                <c:pt idx="141">
                  <c:v>7.5451647183846955</c:v>
                </c:pt>
                <c:pt idx="142">
                  <c:v>7.5982996811902179</c:v>
                </c:pt>
                <c:pt idx="143">
                  <c:v>7.6514346439957501</c:v>
                </c:pt>
                <c:pt idx="144">
                  <c:v>7.7045696068012415</c:v>
                </c:pt>
                <c:pt idx="145">
                  <c:v>7.7577045696067337</c:v>
                </c:pt>
                <c:pt idx="146">
                  <c:v>7.8108395324123032</c:v>
                </c:pt>
                <c:pt idx="147">
                  <c:v>7.8639744952177937</c:v>
                </c:pt>
                <c:pt idx="148">
                  <c:v>7.9171094580233632</c:v>
                </c:pt>
                <c:pt idx="149">
                  <c:v>7.9702444208288536</c:v>
                </c:pt>
                <c:pt idx="150">
                  <c:v>8.0233793836344223</c:v>
                </c:pt>
                <c:pt idx="151">
                  <c:v>8.0765143464399145</c:v>
                </c:pt>
                <c:pt idx="152">
                  <c:v>8.1296493092454831</c:v>
                </c:pt>
                <c:pt idx="153">
                  <c:v>8.1827842720509736</c:v>
                </c:pt>
                <c:pt idx="154">
                  <c:v>8.2359192348564676</c:v>
                </c:pt>
                <c:pt idx="155">
                  <c:v>8.2890541976620362</c:v>
                </c:pt>
                <c:pt idx="156">
                  <c:v>8.3421891604675285</c:v>
                </c:pt>
                <c:pt idx="157">
                  <c:v>8.3953241232730953</c:v>
                </c:pt>
                <c:pt idx="158">
                  <c:v>8.4484590860785875</c:v>
                </c:pt>
                <c:pt idx="159">
                  <c:v>8.5015940488841562</c:v>
                </c:pt>
                <c:pt idx="160">
                  <c:v>8.5547290116896502</c:v>
                </c:pt>
                <c:pt idx="161">
                  <c:v>8.607863974495217</c:v>
                </c:pt>
                <c:pt idx="162">
                  <c:v>8.6609989373007092</c:v>
                </c:pt>
                <c:pt idx="163">
                  <c:v>8.7141339001062015</c:v>
                </c:pt>
                <c:pt idx="164">
                  <c:v>8.7672688629117701</c:v>
                </c:pt>
                <c:pt idx="165">
                  <c:v>8.8204038257172623</c:v>
                </c:pt>
                <c:pt idx="166">
                  <c:v>8.8735387885228292</c:v>
                </c:pt>
                <c:pt idx="167">
                  <c:v>8.9266737513283214</c:v>
                </c:pt>
                <c:pt idx="168">
                  <c:v>8.97980871413389</c:v>
                </c:pt>
                <c:pt idx="169">
                  <c:v>9.0329436769393823</c:v>
                </c:pt>
                <c:pt idx="170">
                  <c:v>9.0860786397449509</c:v>
                </c:pt>
                <c:pt idx="171">
                  <c:v>9.1392136025504449</c:v>
                </c:pt>
                <c:pt idx="172">
                  <c:v>9.1923485653559354</c:v>
                </c:pt>
                <c:pt idx="173">
                  <c:v>9.245483528161504</c:v>
                </c:pt>
                <c:pt idx="174">
                  <c:v>9.2986184909669962</c:v>
                </c:pt>
                <c:pt idx="175">
                  <c:v>9.3517534537725648</c:v>
                </c:pt>
                <c:pt idx="176">
                  <c:v>9.4048884165780571</c:v>
                </c:pt>
                <c:pt idx="177">
                  <c:v>9.4580233793836257</c:v>
                </c:pt>
                <c:pt idx="178">
                  <c:v>9.5111583421891179</c:v>
                </c:pt>
                <c:pt idx="179">
                  <c:v>9.5642933049946866</c:v>
                </c:pt>
                <c:pt idx="180">
                  <c:v>9.6174282678001788</c:v>
                </c:pt>
                <c:pt idx="181">
                  <c:v>9.670563230605671</c:v>
                </c:pt>
                <c:pt idx="182">
                  <c:v>9.7236981934112379</c:v>
                </c:pt>
                <c:pt idx="183">
                  <c:v>9.7768331562167301</c:v>
                </c:pt>
                <c:pt idx="184">
                  <c:v>9.8299681190222987</c:v>
                </c:pt>
                <c:pt idx="185">
                  <c:v>9.8831030818277927</c:v>
                </c:pt>
                <c:pt idx="186">
                  <c:v>9.9362380446333614</c:v>
                </c:pt>
                <c:pt idx="187">
                  <c:v>9.9893730074388518</c:v>
                </c:pt>
                <c:pt idx="188">
                  <c:v>10.042507970244422</c:v>
                </c:pt>
                <c:pt idx="189">
                  <c:v>10.095642933049913</c:v>
                </c:pt>
                <c:pt idx="190">
                  <c:v>10.148777895855405</c:v>
                </c:pt>
                <c:pt idx="191">
                  <c:v>10.201912858660974</c:v>
                </c:pt>
                <c:pt idx="192">
                  <c:v>10.255047821466466</c:v>
                </c:pt>
                <c:pt idx="193">
                  <c:v>10.308182784272034</c:v>
                </c:pt>
                <c:pt idx="194">
                  <c:v>10.361317747077525</c:v>
                </c:pt>
                <c:pt idx="195">
                  <c:v>10.414452709883095</c:v>
                </c:pt>
                <c:pt idx="196">
                  <c:v>10.467587672688586</c:v>
                </c:pt>
                <c:pt idx="197">
                  <c:v>10.520722635494156</c:v>
                </c:pt>
                <c:pt idx="198">
                  <c:v>10.573857598299647</c:v>
                </c:pt>
                <c:pt idx="199">
                  <c:v>10.626992561105139</c:v>
                </c:pt>
                <c:pt idx="200">
                  <c:v>10.680127523910707</c:v>
                </c:pt>
                <c:pt idx="201">
                  <c:v>10.7332624867162</c:v>
                </c:pt>
                <c:pt idx="202">
                  <c:v>10.786397449521766</c:v>
                </c:pt>
                <c:pt idx="203">
                  <c:v>10.839532412327259</c:v>
                </c:pt>
                <c:pt idx="204">
                  <c:v>10.892667375132827</c:v>
                </c:pt>
                <c:pt idx="205">
                  <c:v>10.94580233793832</c:v>
                </c:pt>
                <c:pt idx="206">
                  <c:v>10.998937300743888</c:v>
                </c:pt>
                <c:pt idx="207">
                  <c:v>11.05207226354938</c:v>
                </c:pt>
                <c:pt idx="208">
                  <c:v>11.105207226354873</c:v>
                </c:pt>
                <c:pt idx="209">
                  <c:v>11.158342189160441</c:v>
                </c:pt>
                <c:pt idx="210">
                  <c:v>11.211477151965934</c:v>
                </c:pt>
                <c:pt idx="211">
                  <c:v>11.264612114771502</c:v>
                </c:pt>
                <c:pt idx="212">
                  <c:v>11.317747077576994</c:v>
                </c:pt>
                <c:pt idx="213">
                  <c:v>11.370882040382561</c:v>
                </c:pt>
                <c:pt idx="214">
                  <c:v>11.424017003188053</c:v>
                </c:pt>
                <c:pt idx="215">
                  <c:v>11.477151965993622</c:v>
                </c:pt>
                <c:pt idx="216">
                  <c:v>11.530286928799114</c:v>
                </c:pt>
                <c:pt idx="217">
                  <c:v>11.583421891604607</c:v>
                </c:pt>
                <c:pt idx="218">
                  <c:v>11.636556854410173</c:v>
                </c:pt>
                <c:pt idx="219">
                  <c:v>11.689691817215669</c:v>
                </c:pt>
                <c:pt idx="220">
                  <c:v>11.742826780021238</c:v>
                </c:pt>
                <c:pt idx="221">
                  <c:v>11.79596174282673</c:v>
                </c:pt>
                <c:pt idx="222">
                  <c:v>11.849096705632297</c:v>
                </c:pt>
                <c:pt idx="223">
                  <c:v>11.902231668437789</c:v>
                </c:pt>
                <c:pt idx="224">
                  <c:v>11.955366631243358</c:v>
                </c:pt>
                <c:pt idx="225">
                  <c:v>12.00850159404885</c:v>
                </c:pt>
                <c:pt idx="226">
                  <c:v>12.061636556854342</c:v>
                </c:pt>
                <c:pt idx="227">
                  <c:v>12.114771519659911</c:v>
                </c:pt>
                <c:pt idx="228">
                  <c:v>12.167906482465401</c:v>
                </c:pt>
                <c:pt idx="229">
                  <c:v>12.22104144527097</c:v>
                </c:pt>
                <c:pt idx="230">
                  <c:v>12.274176408076464</c:v>
                </c:pt>
                <c:pt idx="231">
                  <c:v>12.327311370882034</c:v>
                </c:pt>
                <c:pt idx="232">
                  <c:v>12.380446333687525</c:v>
                </c:pt>
                <c:pt idx="233">
                  <c:v>12.433581296493093</c:v>
                </c:pt>
                <c:pt idx="234">
                  <c:v>12.486716259298584</c:v>
                </c:pt>
                <c:pt idx="235">
                  <c:v>12.539851222104076</c:v>
                </c:pt>
                <c:pt idx="236">
                  <c:v>12.592986184909646</c:v>
                </c:pt>
                <c:pt idx="237">
                  <c:v>12.646121147715137</c:v>
                </c:pt>
                <c:pt idx="238">
                  <c:v>12.699256110520706</c:v>
                </c:pt>
                <c:pt idx="239">
                  <c:v>12.752391073326196</c:v>
                </c:pt>
                <c:pt idx="240">
                  <c:v>12.805526036131766</c:v>
                </c:pt>
                <c:pt idx="241">
                  <c:v>12.858660998937257</c:v>
                </c:pt>
                <c:pt idx="242">
                  <c:v>12.911795961742827</c:v>
                </c:pt>
                <c:pt idx="243">
                  <c:v>12.964930924548316</c:v>
                </c:pt>
                <c:pt idx="244">
                  <c:v>13.018065887353812</c:v>
                </c:pt>
                <c:pt idx="245">
                  <c:v>13.07120085015938</c:v>
                </c:pt>
                <c:pt idx="246">
                  <c:v>13.124335812964869</c:v>
                </c:pt>
                <c:pt idx="247">
                  <c:v>13.177470775770439</c:v>
                </c:pt>
                <c:pt idx="248">
                  <c:v>13.230605738575932</c:v>
                </c:pt>
                <c:pt idx="249">
                  <c:v>13.2837407013815</c:v>
                </c:pt>
                <c:pt idx="250">
                  <c:v>13.336875664186989</c:v>
                </c:pt>
                <c:pt idx="251">
                  <c:v>13.390010626992559</c:v>
                </c:pt>
                <c:pt idx="252">
                  <c:v>13.443145589798053</c:v>
                </c:pt>
                <c:pt idx="253">
                  <c:v>13.496280552603546</c:v>
                </c:pt>
                <c:pt idx="254">
                  <c:v>13.549415515409112</c:v>
                </c:pt>
                <c:pt idx="255">
                  <c:v>13.602550478214605</c:v>
                </c:pt>
                <c:pt idx="256">
                  <c:v>13.655685441020173</c:v>
                </c:pt>
                <c:pt idx="257">
                  <c:v>13.708820403825666</c:v>
                </c:pt>
                <c:pt idx="258">
                  <c:v>13.761955366631232</c:v>
                </c:pt>
                <c:pt idx="259">
                  <c:v>13.815090329436725</c:v>
                </c:pt>
                <c:pt idx="260">
                  <c:v>13.868225292242293</c:v>
                </c:pt>
                <c:pt idx="261">
                  <c:v>13.921360255047786</c:v>
                </c:pt>
                <c:pt idx="262">
                  <c:v>13.974495217853278</c:v>
                </c:pt>
                <c:pt idx="263">
                  <c:v>14.027630180658846</c:v>
                </c:pt>
                <c:pt idx="264">
                  <c:v>14.08076514346434</c:v>
                </c:pt>
                <c:pt idx="265">
                  <c:v>14.133900106269909</c:v>
                </c:pt>
                <c:pt idx="266">
                  <c:v>14.187035069075401</c:v>
                </c:pt>
                <c:pt idx="267">
                  <c:v>14.24017003188097</c:v>
                </c:pt>
                <c:pt idx="268">
                  <c:v>14.293304994686462</c:v>
                </c:pt>
                <c:pt idx="269">
                  <c:v>14.346439957492029</c:v>
                </c:pt>
                <c:pt idx="270">
                  <c:v>14.399574920297521</c:v>
                </c:pt>
                <c:pt idx="271">
                  <c:v>14.452709883103013</c:v>
                </c:pt>
                <c:pt idx="272">
                  <c:v>14.505844845908582</c:v>
                </c:pt>
                <c:pt idx="273">
                  <c:v>14.558979808714072</c:v>
                </c:pt>
                <c:pt idx="274">
                  <c:v>14.612114771519639</c:v>
                </c:pt>
                <c:pt idx="275">
                  <c:v>14.665249734325137</c:v>
                </c:pt>
                <c:pt idx="276">
                  <c:v>14.718384697130706</c:v>
                </c:pt>
                <c:pt idx="277">
                  <c:v>14.771519659936196</c:v>
                </c:pt>
                <c:pt idx="278">
                  <c:v>14.824654622741763</c:v>
                </c:pt>
                <c:pt idx="279">
                  <c:v>14.877789585547257</c:v>
                </c:pt>
                <c:pt idx="280">
                  <c:v>14.930924548352747</c:v>
                </c:pt>
                <c:pt idx="281">
                  <c:v>14.984059511158316</c:v>
                </c:pt>
                <c:pt idx="282">
                  <c:v>15.03719447396381</c:v>
                </c:pt>
                <c:pt idx="283">
                  <c:v>15.090329436769377</c:v>
                </c:pt>
                <c:pt idx="284">
                  <c:v>15.143464399574869</c:v>
                </c:pt>
                <c:pt idx="285">
                  <c:v>15.196599362380436</c:v>
                </c:pt>
                <c:pt idx="286">
                  <c:v>15.24973432518593</c:v>
                </c:pt>
                <c:pt idx="287">
                  <c:v>15.3028692879915</c:v>
                </c:pt>
                <c:pt idx="288">
                  <c:v>15.356004250796989</c:v>
                </c:pt>
                <c:pt idx="289">
                  <c:v>15.409139213602483</c:v>
                </c:pt>
                <c:pt idx="290">
                  <c:v>15.462274176408053</c:v>
                </c:pt>
                <c:pt idx="291">
                  <c:v>15.51540913921354</c:v>
                </c:pt>
                <c:pt idx="292">
                  <c:v>15.568544102019109</c:v>
                </c:pt>
                <c:pt idx="293">
                  <c:v>15.621679064824606</c:v>
                </c:pt>
                <c:pt idx="294">
                  <c:v>15.674814027630173</c:v>
                </c:pt>
                <c:pt idx="295">
                  <c:v>15.72794899043566</c:v>
                </c:pt>
                <c:pt idx="296">
                  <c:v>15.781083953241229</c:v>
                </c:pt>
                <c:pt idx="297">
                  <c:v>15.834218916046726</c:v>
                </c:pt>
                <c:pt idx="298">
                  <c:v>15.887353878852217</c:v>
                </c:pt>
                <c:pt idx="299">
                  <c:v>15.940488841657784</c:v>
                </c:pt>
                <c:pt idx="300">
                  <c:v>15.993623804463274</c:v>
                </c:pt>
                <c:pt idx="301">
                  <c:v>16.046758767268845</c:v>
                </c:pt>
                <c:pt idx="302">
                  <c:v>16.099893730074335</c:v>
                </c:pt>
                <c:pt idx="303">
                  <c:v>16.153028692879904</c:v>
                </c:pt>
                <c:pt idx="304">
                  <c:v>16.206163655685398</c:v>
                </c:pt>
                <c:pt idx="305">
                  <c:v>16.259298618490966</c:v>
                </c:pt>
                <c:pt idx="306">
                  <c:v>16.312433581296457</c:v>
                </c:pt>
                <c:pt idx="307">
                  <c:v>16.365568544101947</c:v>
                </c:pt>
                <c:pt idx="308">
                  <c:v>16.418703506907519</c:v>
                </c:pt>
                <c:pt idx="309">
                  <c:v>16.471838469713013</c:v>
                </c:pt>
                <c:pt idx="310">
                  <c:v>16.524973432518582</c:v>
                </c:pt>
                <c:pt idx="311">
                  <c:v>16.578108395324072</c:v>
                </c:pt>
                <c:pt idx="312">
                  <c:v>16.631243358129637</c:v>
                </c:pt>
                <c:pt idx="313">
                  <c:v>16.684378320935132</c:v>
                </c:pt>
                <c:pt idx="314">
                  <c:v>16.7375132837407</c:v>
                </c:pt>
                <c:pt idx="315">
                  <c:v>16.790648246546191</c:v>
                </c:pt>
                <c:pt idx="316">
                  <c:v>16.843783209351685</c:v>
                </c:pt>
                <c:pt idx="317">
                  <c:v>16.896918172157253</c:v>
                </c:pt>
                <c:pt idx="318">
                  <c:v>16.950053134962744</c:v>
                </c:pt>
                <c:pt idx="319">
                  <c:v>17.003188097768312</c:v>
                </c:pt>
                <c:pt idx="320">
                  <c:v>17.05632306057381</c:v>
                </c:pt>
                <c:pt idx="321">
                  <c:v>17.109458023379375</c:v>
                </c:pt>
                <c:pt idx="322">
                  <c:v>17.162592986184865</c:v>
                </c:pt>
                <c:pt idx="323">
                  <c:v>17.215727948990434</c:v>
                </c:pt>
                <c:pt idx="324">
                  <c:v>17.268862911795928</c:v>
                </c:pt>
                <c:pt idx="325">
                  <c:v>17.321997874601418</c:v>
                </c:pt>
                <c:pt idx="326">
                  <c:v>17.375132837406987</c:v>
                </c:pt>
                <c:pt idx="327">
                  <c:v>17.428267800212481</c:v>
                </c:pt>
                <c:pt idx="328">
                  <c:v>17.48140276301805</c:v>
                </c:pt>
                <c:pt idx="329">
                  <c:v>17.53453772582354</c:v>
                </c:pt>
                <c:pt idx="330">
                  <c:v>17.587672688629109</c:v>
                </c:pt>
                <c:pt idx="331">
                  <c:v>17.640807651434603</c:v>
                </c:pt>
                <c:pt idx="332">
                  <c:v>17.693942614240171</c:v>
                </c:pt>
                <c:pt idx="333">
                  <c:v>17.747077577045658</c:v>
                </c:pt>
                <c:pt idx="334">
                  <c:v>17.800212539851152</c:v>
                </c:pt>
                <c:pt idx="335">
                  <c:v>17.853347502656725</c:v>
                </c:pt>
                <c:pt idx="336">
                  <c:v>17.906482465462211</c:v>
                </c:pt>
                <c:pt idx="337">
                  <c:v>17.95961742826778</c:v>
                </c:pt>
                <c:pt idx="338">
                  <c:v>18.012752391073278</c:v>
                </c:pt>
                <c:pt idx="339">
                  <c:v>18.065887353878846</c:v>
                </c:pt>
                <c:pt idx="340">
                  <c:v>18.119022316684333</c:v>
                </c:pt>
                <c:pt idx="341">
                  <c:v>18.172157279489902</c:v>
                </c:pt>
                <c:pt idx="342">
                  <c:v>18.225292242295396</c:v>
                </c:pt>
                <c:pt idx="343">
                  <c:v>18.27842720510089</c:v>
                </c:pt>
                <c:pt idx="344">
                  <c:v>18.331562167906455</c:v>
                </c:pt>
                <c:pt idx="345">
                  <c:v>18.384697130711945</c:v>
                </c:pt>
                <c:pt idx="346">
                  <c:v>18.437832093517518</c:v>
                </c:pt>
                <c:pt idx="347">
                  <c:v>18.490967056323008</c:v>
                </c:pt>
                <c:pt idx="348">
                  <c:v>18.544102019128577</c:v>
                </c:pt>
                <c:pt idx="349">
                  <c:v>18.597236981934071</c:v>
                </c:pt>
                <c:pt idx="350">
                  <c:v>18.650371944739639</c:v>
                </c:pt>
                <c:pt idx="351">
                  <c:v>18.70350690754513</c:v>
                </c:pt>
                <c:pt idx="352">
                  <c:v>18.75664187035062</c:v>
                </c:pt>
                <c:pt idx="353">
                  <c:v>18.809776833156189</c:v>
                </c:pt>
                <c:pt idx="354">
                  <c:v>18.862911795961683</c:v>
                </c:pt>
                <c:pt idx="355">
                  <c:v>18.916046758767251</c:v>
                </c:pt>
                <c:pt idx="356">
                  <c:v>18.969181721572742</c:v>
                </c:pt>
                <c:pt idx="357">
                  <c:v>19.02231668437831</c:v>
                </c:pt>
                <c:pt idx="358">
                  <c:v>19.075451647183804</c:v>
                </c:pt>
                <c:pt idx="359">
                  <c:v>19.128586609989373</c:v>
                </c:pt>
                <c:pt idx="360">
                  <c:v>19.181721572794864</c:v>
                </c:pt>
                <c:pt idx="361">
                  <c:v>19.234856535600358</c:v>
                </c:pt>
                <c:pt idx="362">
                  <c:v>19.287991498405926</c:v>
                </c:pt>
                <c:pt idx="363">
                  <c:v>19.341126461211417</c:v>
                </c:pt>
                <c:pt idx="364">
                  <c:v>19.394261424016982</c:v>
                </c:pt>
                <c:pt idx="365">
                  <c:v>19.447396386822476</c:v>
                </c:pt>
                <c:pt idx="366">
                  <c:v>19.500531349628044</c:v>
                </c:pt>
                <c:pt idx="367">
                  <c:v>19.553666312433535</c:v>
                </c:pt>
                <c:pt idx="368">
                  <c:v>19.606801275239103</c:v>
                </c:pt>
                <c:pt idx="369">
                  <c:v>19.659936238044597</c:v>
                </c:pt>
                <c:pt idx="370">
                  <c:v>19.713071200850088</c:v>
                </c:pt>
                <c:pt idx="371">
                  <c:v>19.76620616365566</c:v>
                </c:pt>
                <c:pt idx="372">
                  <c:v>19.819341126461158</c:v>
                </c:pt>
                <c:pt idx="373">
                  <c:v>19.872476089266723</c:v>
                </c:pt>
                <c:pt idx="374">
                  <c:v>19.92561105207221</c:v>
                </c:pt>
                <c:pt idx="375">
                  <c:v>19.978746014877778</c:v>
                </c:pt>
                <c:pt idx="376">
                  <c:v>20.031880977683276</c:v>
                </c:pt>
                <c:pt idx="377">
                  <c:v>20.085015940488844</c:v>
                </c:pt>
                <c:pt idx="378">
                  <c:v>20.138150903294331</c:v>
                </c:pt>
                <c:pt idx="379">
                  <c:v>20.191285866099825</c:v>
                </c:pt>
                <c:pt idx="380">
                  <c:v>20.244420828905398</c:v>
                </c:pt>
                <c:pt idx="381">
                  <c:v>20.297555791710884</c:v>
                </c:pt>
                <c:pt idx="382">
                  <c:v>20.350690754516453</c:v>
                </c:pt>
                <c:pt idx="383">
                  <c:v>20.403825717321947</c:v>
                </c:pt>
                <c:pt idx="384">
                  <c:v>20.456960680127516</c:v>
                </c:pt>
                <c:pt idx="385">
                  <c:v>20.510095642933003</c:v>
                </c:pt>
                <c:pt idx="386">
                  <c:v>20.563230605738571</c:v>
                </c:pt>
                <c:pt idx="387">
                  <c:v>20.616365568544069</c:v>
                </c:pt>
                <c:pt idx="388">
                  <c:v>20.669500531349556</c:v>
                </c:pt>
                <c:pt idx="389">
                  <c:v>20.722635494155124</c:v>
                </c:pt>
                <c:pt idx="390">
                  <c:v>20.775770456960618</c:v>
                </c:pt>
                <c:pt idx="391">
                  <c:v>20.82890541976619</c:v>
                </c:pt>
                <c:pt idx="392">
                  <c:v>20.882040382571677</c:v>
                </c:pt>
                <c:pt idx="393">
                  <c:v>20.93517534537725</c:v>
                </c:pt>
                <c:pt idx="394">
                  <c:v>20.98831030818274</c:v>
                </c:pt>
                <c:pt idx="395">
                  <c:v>21.041445270988312</c:v>
                </c:pt>
                <c:pt idx="396">
                  <c:v>21.094580233793803</c:v>
                </c:pt>
                <c:pt idx="397">
                  <c:v>21.147715196599293</c:v>
                </c:pt>
                <c:pt idx="398">
                  <c:v>21.200850159404862</c:v>
                </c:pt>
                <c:pt idx="399">
                  <c:v>21.253985122210356</c:v>
                </c:pt>
                <c:pt idx="400">
                  <c:v>21.307120085015924</c:v>
                </c:pt>
                <c:pt idx="401">
                  <c:v>21.360255047821415</c:v>
                </c:pt>
                <c:pt idx="402">
                  <c:v>21.413390010626983</c:v>
                </c:pt>
                <c:pt idx="403">
                  <c:v>21.466524973432477</c:v>
                </c:pt>
                <c:pt idx="404">
                  <c:v>21.519659936238043</c:v>
                </c:pt>
                <c:pt idx="405">
                  <c:v>21.572794899043533</c:v>
                </c:pt>
                <c:pt idx="406">
                  <c:v>21.625929861849027</c:v>
                </c:pt>
                <c:pt idx="407">
                  <c:v>21.679064824654596</c:v>
                </c:pt>
                <c:pt idx="408">
                  <c:v>21.732199787460086</c:v>
                </c:pt>
                <c:pt idx="409">
                  <c:v>21.785334750265655</c:v>
                </c:pt>
                <c:pt idx="410">
                  <c:v>21.838469713071149</c:v>
                </c:pt>
                <c:pt idx="411">
                  <c:v>21.891604675876717</c:v>
                </c:pt>
                <c:pt idx="412">
                  <c:v>21.944739638682208</c:v>
                </c:pt>
                <c:pt idx="413">
                  <c:v>21.997874601487776</c:v>
                </c:pt>
                <c:pt idx="414">
                  <c:v>22.05100956429327</c:v>
                </c:pt>
                <c:pt idx="415">
                  <c:v>22.104144527098761</c:v>
                </c:pt>
                <c:pt idx="416">
                  <c:v>22.157279489904329</c:v>
                </c:pt>
                <c:pt idx="417">
                  <c:v>22.210414452709827</c:v>
                </c:pt>
                <c:pt idx="418">
                  <c:v>22.263549415515396</c:v>
                </c:pt>
                <c:pt idx="419">
                  <c:v>22.316684378320883</c:v>
                </c:pt>
                <c:pt idx="420">
                  <c:v>22.369819341126451</c:v>
                </c:pt>
                <c:pt idx="421">
                  <c:v>22.422954303931949</c:v>
                </c:pt>
                <c:pt idx="422">
                  <c:v>22.476089266737514</c:v>
                </c:pt>
                <c:pt idx="423">
                  <c:v>22.529224229543004</c:v>
                </c:pt>
                <c:pt idx="424">
                  <c:v>22.582359192348498</c:v>
                </c:pt>
                <c:pt idx="425">
                  <c:v>22.635494155154067</c:v>
                </c:pt>
                <c:pt idx="426">
                  <c:v>22.688629117959554</c:v>
                </c:pt>
                <c:pt idx="427">
                  <c:v>22.741764080765122</c:v>
                </c:pt>
                <c:pt idx="428">
                  <c:v>22.79489904357062</c:v>
                </c:pt>
                <c:pt idx="429">
                  <c:v>22.848034006376189</c:v>
                </c:pt>
                <c:pt idx="430">
                  <c:v>22.901168969181676</c:v>
                </c:pt>
                <c:pt idx="431">
                  <c:v>22.954303931987244</c:v>
                </c:pt>
                <c:pt idx="432">
                  <c:v>23.007438894792742</c:v>
                </c:pt>
                <c:pt idx="433">
                  <c:v>23.060573857598229</c:v>
                </c:pt>
                <c:pt idx="434">
                  <c:v>23.113708820403797</c:v>
                </c:pt>
                <c:pt idx="435">
                  <c:v>23.166843783209291</c:v>
                </c:pt>
                <c:pt idx="436">
                  <c:v>23.21997874601486</c:v>
                </c:pt>
                <c:pt idx="437">
                  <c:v>23.273113708820347</c:v>
                </c:pt>
                <c:pt idx="438">
                  <c:v>23.326248671625923</c:v>
                </c:pt>
                <c:pt idx="439">
                  <c:v>23.379383634431413</c:v>
                </c:pt>
                <c:pt idx="440">
                  <c:v>23.432518597236985</c:v>
                </c:pt>
                <c:pt idx="441">
                  <c:v>23.485653560042476</c:v>
                </c:pt>
                <c:pt idx="442">
                  <c:v>23.538788522847966</c:v>
                </c:pt>
                <c:pt idx="443">
                  <c:v>23.591923485653535</c:v>
                </c:pt>
                <c:pt idx="444">
                  <c:v>23.645058448459029</c:v>
                </c:pt>
                <c:pt idx="445">
                  <c:v>23.698193411264594</c:v>
                </c:pt>
                <c:pt idx="446">
                  <c:v>23.751328374070084</c:v>
                </c:pt>
                <c:pt idx="447">
                  <c:v>23.804463336875653</c:v>
                </c:pt>
                <c:pt idx="448">
                  <c:v>23.857598299681147</c:v>
                </c:pt>
                <c:pt idx="449">
                  <c:v>23.910733262486715</c:v>
                </c:pt>
                <c:pt idx="450">
                  <c:v>23.963868225292206</c:v>
                </c:pt>
                <c:pt idx="451">
                  <c:v>24.0170031880977</c:v>
                </c:pt>
                <c:pt idx="452">
                  <c:v>24.070138150903269</c:v>
                </c:pt>
                <c:pt idx="453">
                  <c:v>24.123273113708759</c:v>
                </c:pt>
                <c:pt idx="454">
                  <c:v>24.176408076514328</c:v>
                </c:pt>
                <c:pt idx="455">
                  <c:v>24.229543039319822</c:v>
                </c:pt>
                <c:pt idx="456">
                  <c:v>24.282678002125387</c:v>
                </c:pt>
                <c:pt idx="457">
                  <c:v>24.335812964930877</c:v>
                </c:pt>
                <c:pt idx="458">
                  <c:v>24.388947927736446</c:v>
                </c:pt>
                <c:pt idx="459">
                  <c:v>24.44208289054194</c:v>
                </c:pt>
                <c:pt idx="460">
                  <c:v>24.49521785334743</c:v>
                </c:pt>
                <c:pt idx="461">
                  <c:v>24.548352816153002</c:v>
                </c:pt>
                <c:pt idx="462">
                  <c:v>24.6014877789585</c:v>
                </c:pt>
                <c:pt idx="463">
                  <c:v>24.654622741764069</c:v>
                </c:pt>
                <c:pt idx="464">
                  <c:v>24.707757704569556</c:v>
                </c:pt>
                <c:pt idx="465">
                  <c:v>24.760892667375121</c:v>
                </c:pt>
                <c:pt idx="466">
                  <c:v>24.814027630180618</c:v>
                </c:pt>
                <c:pt idx="467">
                  <c:v>24.867162592986187</c:v>
                </c:pt>
                <c:pt idx="468">
                  <c:v>24.920297555791674</c:v>
                </c:pt>
                <c:pt idx="469">
                  <c:v>24.973432518597168</c:v>
                </c:pt>
                <c:pt idx="470">
                  <c:v>25.02656748140274</c:v>
                </c:pt>
                <c:pt idx="471">
                  <c:v>25.079702444208227</c:v>
                </c:pt>
                <c:pt idx="472">
                  <c:v>25.132837407013795</c:v>
                </c:pt>
                <c:pt idx="473">
                  <c:v>25.185972369819293</c:v>
                </c:pt>
                <c:pt idx="474">
                  <c:v>25.239107332624858</c:v>
                </c:pt>
                <c:pt idx="475">
                  <c:v>25.292242295430349</c:v>
                </c:pt>
                <c:pt idx="476">
                  <c:v>25.345377258235914</c:v>
                </c:pt>
                <c:pt idx="477">
                  <c:v>25.398512221041411</c:v>
                </c:pt>
                <c:pt idx="478">
                  <c:v>25.451647183846898</c:v>
                </c:pt>
                <c:pt idx="479">
                  <c:v>25.504782146652467</c:v>
                </c:pt>
                <c:pt idx="480">
                  <c:v>25.557917109457961</c:v>
                </c:pt>
                <c:pt idx="481">
                  <c:v>25.611052072263533</c:v>
                </c:pt>
                <c:pt idx="482">
                  <c:v>25.66418703506902</c:v>
                </c:pt>
                <c:pt idx="483">
                  <c:v>25.717321997874595</c:v>
                </c:pt>
                <c:pt idx="484">
                  <c:v>25.77045696068009</c:v>
                </c:pt>
                <c:pt idx="485">
                  <c:v>25.823591923485655</c:v>
                </c:pt>
                <c:pt idx="486">
                  <c:v>25.876726886291145</c:v>
                </c:pt>
                <c:pt idx="487">
                  <c:v>25.929861849096632</c:v>
                </c:pt>
                <c:pt idx="488">
                  <c:v>25.982996811902204</c:v>
                </c:pt>
              </c:numCache>
            </c:numRef>
          </c:xVal>
          <c:yVal>
            <c:numRef>
              <c:f>dimensionless!$N$9:$N$497</c:f>
              <c:numCache>
                <c:formatCode>General</c:formatCode>
                <c:ptCount val="489"/>
                <c:pt idx="0">
                  <c:v>1.1760606060606071</c:v>
                </c:pt>
                <c:pt idx="1">
                  <c:v>1.9939393939393932</c:v>
                </c:pt>
                <c:pt idx="2">
                  <c:v>2.1236363636363644</c:v>
                </c:pt>
                <c:pt idx="3">
                  <c:v>2.2403030303030298</c:v>
                </c:pt>
                <c:pt idx="4">
                  <c:v>2.2163636363636372</c:v>
                </c:pt>
                <c:pt idx="5">
                  <c:v>2.270606060606061</c:v>
                </c:pt>
                <c:pt idx="6">
                  <c:v>2.244848484848486</c:v>
                </c:pt>
                <c:pt idx="7">
                  <c:v>2.2751515151515154</c:v>
                </c:pt>
                <c:pt idx="8">
                  <c:v>2.2548484848484858</c:v>
                </c:pt>
                <c:pt idx="9">
                  <c:v>2.2530303030303034</c:v>
                </c:pt>
                <c:pt idx="10">
                  <c:v>2.2833333333333332</c:v>
                </c:pt>
                <c:pt idx="11">
                  <c:v>2.2600000000000011</c:v>
                </c:pt>
                <c:pt idx="12">
                  <c:v>2.2954545454545459</c:v>
                </c:pt>
                <c:pt idx="13">
                  <c:v>2.2733333333333339</c:v>
                </c:pt>
                <c:pt idx="14">
                  <c:v>2.2681818181818194</c:v>
                </c:pt>
                <c:pt idx="15">
                  <c:v>2.2666666666666666</c:v>
                </c:pt>
                <c:pt idx="16">
                  <c:v>2.2687878787878795</c:v>
                </c:pt>
                <c:pt idx="17">
                  <c:v>2.2696969696969704</c:v>
                </c:pt>
                <c:pt idx="18">
                  <c:v>2.2693939393939404</c:v>
                </c:pt>
                <c:pt idx="19">
                  <c:v>2.272121212121212</c:v>
                </c:pt>
                <c:pt idx="20">
                  <c:v>2.2681818181818185</c:v>
                </c:pt>
                <c:pt idx="21">
                  <c:v>2.2796969696969698</c:v>
                </c:pt>
                <c:pt idx="22">
                  <c:v>2.3021212121212145</c:v>
                </c:pt>
                <c:pt idx="23">
                  <c:v>2.2851515151515156</c:v>
                </c:pt>
                <c:pt idx="24">
                  <c:v>2.2712121212121215</c:v>
                </c:pt>
                <c:pt idx="25">
                  <c:v>2.2742424242424244</c:v>
                </c:pt>
                <c:pt idx="26">
                  <c:v>2.2639393939393955</c:v>
                </c:pt>
                <c:pt idx="27">
                  <c:v>2.2699999999999996</c:v>
                </c:pt>
                <c:pt idx="28">
                  <c:v>2.2815151515151522</c:v>
                </c:pt>
                <c:pt idx="29">
                  <c:v>2.2757575757575763</c:v>
                </c:pt>
                <c:pt idx="30">
                  <c:v>2.2878787878787876</c:v>
                </c:pt>
                <c:pt idx="31">
                  <c:v>2.2666666666666675</c:v>
                </c:pt>
                <c:pt idx="32">
                  <c:v>2.2736363636363643</c:v>
                </c:pt>
                <c:pt idx="33">
                  <c:v>2.2696969696969695</c:v>
                </c:pt>
                <c:pt idx="34">
                  <c:v>2.267272727272728</c:v>
                </c:pt>
                <c:pt idx="35">
                  <c:v>2.2787878787878801</c:v>
                </c:pt>
                <c:pt idx="36">
                  <c:v>2.2869696969696962</c:v>
                </c:pt>
                <c:pt idx="37">
                  <c:v>2.2739393939393944</c:v>
                </c:pt>
                <c:pt idx="38">
                  <c:v>2.2787878787878788</c:v>
                </c:pt>
                <c:pt idx="39">
                  <c:v>2.2924242424242416</c:v>
                </c:pt>
                <c:pt idx="40">
                  <c:v>2.3121212121212134</c:v>
                </c:pt>
                <c:pt idx="41">
                  <c:v>2.2927272727272725</c:v>
                </c:pt>
                <c:pt idx="42">
                  <c:v>2.2951515151515158</c:v>
                </c:pt>
                <c:pt idx="43">
                  <c:v>2.2939393939393948</c:v>
                </c:pt>
                <c:pt idx="44">
                  <c:v>2.2827272727272723</c:v>
                </c:pt>
                <c:pt idx="45">
                  <c:v>2.2845454545454551</c:v>
                </c:pt>
                <c:pt idx="46">
                  <c:v>2.2754545454545458</c:v>
                </c:pt>
                <c:pt idx="47">
                  <c:v>2.272424242424242</c:v>
                </c:pt>
                <c:pt idx="48">
                  <c:v>2.2890909090909091</c:v>
                </c:pt>
                <c:pt idx="49">
                  <c:v>2.2809090909090926</c:v>
                </c:pt>
                <c:pt idx="50">
                  <c:v>2.2757575757575754</c:v>
                </c:pt>
                <c:pt idx="51">
                  <c:v>2.2963636363636355</c:v>
                </c:pt>
                <c:pt idx="52">
                  <c:v>2.3045454545454556</c:v>
                </c:pt>
                <c:pt idx="53">
                  <c:v>2.2854545454545465</c:v>
                </c:pt>
                <c:pt idx="54">
                  <c:v>2.3000000000000012</c:v>
                </c:pt>
                <c:pt idx="55">
                  <c:v>2.2636363636363637</c:v>
                </c:pt>
                <c:pt idx="56">
                  <c:v>2.2563636363636368</c:v>
                </c:pt>
                <c:pt idx="57">
                  <c:v>2.2654545454545465</c:v>
                </c:pt>
                <c:pt idx="58">
                  <c:v>2.2812121212121226</c:v>
                </c:pt>
                <c:pt idx="59">
                  <c:v>2.2969696969696978</c:v>
                </c:pt>
                <c:pt idx="60">
                  <c:v>2.3096969696969691</c:v>
                </c:pt>
                <c:pt idx="61">
                  <c:v>2.2996969696969711</c:v>
                </c:pt>
                <c:pt idx="62">
                  <c:v>2.2915151515151519</c:v>
                </c:pt>
                <c:pt idx="63">
                  <c:v>2.2906060606060614</c:v>
                </c:pt>
                <c:pt idx="64">
                  <c:v>2.3024242424242427</c:v>
                </c:pt>
                <c:pt idx="65">
                  <c:v>2.2866666666666666</c:v>
                </c:pt>
                <c:pt idx="66">
                  <c:v>2.2936363636363648</c:v>
                </c:pt>
                <c:pt idx="67">
                  <c:v>2.2715151515151528</c:v>
                </c:pt>
                <c:pt idx="68">
                  <c:v>2.3133333333333339</c:v>
                </c:pt>
                <c:pt idx="69">
                  <c:v>2.2881818181818177</c:v>
                </c:pt>
                <c:pt idx="70">
                  <c:v>2.2745454545454549</c:v>
                </c:pt>
                <c:pt idx="71">
                  <c:v>2.2890909090909104</c:v>
                </c:pt>
                <c:pt idx="72">
                  <c:v>2.2960606060606068</c:v>
                </c:pt>
                <c:pt idx="73">
                  <c:v>2.264848484848486</c:v>
                </c:pt>
                <c:pt idx="74">
                  <c:v>2.2515151515151519</c:v>
                </c:pt>
                <c:pt idx="75">
                  <c:v>2.2821212121212122</c:v>
                </c:pt>
                <c:pt idx="76">
                  <c:v>2.2548484848484853</c:v>
                </c:pt>
                <c:pt idx="77">
                  <c:v>2.2724242424242425</c:v>
                </c:pt>
                <c:pt idx="78">
                  <c:v>2.2915151515151511</c:v>
                </c:pt>
                <c:pt idx="79">
                  <c:v>2.2751515151515149</c:v>
                </c:pt>
                <c:pt idx="80">
                  <c:v>2.2818181818181822</c:v>
                </c:pt>
                <c:pt idx="81">
                  <c:v>2.2557575757575763</c:v>
                </c:pt>
                <c:pt idx="82">
                  <c:v>2.2772727272727273</c:v>
                </c:pt>
                <c:pt idx="83">
                  <c:v>2.2930303030303034</c:v>
                </c:pt>
                <c:pt idx="84">
                  <c:v>2.2687878787878795</c:v>
                </c:pt>
                <c:pt idx="85">
                  <c:v>2.2866666666666662</c:v>
                </c:pt>
                <c:pt idx="86">
                  <c:v>2.241515151515153</c:v>
                </c:pt>
                <c:pt idx="87">
                  <c:v>2.2948484848484858</c:v>
                </c:pt>
                <c:pt idx="88">
                  <c:v>2.2687878787878799</c:v>
                </c:pt>
                <c:pt idx="89">
                  <c:v>2.2912121212121206</c:v>
                </c:pt>
                <c:pt idx="90">
                  <c:v>2.2587878787878792</c:v>
                </c:pt>
                <c:pt idx="91">
                  <c:v>2.2766666666666673</c:v>
                </c:pt>
                <c:pt idx="92">
                  <c:v>2.2460606060606065</c:v>
                </c:pt>
                <c:pt idx="93">
                  <c:v>2.2666666666666679</c:v>
                </c:pt>
                <c:pt idx="94">
                  <c:v>2.274545454545454</c:v>
                </c:pt>
                <c:pt idx="95">
                  <c:v>2.2778787878787874</c:v>
                </c:pt>
                <c:pt idx="96">
                  <c:v>2.2703030303030296</c:v>
                </c:pt>
                <c:pt idx="97">
                  <c:v>2.2630303030303027</c:v>
                </c:pt>
                <c:pt idx="98">
                  <c:v>2.2615151515151526</c:v>
                </c:pt>
                <c:pt idx="99">
                  <c:v>2.2636363636363637</c:v>
                </c:pt>
                <c:pt idx="100">
                  <c:v>2.2842424242424255</c:v>
                </c:pt>
                <c:pt idx="101">
                  <c:v>2.2521212121212133</c:v>
                </c:pt>
                <c:pt idx="102">
                  <c:v>2.2603030303030303</c:v>
                </c:pt>
                <c:pt idx="103">
                  <c:v>2.2733333333333339</c:v>
                </c:pt>
                <c:pt idx="104">
                  <c:v>2.2348484848484862</c:v>
                </c:pt>
                <c:pt idx="105">
                  <c:v>2.2633333333333336</c:v>
                </c:pt>
                <c:pt idx="106">
                  <c:v>2.2775757575757583</c:v>
                </c:pt>
                <c:pt idx="107">
                  <c:v>2.2772727272727287</c:v>
                </c:pt>
                <c:pt idx="108">
                  <c:v>2.2984848484848479</c:v>
                </c:pt>
                <c:pt idx="109">
                  <c:v>2.2760606060606059</c:v>
                </c:pt>
                <c:pt idx="110">
                  <c:v>2.2775757575757583</c:v>
                </c:pt>
                <c:pt idx="111">
                  <c:v>2.2763636363636381</c:v>
                </c:pt>
                <c:pt idx="112">
                  <c:v>2.2739393939393939</c:v>
                </c:pt>
                <c:pt idx="113">
                  <c:v>2.2581818181818183</c:v>
                </c:pt>
                <c:pt idx="114">
                  <c:v>2.2718181818181833</c:v>
                </c:pt>
                <c:pt idx="115">
                  <c:v>2.2836363636363637</c:v>
                </c:pt>
                <c:pt idx="116">
                  <c:v>2.2709090909090914</c:v>
                </c:pt>
                <c:pt idx="117">
                  <c:v>2.2372727272727273</c:v>
                </c:pt>
                <c:pt idx="118">
                  <c:v>2.2863636363636366</c:v>
                </c:pt>
                <c:pt idx="119">
                  <c:v>2.2748484848484862</c:v>
                </c:pt>
                <c:pt idx="120">
                  <c:v>2.2536363636363652</c:v>
                </c:pt>
                <c:pt idx="121">
                  <c:v>2.2730303030303038</c:v>
                </c:pt>
                <c:pt idx="122">
                  <c:v>2.2536363636363648</c:v>
                </c:pt>
                <c:pt idx="123">
                  <c:v>2.2790909090909106</c:v>
                </c:pt>
                <c:pt idx="124">
                  <c:v>2.2600000000000007</c:v>
                </c:pt>
                <c:pt idx="125">
                  <c:v>2.2490909090909108</c:v>
                </c:pt>
                <c:pt idx="126">
                  <c:v>2.2845454545454551</c:v>
                </c:pt>
                <c:pt idx="127">
                  <c:v>2.2512121212121223</c:v>
                </c:pt>
                <c:pt idx="128">
                  <c:v>2.2703030303030305</c:v>
                </c:pt>
                <c:pt idx="129">
                  <c:v>2.2703030303030309</c:v>
                </c:pt>
                <c:pt idx="130">
                  <c:v>2.2603030303030303</c:v>
                </c:pt>
                <c:pt idx="131">
                  <c:v>2.2712121212121223</c:v>
                </c:pt>
                <c:pt idx="132">
                  <c:v>2.2578787878787883</c:v>
                </c:pt>
                <c:pt idx="133">
                  <c:v>1.8475757575757579</c:v>
                </c:pt>
                <c:pt idx="134">
                  <c:v>1.8287878787878802</c:v>
                </c:pt>
                <c:pt idx="135">
                  <c:v>1.6912121212121218</c:v>
                </c:pt>
                <c:pt idx="136">
                  <c:v>1.1221212121212127</c:v>
                </c:pt>
                <c:pt idx="137">
                  <c:v>1.1221212121212127</c:v>
                </c:pt>
                <c:pt idx="138">
                  <c:v>1.1278787878787881</c:v>
                </c:pt>
                <c:pt idx="139">
                  <c:v>1.1375757575757581</c:v>
                </c:pt>
                <c:pt idx="140">
                  <c:v>1.1342424242424247</c:v>
                </c:pt>
                <c:pt idx="141">
                  <c:v>1.1090909090909096</c:v>
                </c:pt>
                <c:pt idx="142">
                  <c:v>1.1303030303030306</c:v>
                </c:pt>
                <c:pt idx="143">
                  <c:v>1.1036363636363644</c:v>
                </c:pt>
                <c:pt idx="144">
                  <c:v>1.7169696969696977</c:v>
                </c:pt>
                <c:pt idx="145">
                  <c:v>2.0706060606060603</c:v>
                </c:pt>
                <c:pt idx="146">
                  <c:v>2.0884848484848493</c:v>
                </c:pt>
                <c:pt idx="147">
                  <c:v>2.084242424242424</c:v>
                </c:pt>
                <c:pt idx="148">
                  <c:v>1.9587878787878792</c:v>
                </c:pt>
                <c:pt idx="149">
                  <c:v>1.9084848484848489</c:v>
                </c:pt>
                <c:pt idx="150">
                  <c:v>1.3600000000000008</c:v>
                </c:pt>
                <c:pt idx="151">
                  <c:v>1.3048484848484854</c:v>
                </c:pt>
                <c:pt idx="152">
                  <c:v>1.3172727272727276</c:v>
                </c:pt>
                <c:pt idx="153">
                  <c:v>1.3124242424242432</c:v>
                </c:pt>
                <c:pt idx="154">
                  <c:v>1.3084848484848488</c:v>
                </c:pt>
                <c:pt idx="155">
                  <c:v>1.3069696969696969</c:v>
                </c:pt>
                <c:pt idx="156">
                  <c:v>1.3075757575757589</c:v>
                </c:pt>
                <c:pt idx="157">
                  <c:v>1.3172727272727283</c:v>
                </c:pt>
                <c:pt idx="158">
                  <c:v>1.3145454545454556</c:v>
                </c:pt>
                <c:pt idx="159">
                  <c:v>1.310303030303031</c:v>
                </c:pt>
                <c:pt idx="160">
                  <c:v>1.3221212121212138</c:v>
                </c:pt>
                <c:pt idx="161">
                  <c:v>1.3112121212121215</c:v>
                </c:pt>
                <c:pt idx="162">
                  <c:v>1.3103030303030305</c:v>
                </c:pt>
                <c:pt idx="163">
                  <c:v>1.2915151515151524</c:v>
                </c:pt>
                <c:pt idx="164">
                  <c:v>1.3078787878787888</c:v>
                </c:pt>
                <c:pt idx="165">
                  <c:v>1.3051515151515158</c:v>
                </c:pt>
                <c:pt idx="166">
                  <c:v>1.3212121212121217</c:v>
                </c:pt>
                <c:pt idx="167">
                  <c:v>1.3224242424242429</c:v>
                </c:pt>
                <c:pt idx="168">
                  <c:v>1.3087878787878793</c:v>
                </c:pt>
                <c:pt idx="169">
                  <c:v>1.307878787878789</c:v>
                </c:pt>
                <c:pt idx="170">
                  <c:v>1.3154545454545463</c:v>
                </c:pt>
                <c:pt idx="171">
                  <c:v>1.3257575757575764</c:v>
                </c:pt>
                <c:pt idx="172">
                  <c:v>1.3366666666666671</c:v>
                </c:pt>
                <c:pt idx="173">
                  <c:v>1.308484848484849</c:v>
                </c:pt>
                <c:pt idx="174">
                  <c:v>1.3421212121212125</c:v>
                </c:pt>
                <c:pt idx="175">
                  <c:v>1.3184848484848493</c:v>
                </c:pt>
                <c:pt idx="176">
                  <c:v>1.3093939393939402</c:v>
                </c:pt>
                <c:pt idx="177">
                  <c:v>1.3042424242424238</c:v>
                </c:pt>
                <c:pt idx="178">
                  <c:v>1.3066666666666678</c:v>
                </c:pt>
                <c:pt idx="179">
                  <c:v>1.3309090909090917</c:v>
                </c:pt>
                <c:pt idx="180">
                  <c:v>1.31909090909091</c:v>
                </c:pt>
                <c:pt idx="181">
                  <c:v>1.3069696969696976</c:v>
                </c:pt>
                <c:pt idx="182">
                  <c:v>1.3178787878787874</c:v>
                </c:pt>
                <c:pt idx="183">
                  <c:v>1.3148484848484852</c:v>
                </c:pt>
                <c:pt idx="184">
                  <c:v>1.3033333333333339</c:v>
                </c:pt>
                <c:pt idx="185">
                  <c:v>1.3106060606060606</c:v>
                </c:pt>
                <c:pt idx="186">
                  <c:v>1.2963636363636364</c:v>
                </c:pt>
                <c:pt idx="187">
                  <c:v>1.3018181818181818</c:v>
                </c:pt>
                <c:pt idx="188">
                  <c:v>1.3203030303030308</c:v>
                </c:pt>
                <c:pt idx="189">
                  <c:v>1.3248484848484849</c:v>
                </c:pt>
                <c:pt idx="190">
                  <c:v>1.3163636363636375</c:v>
                </c:pt>
                <c:pt idx="191">
                  <c:v>1.328484848484849</c:v>
                </c:pt>
                <c:pt idx="192">
                  <c:v>1.31969696969697</c:v>
                </c:pt>
                <c:pt idx="193">
                  <c:v>1.342424242424243</c:v>
                </c:pt>
                <c:pt idx="194">
                  <c:v>1.3200000000000003</c:v>
                </c:pt>
                <c:pt idx="195">
                  <c:v>1.3260606060606073</c:v>
                </c:pt>
                <c:pt idx="196">
                  <c:v>1.3212121212121222</c:v>
                </c:pt>
                <c:pt idx="197">
                  <c:v>1.3254545454545468</c:v>
                </c:pt>
                <c:pt idx="198">
                  <c:v>1.3048484848484858</c:v>
                </c:pt>
                <c:pt idx="199">
                  <c:v>1.3293939393939394</c:v>
                </c:pt>
                <c:pt idx="200">
                  <c:v>1.3166666666666669</c:v>
                </c:pt>
                <c:pt idx="201">
                  <c:v>1.311515151515152</c:v>
                </c:pt>
                <c:pt idx="202">
                  <c:v>1.3212121212121217</c:v>
                </c:pt>
                <c:pt idx="203">
                  <c:v>1.3233333333333344</c:v>
                </c:pt>
                <c:pt idx="204">
                  <c:v>1.3160606060606066</c:v>
                </c:pt>
                <c:pt idx="205">
                  <c:v>1.3121212121212122</c:v>
                </c:pt>
                <c:pt idx="206">
                  <c:v>1.3136363636363637</c:v>
                </c:pt>
                <c:pt idx="207">
                  <c:v>1.3118181818181829</c:v>
                </c:pt>
                <c:pt idx="208">
                  <c:v>1.3036363636363648</c:v>
                </c:pt>
                <c:pt idx="209">
                  <c:v>1.3263636363636366</c:v>
                </c:pt>
                <c:pt idx="210">
                  <c:v>1.3145454545454551</c:v>
                </c:pt>
                <c:pt idx="211">
                  <c:v>1.3227272727272736</c:v>
                </c:pt>
                <c:pt idx="212">
                  <c:v>1.3148484848484845</c:v>
                </c:pt>
                <c:pt idx="213">
                  <c:v>1.3239393939393942</c:v>
                </c:pt>
                <c:pt idx="214">
                  <c:v>1.3218181818181827</c:v>
                </c:pt>
                <c:pt idx="215">
                  <c:v>1.3045454545454551</c:v>
                </c:pt>
                <c:pt idx="216">
                  <c:v>1.3066666666666673</c:v>
                </c:pt>
                <c:pt idx="217">
                  <c:v>1.3306060606060615</c:v>
                </c:pt>
                <c:pt idx="218">
                  <c:v>1.3303030303030308</c:v>
                </c:pt>
                <c:pt idx="219">
                  <c:v>1.316060606060607</c:v>
                </c:pt>
                <c:pt idx="220">
                  <c:v>1.3315151515151522</c:v>
                </c:pt>
                <c:pt idx="221">
                  <c:v>1.3400000000000007</c:v>
                </c:pt>
                <c:pt idx="222">
                  <c:v>1.332727272727273</c:v>
                </c:pt>
                <c:pt idx="223">
                  <c:v>1.3212121212121217</c:v>
                </c:pt>
                <c:pt idx="224">
                  <c:v>1.3157575757575757</c:v>
                </c:pt>
                <c:pt idx="225">
                  <c:v>1.3251515151515159</c:v>
                </c:pt>
                <c:pt idx="226">
                  <c:v>1.3318181818181825</c:v>
                </c:pt>
                <c:pt idx="227">
                  <c:v>1.3336363636363642</c:v>
                </c:pt>
                <c:pt idx="228">
                  <c:v>1.3442424242424236</c:v>
                </c:pt>
                <c:pt idx="229">
                  <c:v>1.3293939393939396</c:v>
                </c:pt>
                <c:pt idx="230">
                  <c:v>1.3251515151515156</c:v>
                </c:pt>
                <c:pt idx="231">
                  <c:v>1.3496969696969698</c:v>
                </c:pt>
                <c:pt idx="232">
                  <c:v>1.3233333333333339</c:v>
                </c:pt>
                <c:pt idx="233">
                  <c:v>1.3236363636363637</c:v>
                </c:pt>
                <c:pt idx="234">
                  <c:v>1.3481818181818193</c:v>
                </c:pt>
                <c:pt idx="235">
                  <c:v>1.3372727272727278</c:v>
                </c:pt>
                <c:pt idx="236">
                  <c:v>1.3503030303030312</c:v>
                </c:pt>
                <c:pt idx="237">
                  <c:v>1.3366666666666676</c:v>
                </c:pt>
                <c:pt idx="238">
                  <c:v>2.0060606060606068</c:v>
                </c:pt>
                <c:pt idx="239">
                  <c:v>2.2651515151515156</c:v>
                </c:pt>
                <c:pt idx="240">
                  <c:v>2.2599999999999998</c:v>
                </c:pt>
                <c:pt idx="241">
                  <c:v>2.2554545454545454</c:v>
                </c:pt>
                <c:pt idx="242">
                  <c:v>2.2721212121212124</c:v>
                </c:pt>
                <c:pt idx="243">
                  <c:v>2.2636363636363641</c:v>
                </c:pt>
                <c:pt idx="244">
                  <c:v>2.2712121212121206</c:v>
                </c:pt>
                <c:pt idx="245">
                  <c:v>2.2812121212121226</c:v>
                </c:pt>
                <c:pt idx="246">
                  <c:v>2.2524242424242438</c:v>
                </c:pt>
                <c:pt idx="247">
                  <c:v>2.2484848484848494</c:v>
                </c:pt>
                <c:pt idx="248">
                  <c:v>2.2533333333333343</c:v>
                </c:pt>
                <c:pt idx="249">
                  <c:v>2.2630303030303049</c:v>
                </c:pt>
                <c:pt idx="250">
                  <c:v>2.2809090909090912</c:v>
                </c:pt>
                <c:pt idx="251">
                  <c:v>2.2421212121212135</c:v>
                </c:pt>
                <c:pt idx="252">
                  <c:v>2.2412121212121203</c:v>
                </c:pt>
                <c:pt idx="253">
                  <c:v>2.2836363636363628</c:v>
                </c:pt>
                <c:pt idx="254">
                  <c:v>2.2448484848484855</c:v>
                </c:pt>
                <c:pt idx="255">
                  <c:v>2.2696969696969704</c:v>
                </c:pt>
                <c:pt idx="256">
                  <c:v>2.2648484848484851</c:v>
                </c:pt>
                <c:pt idx="257">
                  <c:v>2.246363636363637</c:v>
                </c:pt>
                <c:pt idx="258">
                  <c:v>2.248787878787879</c:v>
                </c:pt>
                <c:pt idx="259">
                  <c:v>2.2624242424242427</c:v>
                </c:pt>
                <c:pt idx="260">
                  <c:v>2.2503030303030309</c:v>
                </c:pt>
                <c:pt idx="261">
                  <c:v>2.2484848484848499</c:v>
                </c:pt>
                <c:pt idx="262">
                  <c:v>2.2681818181818194</c:v>
                </c:pt>
                <c:pt idx="263">
                  <c:v>2.2642424242424251</c:v>
                </c:pt>
                <c:pt idx="264">
                  <c:v>2.2366666666666681</c:v>
                </c:pt>
                <c:pt idx="265">
                  <c:v>2.2515151515151515</c:v>
                </c:pt>
                <c:pt idx="266">
                  <c:v>2.2487878787878794</c:v>
                </c:pt>
                <c:pt idx="267">
                  <c:v>2.2387878787878779</c:v>
                </c:pt>
                <c:pt idx="268">
                  <c:v>2.2630303030303027</c:v>
                </c:pt>
                <c:pt idx="269">
                  <c:v>2.2742424242424248</c:v>
                </c:pt>
                <c:pt idx="270">
                  <c:v>2.2663636363636348</c:v>
                </c:pt>
                <c:pt idx="271">
                  <c:v>2.2351515151515153</c:v>
                </c:pt>
                <c:pt idx="272">
                  <c:v>2.2315151515151519</c:v>
                </c:pt>
                <c:pt idx="273">
                  <c:v>2.2781818181818183</c:v>
                </c:pt>
                <c:pt idx="274">
                  <c:v>2.2678787878787885</c:v>
                </c:pt>
                <c:pt idx="275">
                  <c:v>2.2612121212121221</c:v>
                </c:pt>
                <c:pt idx="276">
                  <c:v>2.2593939393939397</c:v>
                </c:pt>
                <c:pt idx="277">
                  <c:v>2.2587878787878792</c:v>
                </c:pt>
                <c:pt idx="278">
                  <c:v>2.1999999999999993</c:v>
                </c:pt>
                <c:pt idx="279">
                  <c:v>1.1006060606060613</c:v>
                </c:pt>
                <c:pt idx="280">
                  <c:v>1.1030303030303028</c:v>
                </c:pt>
                <c:pt idx="281">
                  <c:v>1.1260606060606062</c:v>
                </c:pt>
                <c:pt idx="282">
                  <c:v>1.0999999999999996</c:v>
                </c:pt>
                <c:pt idx="283">
                  <c:v>1.1066666666666671</c:v>
                </c:pt>
                <c:pt idx="284">
                  <c:v>1.1381818181818175</c:v>
                </c:pt>
                <c:pt idx="285">
                  <c:v>1.0987878787878798</c:v>
                </c:pt>
                <c:pt idx="286">
                  <c:v>1.094848484848485</c:v>
                </c:pt>
                <c:pt idx="287">
                  <c:v>1.1339393939393942</c:v>
                </c:pt>
                <c:pt idx="288">
                  <c:v>1.1057575757575753</c:v>
                </c:pt>
                <c:pt idx="289">
                  <c:v>1.1224242424242428</c:v>
                </c:pt>
                <c:pt idx="290">
                  <c:v>1.1060606060606062</c:v>
                </c:pt>
                <c:pt idx="291">
                  <c:v>1.111818181818182</c:v>
                </c:pt>
                <c:pt idx="292">
                  <c:v>1.2563636363636366</c:v>
                </c:pt>
                <c:pt idx="293">
                  <c:v>1.3630303030303033</c:v>
                </c:pt>
                <c:pt idx="294">
                  <c:v>1.3354545454545461</c:v>
                </c:pt>
                <c:pt idx="295">
                  <c:v>1.681212121212122</c:v>
                </c:pt>
                <c:pt idx="296">
                  <c:v>1.8096969696969705</c:v>
                </c:pt>
                <c:pt idx="297">
                  <c:v>2.1518181818181827</c:v>
                </c:pt>
                <c:pt idx="298">
                  <c:v>2.311818181818182</c:v>
                </c:pt>
                <c:pt idx="299">
                  <c:v>2.3145454545454549</c:v>
                </c:pt>
                <c:pt idx="300">
                  <c:v>2.3066666666666666</c:v>
                </c:pt>
                <c:pt idx="301">
                  <c:v>2.3209090909090899</c:v>
                </c:pt>
                <c:pt idx="302">
                  <c:v>2.2848484848484851</c:v>
                </c:pt>
                <c:pt idx="303">
                  <c:v>2.3163636363636368</c:v>
                </c:pt>
                <c:pt idx="304">
                  <c:v>2.2993939393939402</c:v>
                </c:pt>
                <c:pt idx="305">
                  <c:v>2.3027272727272732</c:v>
                </c:pt>
                <c:pt idx="306">
                  <c:v>2.311818181818182</c:v>
                </c:pt>
                <c:pt idx="307">
                  <c:v>2.3009090909090921</c:v>
                </c:pt>
                <c:pt idx="308">
                  <c:v>2.3393939393939407</c:v>
                </c:pt>
                <c:pt idx="309">
                  <c:v>2.3024242424242432</c:v>
                </c:pt>
                <c:pt idx="310">
                  <c:v>2.2921212121212116</c:v>
                </c:pt>
                <c:pt idx="311">
                  <c:v>2.3072727272727276</c:v>
                </c:pt>
                <c:pt idx="312">
                  <c:v>2.3260606060606075</c:v>
                </c:pt>
                <c:pt idx="313">
                  <c:v>2.295757575757575</c:v>
                </c:pt>
                <c:pt idx="314">
                  <c:v>2.3242424242424251</c:v>
                </c:pt>
                <c:pt idx="315">
                  <c:v>2.3121212121212129</c:v>
                </c:pt>
                <c:pt idx="316">
                  <c:v>2.287575757575758</c:v>
                </c:pt>
                <c:pt idx="317">
                  <c:v>2.3336363636363644</c:v>
                </c:pt>
                <c:pt idx="318">
                  <c:v>2.3033333333333332</c:v>
                </c:pt>
                <c:pt idx="319">
                  <c:v>2.3045454545454556</c:v>
                </c:pt>
                <c:pt idx="320">
                  <c:v>2.3209090909090921</c:v>
                </c:pt>
                <c:pt idx="321">
                  <c:v>2.3127272727272716</c:v>
                </c:pt>
                <c:pt idx="322">
                  <c:v>2.298787878787881</c:v>
                </c:pt>
                <c:pt idx="323">
                  <c:v>2.3296969696969692</c:v>
                </c:pt>
                <c:pt idx="324">
                  <c:v>2.2893939393939409</c:v>
                </c:pt>
                <c:pt idx="325">
                  <c:v>2.2800000000000007</c:v>
                </c:pt>
                <c:pt idx="326">
                  <c:v>2.3103030303030301</c:v>
                </c:pt>
                <c:pt idx="327">
                  <c:v>2.3251515151515147</c:v>
                </c:pt>
                <c:pt idx="328">
                  <c:v>2.3239393939393942</c:v>
                </c:pt>
                <c:pt idx="329">
                  <c:v>2.3118181818181824</c:v>
                </c:pt>
                <c:pt idx="330">
                  <c:v>2.2975757575757565</c:v>
                </c:pt>
                <c:pt idx="331">
                  <c:v>2.3139393939393931</c:v>
                </c:pt>
                <c:pt idx="332">
                  <c:v>2.2693939393939391</c:v>
                </c:pt>
                <c:pt idx="333">
                  <c:v>2.2878787878787885</c:v>
                </c:pt>
                <c:pt idx="334">
                  <c:v>2.3193939393939398</c:v>
                </c:pt>
                <c:pt idx="335">
                  <c:v>2.3233333333333324</c:v>
                </c:pt>
                <c:pt idx="336">
                  <c:v>2.3000000000000007</c:v>
                </c:pt>
                <c:pt idx="337">
                  <c:v>2.2784848484848483</c:v>
                </c:pt>
                <c:pt idx="338">
                  <c:v>1.7106060606060609</c:v>
                </c:pt>
                <c:pt idx="339">
                  <c:v>1.2536363636363648</c:v>
                </c:pt>
                <c:pt idx="340">
                  <c:v>1.2275757575757575</c:v>
                </c:pt>
                <c:pt idx="341">
                  <c:v>1.2266666666666675</c:v>
                </c:pt>
                <c:pt idx="342">
                  <c:v>1.2224242424242426</c:v>
                </c:pt>
                <c:pt idx="343">
                  <c:v>1.0754545454545452</c:v>
                </c:pt>
                <c:pt idx="344">
                  <c:v>1.0766666666666675</c:v>
                </c:pt>
                <c:pt idx="345">
                  <c:v>1.3684848484848493</c:v>
                </c:pt>
                <c:pt idx="346">
                  <c:v>2.1448484848484854</c:v>
                </c:pt>
                <c:pt idx="347">
                  <c:v>2.2475757575757576</c:v>
                </c:pt>
                <c:pt idx="348">
                  <c:v>2.2615151515151526</c:v>
                </c:pt>
                <c:pt idx="349">
                  <c:v>2.2206060606060603</c:v>
                </c:pt>
                <c:pt idx="350">
                  <c:v>2.2539393939393944</c:v>
                </c:pt>
                <c:pt idx="351">
                  <c:v>2.2630303030303049</c:v>
                </c:pt>
                <c:pt idx="352">
                  <c:v>2.2478787878787889</c:v>
                </c:pt>
                <c:pt idx="353">
                  <c:v>2.2496969696969713</c:v>
                </c:pt>
                <c:pt idx="354">
                  <c:v>2.2490909090909095</c:v>
                </c:pt>
                <c:pt idx="355">
                  <c:v>2.2457575757575761</c:v>
                </c:pt>
                <c:pt idx="356">
                  <c:v>2.2303030303030305</c:v>
                </c:pt>
                <c:pt idx="357">
                  <c:v>2.2551515151515149</c:v>
                </c:pt>
                <c:pt idx="358">
                  <c:v>2.246666666666667</c:v>
                </c:pt>
                <c:pt idx="359">
                  <c:v>2.2339393939393939</c:v>
                </c:pt>
                <c:pt idx="360">
                  <c:v>2.2366666666666668</c:v>
                </c:pt>
                <c:pt idx="361">
                  <c:v>2.2524242424242438</c:v>
                </c:pt>
                <c:pt idx="362">
                  <c:v>2.2384848484848479</c:v>
                </c:pt>
                <c:pt idx="363">
                  <c:v>2.2290909090909099</c:v>
                </c:pt>
                <c:pt idx="364">
                  <c:v>2.248484848484849</c:v>
                </c:pt>
                <c:pt idx="365">
                  <c:v>2.2481818181818181</c:v>
                </c:pt>
                <c:pt idx="366">
                  <c:v>2.2418181818181826</c:v>
                </c:pt>
                <c:pt idx="367">
                  <c:v>3.0903030303030303</c:v>
                </c:pt>
                <c:pt idx="368">
                  <c:v>2.3936363636363645</c:v>
                </c:pt>
                <c:pt idx="369">
                  <c:v>1.1333333333333337</c:v>
                </c:pt>
                <c:pt idx="370">
                  <c:v>1.1433333333333329</c:v>
                </c:pt>
                <c:pt idx="371">
                  <c:v>1.1557575757575762</c:v>
                </c:pt>
                <c:pt idx="372">
                  <c:v>1.1348484848484848</c:v>
                </c:pt>
                <c:pt idx="373">
                  <c:v>1.1521212121212132</c:v>
                </c:pt>
                <c:pt idx="374">
                  <c:v>1.1406060606060613</c:v>
                </c:pt>
                <c:pt idx="375">
                  <c:v>1.1275757575757579</c:v>
                </c:pt>
                <c:pt idx="376">
                  <c:v>1.3639393939393947</c:v>
                </c:pt>
                <c:pt idx="377">
                  <c:v>2.4654545454545462</c:v>
                </c:pt>
                <c:pt idx="378">
                  <c:v>2.2815151515151517</c:v>
                </c:pt>
                <c:pt idx="379">
                  <c:v>2.2763636363636364</c:v>
                </c:pt>
                <c:pt idx="380">
                  <c:v>2.2824242424242422</c:v>
                </c:pt>
                <c:pt idx="381">
                  <c:v>2.2854545454545461</c:v>
                </c:pt>
                <c:pt idx="382">
                  <c:v>2.2718181818181828</c:v>
                </c:pt>
                <c:pt idx="383">
                  <c:v>2.2609090909090899</c:v>
                </c:pt>
                <c:pt idx="384">
                  <c:v>2.2754545454545458</c:v>
                </c:pt>
                <c:pt idx="385">
                  <c:v>2.2666666666666671</c:v>
                </c:pt>
                <c:pt idx="386">
                  <c:v>2.2618181818181813</c:v>
                </c:pt>
                <c:pt idx="387">
                  <c:v>2.2712121212121219</c:v>
                </c:pt>
                <c:pt idx="388">
                  <c:v>2.2866666666666675</c:v>
                </c:pt>
                <c:pt idx="389">
                  <c:v>2.2912121212121219</c:v>
                </c:pt>
                <c:pt idx="390">
                  <c:v>2.2954545454545472</c:v>
                </c:pt>
                <c:pt idx="391">
                  <c:v>2.2863636363636366</c:v>
                </c:pt>
                <c:pt idx="392">
                  <c:v>2.2766666666666668</c:v>
                </c:pt>
                <c:pt idx="393">
                  <c:v>2.2599999999999998</c:v>
                </c:pt>
                <c:pt idx="394">
                  <c:v>2.2875757575757594</c:v>
                </c:pt>
                <c:pt idx="395">
                  <c:v>2.2981818181818179</c:v>
                </c:pt>
                <c:pt idx="396">
                  <c:v>2.2833333333333337</c:v>
                </c:pt>
                <c:pt idx="397">
                  <c:v>2.3051515151515152</c:v>
                </c:pt>
                <c:pt idx="398">
                  <c:v>2.2654545454545465</c:v>
                </c:pt>
                <c:pt idx="399">
                  <c:v>2.288484848484849</c:v>
                </c:pt>
                <c:pt idx="400">
                  <c:v>2.2866666666666675</c:v>
                </c:pt>
                <c:pt idx="401">
                  <c:v>2.2830303030303036</c:v>
                </c:pt>
                <c:pt idx="402">
                  <c:v>2.2990909090909093</c:v>
                </c:pt>
                <c:pt idx="403">
                  <c:v>2.2896969696969709</c:v>
                </c:pt>
                <c:pt idx="404">
                  <c:v>2.2684848484848508</c:v>
                </c:pt>
                <c:pt idx="405">
                  <c:v>2.2887878787878795</c:v>
                </c:pt>
                <c:pt idx="406">
                  <c:v>2.2778787878787892</c:v>
                </c:pt>
                <c:pt idx="407">
                  <c:v>2.2806060606060612</c:v>
                </c:pt>
                <c:pt idx="408">
                  <c:v>2.2481818181818203</c:v>
                </c:pt>
                <c:pt idx="409">
                  <c:v>2.270606060606061</c:v>
                </c:pt>
                <c:pt idx="410">
                  <c:v>2.2654545454545465</c:v>
                </c:pt>
                <c:pt idx="411">
                  <c:v>2.2657575757575774</c:v>
                </c:pt>
                <c:pt idx="412">
                  <c:v>2.2551515151515162</c:v>
                </c:pt>
                <c:pt idx="413">
                  <c:v>2.2803030303030321</c:v>
                </c:pt>
                <c:pt idx="414">
                  <c:v>2.2851515151515147</c:v>
                </c:pt>
                <c:pt idx="415">
                  <c:v>2.2660606060606061</c:v>
                </c:pt>
                <c:pt idx="416">
                  <c:v>2.2666666666666666</c:v>
                </c:pt>
                <c:pt idx="417">
                  <c:v>2.2730303030303038</c:v>
                </c:pt>
                <c:pt idx="418">
                  <c:v>2.2487878787878794</c:v>
                </c:pt>
                <c:pt idx="419">
                  <c:v>2.2721212121212133</c:v>
                </c:pt>
                <c:pt idx="420">
                  <c:v>2.286969696969698</c:v>
                </c:pt>
                <c:pt idx="421">
                  <c:v>2.2557575757575763</c:v>
                </c:pt>
                <c:pt idx="422">
                  <c:v>2.2821212121212122</c:v>
                </c:pt>
                <c:pt idx="423">
                  <c:v>2.2987878787878793</c:v>
                </c:pt>
                <c:pt idx="424">
                  <c:v>2.3018181818181822</c:v>
                </c:pt>
                <c:pt idx="425">
                  <c:v>2.2687878787878777</c:v>
                </c:pt>
                <c:pt idx="426">
                  <c:v>2.2778787878787892</c:v>
                </c:pt>
                <c:pt idx="427">
                  <c:v>2.2799999999999994</c:v>
                </c:pt>
                <c:pt idx="428">
                  <c:v>2.2633333333333336</c:v>
                </c:pt>
                <c:pt idx="429">
                  <c:v>2.2860606060606061</c:v>
                </c:pt>
                <c:pt idx="430">
                  <c:v>2.2745454545454549</c:v>
                </c:pt>
                <c:pt idx="431">
                  <c:v>2.2721212121212133</c:v>
                </c:pt>
                <c:pt idx="432">
                  <c:v>2.273636363636363</c:v>
                </c:pt>
                <c:pt idx="433">
                  <c:v>2.2663636363636366</c:v>
                </c:pt>
                <c:pt idx="434">
                  <c:v>2.2521212121212137</c:v>
                </c:pt>
                <c:pt idx="435">
                  <c:v>2.2584848484848492</c:v>
                </c:pt>
                <c:pt idx="436">
                  <c:v>2.2866666666666675</c:v>
                </c:pt>
                <c:pt idx="437">
                  <c:v>2.2712121212121228</c:v>
                </c:pt>
                <c:pt idx="438">
                  <c:v>2.2575757575757596</c:v>
                </c:pt>
                <c:pt idx="439">
                  <c:v>2.2521212121212115</c:v>
                </c:pt>
                <c:pt idx="440">
                  <c:v>2.2669696969696984</c:v>
                </c:pt>
                <c:pt idx="441">
                  <c:v>2.2566666666666668</c:v>
                </c:pt>
                <c:pt idx="442">
                  <c:v>2.2545454545454557</c:v>
                </c:pt>
                <c:pt idx="443">
                  <c:v>2.2506060606060609</c:v>
                </c:pt>
                <c:pt idx="444">
                  <c:v>2.2415151515151535</c:v>
                </c:pt>
                <c:pt idx="445">
                  <c:v>2.2236363636363645</c:v>
                </c:pt>
                <c:pt idx="446">
                  <c:v>2.2036363636363645</c:v>
                </c:pt>
                <c:pt idx="447">
                  <c:v>2.2193939393939393</c:v>
                </c:pt>
                <c:pt idx="448">
                  <c:v>2.2181818181818196</c:v>
                </c:pt>
                <c:pt idx="449">
                  <c:v>2.2375757575757582</c:v>
                </c:pt>
                <c:pt idx="450">
                  <c:v>2.2103030303030304</c:v>
                </c:pt>
                <c:pt idx="451">
                  <c:v>2.2142424242424252</c:v>
                </c:pt>
                <c:pt idx="452">
                  <c:v>2.2181818181818183</c:v>
                </c:pt>
                <c:pt idx="453">
                  <c:v>2.0960606060606071</c:v>
                </c:pt>
                <c:pt idx="454">
                  <c:v>1.1918181818181828</c:v>
                </c:pt>
                <c:pt idx="455">
                  <c:v>1.1948484848484846</c:v>
                </c:pt>
                <c:pt idx="456">
                  <c:v>1.1818181818181814</c:v>
                </c:pt>
                <c:pt idx="457">
                  <c:v>1.1957575757575751</c:v>
                </c:pt>
                <c:pt idx="458">
                  <c:v>1.1903030303030311</c:v>
                </c:pt>
                <c:pt idx="459">
                  <c:v>1.1787878787878789</c:v>
                </c:pt>
                <c:pt idx="460">
                  <c:v>1.1881818181818184</c:v>
                </c:pt>
                <c:pt idx="461">
                  <c:v>1.1975757575757584</c:v>
                </c:pt>
                <c:pt idx="462">
                  <c:v>1.1763636363636365</c:v>
                </c:pt>
                <c:pt idx="463">
                  <c:v>1.1718181818181823</c:v>
                </c:pt>
                <c:pt idx="464">
                  <c:v>1.1903030303030306</c:v>
                </c:pt>
                <c:pt idx="465">
                  <c:v>1.1775757575757586</c:v>
                </c:pt>
                <c:pt idx="466">
                  <c:v>1.1818181818181825</c:v>
                </c:pt>
                <c:pt idx="467">
                  <c:v>1.1775757575757575</c:v>
                </c:pt>
                <c:pt idx="468">
                  <c:v>1.1815151515151523</c:v>
                </c:pt>
                <c:pt idx="469">
                  <c:v>1.173030303030304</c:v>
                </c:pt>
                <c:pt idx="470">
                  <c:v>1.1945454545454539</c:v>
                </c:pt>
                <c:pt idx="471">
                  <c:v>1.1906060606060609</c:v>
                </c:pt>
                <c:pt idx="472">
                  <c:v>1.1787878787878787</c:v>
                </c:pt>
                <c:pt idx="473">
                  <c:v>1.2112121212121219</c:v>
                </c:pt>
                <c:pt idx="474">
                  <c:v>1.1978787878787875</c:v>
                </c:pt>
                <c:pt idx="475">
                  <c:v>1.1948484848484846</c:v>
                </c:pt>
                <c:pt idx="476">
                  <c:v>1.196969696969697</c:v>
                </c:pt>
                <c:pt idx="477">
                  <c:v>1.196666666666667</c:v>
                </c:pt>
                <c:pt idx="478">
                  <c:v>1.1942424242424241</c:v>
                </c:pt>
                <c:pt idx="479">
                  <c:v>1.1772727272727268</c:v>
                </c:pt>
                <c:pt idx="480">
                  <c:v>1.1675757575757573</c:v>
                </c:pt>
                <c:pt idx="481">
                  <c:v>1.2030303030303038</c:v>
                </c:pt>
                <c:pt idx="482">
                  <c:v>1.1866666666666668</c:v>
                </c:pt>
                <c:pt idx="483">
                  <c:v>1.1806060606060611</c:v>
                </c:pt>
                <c:pt idx="484">
                  <c:v>1.2009090909090916</c:v>
                </c:pt>
                <c:pt idx="485">
                  <c:v>1.1890909090909101</c:v>
                </c:pt>
                <c:pt idx="486">
                  <c:v>1.191515151515151</c:v>
                </c:pt>
                <c:pt idx="487">
                  <c:v>1.1927272727272731</c:v>
                </c:pt>
                <c:pt idx="488">
                  <c:v>0.15090909090909096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0E-4A99-BD83-4A22A10A0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78656"/>
        <c:axId val="177078096"/>
      </c:scatterChart>
      <c:valAx>
        <c:axId val="1770769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Relative duration t</a:t>
                </a:r>
                <a:r>
                  <a:rPr lang="en-US" baseline="0"/>
                  <a:t> </a:t>
                </a:r>
                <a:r>
                  <a:rPr lang="en-US" baseline="0">
                    <a:latin typeface="Cambria" panose="02040503050406030204" pitchFamily="18" charset="0"/>
                  </a:rPr>
                  <a:t>͙</a:t>
                </a:r>
                <a:r>
                  <a:rPr lang="en-US"/>
                  <a:t> [-]</a:t>
                </a:r>
              </a:p>
            </c:rich>
          </c:tx>
          <c:layout>
            <c:manualLayout>
              <c:xMode val="edge"/>
              <c:yMode val="edge"/>
              <c:x val="0.40151097678760506"/>
              <c:y val="0.89545422723448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77536"/>
        <c:crosses val="autoZero"/>
        <c:crossBetween val="midCat"/>
        <c:minorUnit val="2.5"/>
      </c:valAx>
      <c:valAx>
        <c:axId val="177077536"/>
        <c:scaling>
          <c:orientation val="minMax"/>
          <c:max val="0.24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Bed load intensity </a:t>
                </a:r>
                <a:r>
                  <a:rPr lang="az-Cyrl-AZ">
                    <a:latin typeface="Cambria" panose="02040503050406030204" pitchFamily="18" charset="0"/>
                  </a:rPr>
                  <a:t>Ф</a:t>
                </a:r>
                <a:r>
                  <a:rPr lang="en-US"/>
                  <a:t> [-]</a:t>
                </a:r>
              </a:p>
            </c:rich>
          </c:tx>
          <c:layout>
            <c:manualLayout>
              <c:xMode val="edge"/>
              <c:yMode val="edge"/>
              <c:x val="4.0342685788925334E-3"/>
              <c:y val="0.10715797351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76976"/>
        <c:crosses val="autoZero"/>
        <c:crossBetween val="midCat"/>
        <c:majorUnit val="4.0000000000000008E-2"/>
      </c:valAx>
      <c:valAx>
        <c:axId val="177078096"/>
        <c:scaling>
          <c:orientation val="minMax"/>
          <c:max val="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1">
                        <a:lumMod val="50000"/>
                      </a:schemeClr>
                    </a:solidFill>
                  </a:rPr>
                  <a:t>Relative</a:t>
                </a:r>
                <a:r>
                  <a:rPr lang="en-US" baseline="0">
                    <a:solidFill>
                      <a:schemeClr val="bg1">
                        <a:lumMod val="50000"/>
                      </a:schemeClr>
                    </a:solidFill>
                  </a:rPr>
                  <a:t> discharge Q</a:t>
                </a:r>
                <a:r>
                  <a:rPr lang="en-US" baseline="0">
                    <a:solidFill>
                      <a:schemeClr val="bg1">
                        <a:lumMod val="50000"/>
                      </a:schemeClr>
                    </a:solidFill>
                    <a:latin typeface="Cambria" panose="02040503050406030204" pitchFamily="18" charset="0"/>
                  </a:rPr>
                  <a:t> ͙[-]</a:t>
                </a:r>
                <a:endParaRPr lang="en-US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66071168249657"/>
              <c:y val="0.12312328859147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78656"/>
        <c:crosses val="max"/>
        <c:crossBetween val="midCat"/>
      </c:valAx>
      <c:valAx>
        <c:axId val="1770786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77078096"/>
        <c:crosses val="autoZero"/>
        <c:crossBetween val="midCat"/>
      </c:valAx>
      <c:spPr>
        <a:noFill/>
        <a:ln w="317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34111094265701242"/>
          <c:y val="0.47398394863684562"/>
          <c:w val="0.14110817750971513"/>
          <c:h val="0.27493832749332325"/>
        </c:manualLayout>
      </c:layout>
      <c:overlay val="0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400"/>
              <a:t>Test</a:t>
            </a:r>
            <a:r>
              <a:rPr lang="en-US" sz="2400" baseline="0"/>
              <a:t> 1.i - </a:t>
            </a:r>
            <a:r>
              <a:rPr lang="el-GR" sz="2400" baseline="0"/>
              <a:t>α</a:t>
            </a:r>
            <a:endParaRPr lang="en-US" sz="2400"/>
          </a:p>
        </c:rich>
      </c:tx>
      <c:layout>
        <c:manualLayout>
          <c:xMode val="edge"/>
          <c:yMode val="edge"/>
          <c:x val="0.78791211792594162"/>
          <c:y val="4.2929876666308771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9300757955339"/>
          <c:y val="3.2800546027890523E-2"/>
          <c:w val="0.78153296377501147"/>
          <c:h val="0.73853002083636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dimensionless!$C$1</c:f>
              <c:strCache>
                <c:ptCount val="1"/>
                <c:pt idx="0">
                  <c:v>Φₒ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dimensionless!$B$9:$B$213</c:f>
              <c:numCache>
                <c:formatCode>0.00</c:formatCode>
                <c:ptCount val="205"/>
                <c:pt idx="0">
                  <c:v>5.3134962805526036E-2</c:v>
                </c:pt>
                <c:pt idx="1">
                  <c:v>0.10626992561105207</c:v>
                </c:pt>
                <c:pt idx="2">
                  <c:v>0.15940488841657785</c:v>
                </c:pt>
                <c:pt idx="3">
                  <c:v>0.21253985122210356</c:v>
                </c:pt>
                <c:pt idx="4">
                  <c:v>0.26567481402762999</c:v>
                </c:pt>
                <c:pt idx="5">
                  <c:v>0.3188097768331557</c:v>
                </c:pt>
                <c:pt idx="6">
                  <c:v>0.37194473963868213</c:v>
                </c:pt>
                <c:pt idx="7">
                  <c:v>0.42507970244420784</c:v>
                </c:pt>
                <c:pt idx="8">
                  <c:v>0.47821466524973349</c:v>
                </c:pt>
                <c:pt idx="9">
                  <c:v>0.5313496280552592</c:v>
                </c:pt>
                <c:pt idx="10">
                  <c:v>0.58448459086078497</c:v>
                </c:pt>
                <c:pt idx="11">
                  <c:v>0.63761955366631073</c:v>
                </c:pt>
                <c:pt idx="12">
                  <c:v>0.69075451647183628</c:v>
                </c:pt>
                <c:pt idx="13">
                  <c:v>0.74388947927736204</c:v>
                </c:pt>
                <c:pt idx="14">
                  <c:v>0.79702444208288536</c:v>
                </c:pt>
                <c:pt idx="15">
                  <c:v>0.85015940488841568</c:v>
                </c:pt>
                <c:pt idx="16">
                  <c:v>0.90329436769393834</c:v>
                </c:pt>
                <c:pt idx="17">
                  <c:v>0.95642933049946099</c:v>
                </c:pt>
                <c:pt idx="18">
                  <c:v>1.0095642933049913</c:v>
                </c:pt>
                <c:pt idx="19">
                  <c:v>1.0626992561105137</c:v>
                </c:pt>
                <c:pt idx="20">
                  <c:v>1.1158342189160442</c:v>
                </c:pt>
                <c:pt idx="21">
                  <c:v>1.1689691817215668</c:v>
                </c:pt>
                <c:pt idx="22">
                  <c:v>1.2221041445270895</c:v>
                </c:pt>
                <c:pt idx="23">
                  <c:v>1.2752391073326197</c:v>
                </c:pt>
                <c:pt idx="24">
                  <c:v>1.3283740701381423</c:v>
                </c:pt>
                <c:pt idx="25">
                  <c:v>1.381509032943665</c:v>
                </c:pt>
                <c:pt idx="26">
                  <c:v>1.4346439957491952</c:v>
                </c:pt>
                <c:pt idx="27">
                  <c:v>1.4877789585547179</c:v>
                </c:pt>
                <c:pt idx="28">
                  <c:v>1.5409139213602481</c:v>
                </c:pt>
                <c:pt idx="29">
                  <c:v>1.5940488841657707</c:v>
                </c:pt>
                <c:pt idx="30">
                  <c:v>1.6471838469712934</c:v>
                </c:pt>
                <c:pt idx="31">
                  <c:v>1.7003188097768238</c:v>
                </c:pt>
                <c:pt idx="32">
                  <c:v>1.7534537725823462</c:v>
                </c:pt>
                <c:pt idx="33">
                  <c:v>1.8065887353878767</c:v>
                </c:pt>
                <c:pt idx="34">
                  <c:v>1.8597236981933991</c:v>
                </c:pt>
                <c:pt idx="35">
                  <c:v>1.912858660998922</c:v>
                </c:pt>
                <c:pt idx="36">
                  <c:v>1.9659936238044524</c:v>
                </c:pt>
                <c:pt idx="37">
                  <c:v>2.0191285866099751</c:v>
                </c:pt>
                <c:pt idx="38">
                  <c:v>2.0722635494155051</c:v>
                </c:pt>
                <c:pt idx="39">
                  <c:v>2.1253985122210275</c:v>
                </c:pt>
                <c:pt idx="40">
                  <c:v>2.1785334750265504</c:v>
                </c:pt>
                <c:pt idx="41">
                  <c:v>2.2316684378320804</c:v>
                </c:pt>
                <c:pt idx="42">
                  <c:v>2.2848034006376037</c:v>
                </c:pt>
                <c:pt idx="43">
                  <c:v>2.3379383634431337</c:v>
                </c:pt>
                <c:pt idx="44">
                  <c:v>2.3910733262486557</c:v>
                </c:pt>
                <c:pt idx="45">
                  <c:v>2.444208289054179</c:v>
                </c:pt>
                <c:pt idx="46">
                  <c:v>2.497343251859709</c:v>
                </c:pt>
                <c:pt idx="47">
                  <c:v>2.5504782146652314</c:v>
                </c:pt>
                <c:pt idx="48">
                  <c:v>2.6036131774707618</c:v>
                </c:pt>
                <c:pt idx="49">
                  <c:v>2.6567481402762847</c:v>
                </c:pt>
                <c:pt idx="50">
                  <c:v>2.7098831030818076</c:v>
                </c:pt>
                <c:pt idx="51">
                  <c:v>2.7630180658873376</c:v>
                </c:pt>
                <c:pt idx="52">
                  <c:v>2.81615302869286</c:v>
                </c:pt>
                <c:pt idx="53">
                  <c:v>2.8692879914983829</c:v>
                </c:pt>
                <c:pt idx="54">
                  <c:v>2.9224229543039129</c:v>
                </c:pt>
                <c:pt idx="55">
                  <c:v>2.9755579171094357</c:v>
                </c:pt>
                <c:pt idx="56">
                  <c:v>3.0286928799149662</c:v>
                </c:pt>
                <c:pt idx="57">
                  <c:v>3.081827842720489</c:v>
                </c:pt>
                <c:pt idx="58">
                  <c:v>3.1349628055260115</c:v>
                </c:pt>
                <c:pt idx="59">
                  <c:v>3.1880977683315415</c:v>
                </c:pt>
                <c:pt idx="60">
                  <c:v>3.2412327311370648</c:v>
                </c:pt>
                <c:pt idx="61">
                  <c:v>3.2943676939425948</c:v>
                </c:pt>
                <c:pt idx="62">
                  <c:v>3.3475026567481168</c:v>
                </c:pt>
                <c:pt idx="63">
                  <c:v>3.4006376195536401</c:v>
                </c:pt>
                <c:pt idx="64">
                  <c:v>3.4537725823591701</c:v>
                </c:pt>
                <c:pt idx="65">
                  <c:v>3.5069075451646925</c:v>
                </c:pt>
                <c:pt idx="66">
                  <c:v>3.5600425079702234</c:v>
                </c:pt>
                <c:pt idx="67">
                  <c:v>3.6131774707757462</c:v>
                </c:pt>
                <c:pt idx="68">
                  <c:v>3.6663124335812682</c:v>
                </c:pt>
                <c:pt idx="69">
                  <c:v>3.7194473963867982</c:v>
                </c:pt>
                <c:pt idx="70">
                  <c:v>3.7725823591923211</c:v>
                </c:pt>
                <c:pt idx="71">
                  <c:v>3.8257173219978511</c:v>
                </c:pt>
                <c:pt idx="72">
                  <c:v>3.878852284803374</c:v>
                </c:pt>
                <c:pt idx="73">
                  <c:v>3.9319872476088968</c:v>
                </c:pt>
                <c:pt idx="74">
                  <c:v>3.9851222104144268</c:v>
                </c:pt>
                <c:pt idx="75">
                  <c:v>4.0382571732199501</c:v>
                </c:pt>
                <c:pt idx="76">
                  <c:v>4.0913921360254806</c:v>
                </c:pt>
                <c:pt idx="77">
                  <c:v>4.1445270988310021</c:v>
                </c:pt>
                <c:pt idx="78">
                  <c:v>4.1976620616365254</c:v>
                </c:pt>
                <c:pt idx="79">
                  <c:v>4.250797024442055</c:v>
                </c:pt>
                <c:pt idx="80">
                  <c:v>4.3039319872475783</c:v>
                </c:pt>
                <c:pt idx="81">
                  <c:v>4.3570669500531087</c:v>
                </c:pt>
                <c:pt idx="82">
                  <c:v>4.4102019128586312</c:v>
                </c:pt>
                <c:pt idx="83">
                  <c:v>4.4633368756641527</c:v>
                </c:pt>
                <c:pt idx="84">
                  <c:v>4.516471838469684</c:v>
                </c:pt>
                <c:pt idx="85">
                  <c:v>4.5696068012752074</c:v>
                </c:pt>
                <c:pt idx="86">
                  <c:v>4.6227417640807378</c:v>
                </c:pt>
                <c:pt idx="87">
                  <c:v>4.6758767268862593</c:v>
                </c:pt>
                <c:pt idx="88">
                  <c:v>4.7290116896917818</c:v>
                </c:pt>
                <c:pt idx="89">
                  <c:v>4.7821466524973113</c:v>
                </c:pt>
                <c:pt idx="90">
                  <c:v>4.8352816153028355</c:v>
                </c:pt>
                <c:pt idx="91">
                  <c:v>4.8884165781083579</c:v>
                </c:pt>
                <c:pt idx="92">
                  <c:v>4.9415515409138884</c:v>
                </c:pt>
                <c:pt idx="93">
                  <c:v>4.9946865037194099</c:v>
                </c:pt>
                <c:pt idx="94">
                  <c:v>5.0478214665249403</c:v>
                </c:pt>
                <c:pt idx="95">
                  <c:v>5.1009564293304628</c:v>
                </c:pt>
                <c:pt idx="96">
                  <c:v>5.1540913921359861</c:v>
                </c:pt>
                <c:pt idx="97">
                  <c:v>5.2072263549415174</c:v>
                </c:pt>
                <c:pt idx="98">
                  <c:v>5.2603613177470399</c:v>
                </c:pt>
                <c:pt idx="99">
                  <c:v>5.3134962805525694</c:v>
                </c:pt>
                <c:pt idx="100">
                  <c:v>5.3666312433580918</c:v>
                </c:pt>
                <c:pt idx="101">
                  <c:v>5.4197662061636152</c:v>
                </c:pt>
                <c:pt idx="102">
                  <c:v>5.4729011689691456</c:v>
                </c:pt>
                <c:pt idx="103">
                  <c:v>5.526036131774668</c:v>
                </c:pt>
                <c:pt idx="104">
                  <c:v>5.5791710945801984</c:v>
                </c:pt>
                <c:pt idx="105">
                  <c:v>5.63230605738572</c:v>
                </c:pt>
                <c:pt idx="106">
                  <c:v>5.6854410201912433</c:v>
                </c:pt>
                <c:pt idx="107">
                  <c:v>5.7385759829967729</c:v>
                </c:pt>
                <c:pt idx="108">
                  <c:v>5.7917109458022962</c:v>
                </c:pt>
                <c:pt idx="109">
                  <c:v>5.8448459086078257</c:v>
                </c:pt>
                <c:pt idx="110">
                  <c:v>5.897980871413349</c:v>
                </c:pt>
                <c:pt idx="111">
                  <c:v>5.9511158342188715</c:v>
                </c:pt>
                <c:pt idx="112">
                  <c:v>6.0042507970244019</c:v>
                </c:pt>
                <c:pt idx="113">
                  <c:v>6.0573857598299234</c:v>
                </c:pt>
                <c:pt idx="114">
                  <c:v>6.1105207226354556</c:v>
                </c:pt>
                <c:pt idx="115">
                  <c:v>6.1636556854409781</c:v>
                </c:pt>
                <c:pt idx="116">
                  <c:v>6.2167906482465005</c:v>
                </c:pt>
                <c:pt idx="117">
                  <c:v>6.2699256110520309</c:v>
                </c:pt>
                <c:pt idx="118">
                  <c:v>6.3230605738575534</c:v>
                </c:pt>
                <c:pt idx="119">
                  <c:v>6.3761955366630829</c:v>
                </c:pt>
                <c:pt idx="120">
                  <c:v>6.4293304994686062</c:v>
                </c:pt>
                <c:pt idx="121">
                  <c:v>6.4824654622741296</c:v>
                </c:pt>
                <c:pt idx="122">
                  <c:v>6.5356004250796591</c:v>
                </c:pt>
                <c:pt idx="123">
                  <c:v>6.5887353878851824</c:v>
                </c:pt>
                <c:pt idx="124">
                  <c:v>6.6418703506907031</c:v>
                </c:pt>
                <c:pt idx="125">
                  <c:v>6.6950053134962335</c:v>
                </c:pt>
                <c:pt idx="126">
                  <c:v>6.7481402763017568</c:v>
                </c:pt>
                <c:pt idx="127">
                  <c:v>6.8012752391072873</c:v>
                </c:pt>
                <c:pt idx="128">
                  <c:v>6.8544102019128097</c:v>
                </c:pt>
                <c:pt idx="129">
                  <c:v>6.9075451647183312</c:v>
                </c:pt>
                <c:pt idx="130">
                  <c:v>6.9606801275238626</c:v>
                </c:pt>
                <c:pt idx="131">
                  <c:v>7.013815090329385</c:v>
                </c:pt>
                <c:pt idx="132">
                  <c:v>7.0669500531349154</c:v>
                </c:pt>
                <c:pt idx="133">
                  <c:v>7.1200850159404396</c:v>
                </c:pt>
                <c:pt idx="134">
                  <c:v>7.1732199787459603</c:v>
                </c:pt>
                <c:pt idx="135">
                  <c:v>7.2263549415514925</c:v>
                </c:pt>
                <c:pt idx="136">
                  <c:v>7.2794899043570132</c:v>
                </c:pt>
                <c:pt idx="137">
                  <c:v>7.3326248671625445</c:v>
                </c:pt>
                <c:pt idx="138">
                  <c:v>7.3857598299680669</c:v>
                </c:pt>
                <c:pt idx="139">
                  <c:v>7.4388947927735902</c:v>
                </c:pt>
                <c:pt idx="140">
                  <c:v>7.4920297555791207</c:v>
                </c:pt>
                <c:pt idx="141">
                  <c:v>7.5451647183846422</c:v>
                </c:pt>
                <c:pt idx="142">
                  <c:v>7.5982996811901646</c:v>
                </c:pt>
                <c:pt idx="143">
                  <c:v>7.6514346439956942</c:v>
                </c:pt>
                <c:pt idx="144">
                  <c:v>7.7045696068012415</c:v>
                </c:pt>
                <c:pt idx="145">
                  <c:v>7.7577045696067337</c:v>
                </c:pt>
                <c:pt idx="146">
                  <c:v>7.8108395324123032</c:v>
                </c:pt>
                <c:pt idx="147">
                  <c:v>7.8639744952177937</c:v>
                </c:pt>
                <c:pt idx="148">
                  <c:v>7.9171094580233632</c:v>
                </c:pt>
                <c:pt idx="149">
                  <c:v>7.9702444208288536</c:v>
                </c:pt>
                <c:pt idx="150">
                  <c:v>8.0233793836343459</c:v>
                </c:pt>
                <c:pt idx="151">
                  <c:v>8.0765143464399145</c:v>
                </c:pt>
                <c:pt idx="152">
                  <c:v>8.1296493092454067</c:v>
                </c:pt>
                <c:pt idx="153">
                  <c:v>8.1827842720509736</c:v>
                </c:pt>
                <c:pt idx="154">
                  <c:v>8.2359192348564676</c:v>
                </c:pt>
                <c:pt idx="155">
                  <c:v>8.2890541976619598</c:v>
                </c:pt>
                <c:pt idx="156">
                  <c:v>8.3421891604675285</c:v>
                </c:pt>
                <c:pt idx="157">
                  <c:v>8.3953241232730207</c:v>
                </c:pt>
                <c:pt idx="158">
                  <c:v>8.4484590860785875</c:v>
                </c:pt>
                <c:pt idx="159">
                  <c:v>8.5015940488840798</c:v>
                </c:pt>
                <c:pt idx="160">
                  <c:v>8.5547290116896502</c:v>
                </c:pt>
                <c:pt idx="161">
                  <c:v>8.6078639744951424</c:v>
                </c:pt>
                <c:pt idx="162">
                  <c:v>8.6609989373007092</c:v>
                </c:pt>
                <c:pt idx="163">
                  <c:v>8.7141339001062015</c:v>
                </c:pt>
                <c:pt idx="164">
                  <c:v>8.7672688629116937</c:v>
                </c:pt>
                <c:pt idx="165">
                  <c:v>8.8204038257172623</c:v>
                </c:pt>
                <c:pt idx="166">
                  <c:v>8.8735387885227546</c:v>
                </c:pt>
                <c:pt idx="167">
                  <c:v>8.9266737513283214</c:v>
                </c:pt>
                <c:pt idx="168">
                  <c:v>8.9798087141338137</c:v>
                </c:pt>
                <c:pt idx="169">
                  <c:v>9.0329436769393823</c:v>
                </c:pt>
                <c:pt idx="170">
                  <c:v>9.0860786397448745</c:v>
                </c:pt>
                <c:pt idx="171">
                  <c:v>9.1392136025503667</c:v>
                </c:pt>
                <c:pt idx="172">
                  <c:v>9.1923485653559354</c:v>
                </c:pt>
                <c:pt idx="173">
                  <c:v>9.2454835281614276</c:v>
                </c:pt>
                <c:pt idx="174">
                  <c:v>9.2986184909669962</c:v>
                </c:pt>
                <c:pt idx="175">
                  <c:v>9.3517534537724885</c:v>
                </c:pt>
                <c:pt idx="176">
                  <c:v>9.4048884165780571</c:v>
                </c:pt>
                <c:pt idx="177">
                  <c:v>9.4580233793835511</c:v>
                </c:pt>
                <c:pt idx="178">
                  <c:v>9.5111583421891179</c:v>
                </c:pt>
                <c:pt idx="179">
                  <c:v>9.5642933049946102</c:v>
                </c:pt>
                <c:pt idx="180">
                  <c:v>9.6174282678001006</c:v>
                </c:pt>
                <c:pt idx="181">
                  <c:v>9.670563230605671</c:v>
                </c:pt>
                <c:pt idx="182">
                  <c:v>9.7236981934111615</c:v>
                </c:pt>
                <c:pt idx="183">
                  <c:v>9.7768331562167301</c:v>
                </c:pt>
                <c:pt idx="184">
                  <c:v>9.8299681190222206</c:v>
                </c:pt>
                <c:pt idx="185">
                  <c:v>9.8831030818277927</c:v>
                </c:pt>
                <c:pt idx="186">
                  <c:v>9.936238044633285</c:v>
                </c:pt>
                <c:pt idx="187">
                  <c:v>9.9893730074388518</c:v>
                </c:pt>
                <c:pt idx="188">
                  <c:v>10.042507970244344</c:v>
                </c:pt>
                <c:pt idx="189">
                  <c:v>10.095642933049836</c:v>
                </c:pt>
                <c:pt idx="190">
                  <c:v>10.148777895855405</c:v>
                </c:pt>
                <c:pt idx="191">
                  <c:v>10.201912858660897</c:v>
                </c:pt>
                <c:pt idx="192">
                  <c:v>10.255047821466466</c:v>
                </c:pt>
                <c:pt idx="193">
                  <c:v>10.308182784271958</c:v>
                </c:pt>
                <c:pt idx="194">
                  <c:v>10.361317747077525</c:v>
                </c:pt>
                <c:pt idx="195">
                  <c:v>10.414452709883017</c:v>
                </c:pt>
                <c:pt idx="196">
                  <c:v>10.467587672688509</c:v>
                </c:pt>
                <c:pt idx="197">
                  <c:v>10.52072263549408</c:v>
                </c:pt>
                <c:pt idx="198">
                  <c:v>10.573857598299572</c:v>
                </c:pt>
                <c:pt idx="199">
                  <c:v>10.626992561105139</c:v>
                </c:pt>
                <c:pt idx="200">
                  <c:v>10.680127523910631</c:v>
                </c:pt>
                <c:pt idx="201">
                  <c:v>10.7332624867162</c:v>
                </c:pt>
                <c:pt idx="202">
                  <c:v>10.786397449521692</c:v>
                </c:pt>
                <c:pt idx="203">
                  <c:v>10.839532412327259</c:v>
                </c:pt>
                <c:pt idx="204">
                  <c:v>10.892667375132751</c:v>
                </c:pt>
              </c:numCache>
            </c:numRef>
          </c:xVal>
          <c:yVal>
            <c:numRef>
              <c:f>dimensionless!$C$9:$C$213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3-4AB2-95CB-356A13F0CA34}"/>
            </c:ext>
          </c:extLst>
        </c:ser>
        <c:ser>
          <c:idx val="1"/>
          <c:order val="1"/>
          <c:tx>
            <c:strRef>
              <c:f>dimensionless!$H$1</c:f>
              <c:strCache>
                <c:ptCount val="1"/>
                <c:pt idx="0">
                  <c:v>Φᵢ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dimensionless!$G$9:$G$213</c:f>
              <c:numCache>
                <c:formatCode>0.00</c:formatCode>
                <c:ptCount val="205"/>
                <c:pt idx="0">
                  <c:v>5.3134962805526036E-2</c:v>
                </c:pt>
                <c:pt idx="1">
                  <c:v>0.10626992561105207</c:v>
                </c:pt>
                <c:pt idx="2">
                  <c:v>0.15940488841657785</c:v>
                </c:pt>
                <c:pt idx="3">
                  <c:v>0.21253985122210356</c:v>
                </c:pt>
                <c:pt idx="4">
                  <c:v>0.26567481402762999</c:v>
                </c:pt>
                <c:pt idx="5">
                  <c:v>0.3188097768331557</c:v>
                </c:pt>
                <c:pt idx="6">
                  <c:v>0.37194473963868213</c:v>
                </c:pt>
                <c:pt idx="7">
                  <c:v>0.42507970244420784</c:v>
                </c:pt>
                <c:pt idx="8">
                  <c:v>0.47821466524973349</c:v>
                </c:pt>
                <c:pt idx="9">
                  <c:v>0.5313496280552592</c:v>
                </c:pt>
                <c:pt idx="10">
                  <c:v>0.58448459086078497</c:v>
                </c:pt>
                <c:pt idx="11">
                  <c:v>0.63761955366631073</c:v>
                </c:pt>
                <c:pt idx="12">
                  <c:v>0.69075451647183628</c:v>
                </c:pt>
                <c:pt idx="13">
                  <c:v>0.74388947927736204</c:v>
                </c:pt>
                <c:pt idx="14">
                  <c:v>0.79702444208288536</c:v>
                </c:pt>
                <c:pt idx="15">
                  <c:v>0.85015940488841568</c:v>
                </c:pt>
                <c:pt idx="16">
                  <c:v>0.90329436769393834</c:v>
                </c:pt>
                <c:pt idx="17">
                  <c:v>0.95642933049946099</c:v>
                </c:pt>
                <c:pt idx="18">
                  <c:v>1.0095642933049913</c:v>
                </c:pt>
                <c:pt idx="19">
                  <c:v>1.0626992561105137</c:v>
                </c:pt>
                <c:pt idx="20">
                  <c:v>1.1158342189160442</c:v>
                </c:pt>
                <c:pt idx="21">
                  <c:v>1.1689691817215668</c:v>
                </c:pt>
                <c:pt idx="22">
                  <c:v>1.2221041445270895</c:v>
                </c:pt>
                <c:pt idx="23">
                  <c:v>1.2752391073326197</c:v>
                </c:pt>
                <c:pt idx="24">
                  <c:v>1.3283740701381423</c:v>
                </c:pt>
                <c:pt idx="25">
                  <c:v>1.381509032943665</c:v>
                </c:pt>
                <c:pt idx="26">
                  <c:v>1.4346439957491952</c:v>
                </c:pt>
                <c:pt idx="27">
                  <c:v>1.4877789585547179</c:v>
                </c:pt>
                <c:pt idx="28">
                  <c:v>1.5409139213602481</c:v>
                </c:pt>
                <c:pt idx="29">
                  <c:v>1.5940488841657707</c:v>
                </c:pt>
                <c:pt idx="30">
                  <c:v>1.6471838469712934</c:v>
                </c:pt>
                <c:pt idx="31">
                  <c:v>1.7003188097768238</c:v>
                </c:pt>
                <c:pt idx="32">
                  <c:v>1.7534537725823462</c:v>
                </c:pt>
                <c:pt idx="33">
                  <c:v>1.8065887353878767</c:v>
                </c:pt>
                <c:pt idx="34">
                  <c:v>1.8597236981933991</c:v>
                </c:pt>
                <c:pt idx="35">
                  <c:v>1.912858660998922</c:v>
                </c:pt>
                <c:pt idx="36">
                  <c:v>1.9659936238044524</c:v>
                </c:pt>
                <c:pt idx="37">
                  <c:v>2.0191285866099751</c:v>
                </c:pt>
                <c:pt idx="38">
                  <c:v>2.0722635494155051</c:v>
                </c:pt>
                <c:pt idx="39">
                  <c:v>2.1253985122210275</c:v>
                </c:pt>
                <c:pt idx="40">
                  <c:v>2.1785334750265504</c:v>
                </c:pt>
                <c:pt idx="41">
                  <c:v>2.2316684378320804</c:v>
                </c:pt>
                <c:pt idx="42">
                  <c:v>2.2848034006376037</c:v>
                </c:pt>
                <c:pt idx="43">
                  <c:v>2.3379383634431337</c:v>
                </c:pt>
                <c:pt idx="44">
                  <c:v>2.3910733262486557</c:v>
                </c:pt>
                <c:pt idx="45">
                  <c:v>2.444208289054179</c:v>
                </c:pt>
                <c:pt idx="46">
                  <c:v>2.497343251859709</c:v>
                </c:pt>
                <c:pt idx="47">
                  <c:v>2.5504782146652314</c:v>
                </c:pt>
                <c:pt idx="48">
                  <c:v>2.6036131774707618</c:v>
                </c:pt>
                <c:pt idx="49">
                  <c:v>2.6567481402762847</c:v>
                </c:pt>
                <c:pt idx="50">
                  <c:v>2.7098831030818076</c:v>
                </c:pt>
                <c:pt idx="51">
                  <c:v>2.7630180658873376</c:v>
                </c:pt>
                <c:pt idx="52">
                  <c:v>2.81615302869286</c:v>
                </c:pt>
                <c:pt idx="53">
                  <c:v>2.8692879914983829</c:v>
                </c:pt>
                <c:pt idx="54">
                  <c:v>2.9224229543039129</c:v>
                </c:pt>
                <c:pt idx="55">
                  <c:v>2.9755579171094357</c:v>
                </c:pt>
                <c:pt idx="56">
                  <c:v>3.0286928799149662</c:v>
                </c:pt>
                <c:pt idx="57">
                  <c:v>3.081827842720489</c:v>
                </c:pt>
                <c:pt idx="58">
                  <c:v>3.1349628055260115</c:v>
                </c:pt>
                <c:pt idx="59">
                  <c:v>3.1880977683315415</c:v>
                </c:pt>
                <c:pt idx="60">
                  <c:v>3.2412327311370874</c:v>
                </c:pt>
                <c:pt idx="61">
                  <c:v>3.2943676939426099</c:v>
                </c:pt>
                <c:pt idx="62">
                  <c:v>3.3475026567481398</c:v>
                </c:pt>
                <c:pt idx="63">
                  <c:v>3.4006376195536627</c:v>
                </c:pt>
                <c:pt idx="64">
                  <c:v>3.4537725823591856</c:v>
                </c:pt>
                <c:pt idx="65">
                  <c:v>3.506907545164716</c:v>
                </c:pt>
                <c:pt idx="66">
                  <c:v>3.5600425079702385</c:v>
                </c:pt>
                <c:pt idx="67">
                  <c:v>3.6131774707757689</c:v>
                </c:pt>
                <c:pt idx="68">
                  <c:v>3.6663124335812909</c:v>
                </c:pt>
                <c:pt idx="69">
                  <c:v>3.7194473963868218</c:v>
                </c:pt>
                <c:pt idx="70">
                  <c:v>3.7725823591923442</c:v>
                </c:pt>
                <c:pt idx="71">
                  <c:v>3.8257173219978751</c:v>
                </c:pt>
                <c:pt idx="72">
                  <c:v>3.8788522848033971</c:v>
                </c:pt>
                <c:pt idx="73">
                  <c:v>3.931987247608919</c:v>
                </c:pt>
                <c:pt idx="74">
                  <c:v>3.9851222104144495</c:v>
                </c:pt>
                <c:pt idx="75">
                  <c:v>4.0382571732199732</c:v>
                </c:pt>
                <c:pt idx="76">
                  <c:v>4.0913921360255028</c:v>
                </c:pt>
                <c:pt idx="77">
                  <c:v>4.1445270988310261</c:v>
                </c:pt>
                <c:pt idx="78">
                  <c:v>4.1976620616365556</c:v>
                </c:pt>
                <c:pt idx="79">
                  <c:v>4.2507970244420781</c:v>
                </c:pt>
                <c:pt idx="80">
                  <c:v>4.3039319872476085</c:v>
                </c:pt>
                <c:pt idx="81">
                  <c:v>4.3570669500531318</c:v>
                </c:pt>
                <c:pt idx="82">
                  <c:v>4.4102019128586543</c:v>
                </c:pt>
                <c:pt idx="83">
                  <c:v>4.4633368756641847</c:v>
                </c:pt>
                <c:pt idx="84">
                  <c:v>4.5164718384697062</c:v>
                </c:pt>
                <c:pt idx="85">
                  <c:v>4.5696068012752367</c:v>
                </c:pt>
                <c:pt idx="86">
                  <c:v>4.62274176408076</c:v>
                </c:pt>
                <c:pt idx="87">
                  <c:v>4.6758767268862904</c:v>
                </c:pt>
                <c:pt idx="88">
                  <c:v>4.7290116896918128</c:v>
                </c:pt>
                <c:pt idx="89">
                  <c:v>4.7821466524973433</c:v>
                </c:pt>
                <c:pt idx="90">
                  <c:v>4.8352816153028657</c:v>
                </c:pt>
                <c:pt idx="91">
                  <c:v>4.888416578108389</c:v>
                </c:pt>
                <c:pt idx="92">
                  <c:v>4.9415515409139186</c:v>
                </c:pt>
                <c:pt idx="93">
                  <c:v>4.994686503719441</c:v>
                </c:pt>
                <c:pt idx="94">
                  <c:v>5.0478214665249705</c:v>
                </c:pt>
                <c:pt idx="95">
                  <c:v>5.1009564293304939</c:v>
                </c:pt>
                <c:pt idx="96">
                  <c:v>5.1540913921360234</c:v>
                </c:pt>
                <c:pt idx="97">
                  <c:v>5.2072263549415476</c:v>
                </c:pt>
                <c:pt idx="98">
                  <c:v>5.260361317747078</c:v>
                </c:pt>
                <c:pt idx="99">
                  <c:v>5.3134962805526005</c:v>
                </c:pt>
                <c:pt idx="100">
                  <c:v>5.3666312433581229</c:v>
                </c:pt>
                <c:pt idx="101">
                  <c:v>5.4197662061636533</c:v>
                </c:pt>
                <c:pt idx="102">
                  <c:v>5.4729011689691758</c:v>
                </c:pt>
                <c:pt idx="103">
                  <c:v>5.5260361317747062</c:v>
                </c:pt>
                <c:pt idx="104">
                  <c:v>5.5791710945802286</c:v>
                </c:pt>
                <c:pt idx="105">
                  <c:v>5.6323060573857591</c:v>
                </c:pt>
                <c:pt idx="106">
                  <c:v>5.6854410201912806</c:v>
                </c:pt>
                <c:pt idx="107">
                  <c:v>5.738575982996811</c:v>
                </c:pt>
                <c:pt idx="108">
                  <c:v>5.7917109458023344</c:v>
                </c:pt>
                <c:pt idx="109">
                  <c:v>5.8448459086078648</c:v>
                </c:pt>
                <c:pt idx="110">
                  <c:v>5.8979808714133872</c:v>
                </c:pt>
                <c:pt idx="111">
                  <c:v>5.9511158342189097</c:v>
                </c:pt>
                <c:pt idx="112">
                  <c:v>6.0042507970244392</c:v>
                </c:pt>
                <c:pt idx="113">
                  <c:v>6.0573857598299625</c:v>
                </c:pt>
                <c:pt idx="114">
                  <c:v>6.110520722635493</c:v>
                </c:pt>
                <c:pt idx="115">
                  <c:v>6.1636556854410172</c:v>
                </c:pt>
                <c:pt idx="116">
                  <c:v>6.2167906482465467</c:v>
                </c:pt>
                <c:pt idx="117">
                  <c:v>6.2699256110520691</c:v>
                </c:pt>
                <c:pt idx="118">
                  <c:v>6.3230605738575907</c:v>
                </c:pt>
                <c:pt idx="119">
                  <c:v>6.3761955366631211</c:v>
                </c:pt>
                <c:pt idx="120">
                  <c:v>6.4293304994686444</c:v>
                </c:pt>
                <c:pt idx="121">
                  <c:v>6.4824654622741749</c:v>
                </c:pt>
                <c:pt idx="122">
                  <c:v>6.5356004250796973</c:v>
                </c:pt>
                <c:pt idx="123">
                  <c:v>6.5887353878852277</c:v>
                </c:pt>
                <c:pt idx="124">
                  <c:v>6.6418703506907502</c:v>
                </c:pt>
                <c:pt idx="125">
                  <c:v>6.6950053134962797</c:v>
                </c:pt>
                <c:pt idx="126">
                  <c:v>6.7481402763018021</c:v>
                </c:pt>
                <c:pt idx="127">
                  <c:v>6.8012752391073343</c:v>
                </c:pt>
                <c:pt idx="128">
                  <c:v>6.8544102019128568</c:v>
                </c:pt>
                <c:pt idx="129">
                  <c:v>6.9075451647183792</c:v>
                </c:pt>
                <c:pt idx="130">
                  <c:v>6.9606801275239079</c:v>
                </c:pt>
                <c:pt idx="131">
                  <c:v>7.0138150903294321</c:v>
                </c:pt>
                <c:pt idx="132">
                  <c:v>7.0669500531349616</c:v>
                </c:pt>
                <c:pt idx="133">
                  <c:v>7.1200850159404849</c:v>
                </c:pt>
                <c:pt idx="134">
                  <c:v>7.1732199787460145</c:v>
                </c:pt>
                <c:pt idx="135">
                  <c:v>7.2263549415515378</c:v>
                </c:pt>
                <c:pt idx="136">
                  <c:v>7.2794899043570602</c:v>
                </c:pt>
                <c:pt idx="137">
                  <c:v>7.3326248671625898</c:v>
                </c:pt>
                <c:pt idx="138">
                  <c:v>7.3857598299681122</c:v>
                </c:pt>
                <c:pt idx="139">
                  <c:v>7.4388947927736435</c:v>
                </c:pt>
                <c:pt idx="140">
                  <c:v>7.492029755579166</c:v>
                </c:pt>
                <c:pt idx="141">
                  <c:v>7.5451647183846955</c:v>
                </c:pt>
                <c:pt idx="142">
                  <c:v>7.5982996811902179</c:v>
                </c:pt>
                <c:pt idx="143">
                  <c:v>7.6514346439957501</c:v>
                </c:pt>
                <c:pt idx="144">
                  <c:v>7.7045696068012415</c:v>
                </c:pt>
                <c:pt idx="145">
                  <c:v>7.7577045696067337</c:v>
                </c:pt>
                <c:pt idx="146">
                  <c:v>7.8108395324123032</c:v>
                </c:pt>
                <c:pt idx="147">
                  <c:v>7.8639744952177937</c:v>
                </c:pt>
                <c:pt idx="148">
                  <c:v>7.9171094580233632</c:v>
                </c:pt>
                <c:pt idx="149">
                  <c:v>7.9702444208288536</c:v>
                </c:pt>
                <c:pt idx="150">
                  <c:v>8.0233793836344223</c:v>
                </c:pt>
                <c:pt idx="151">
                  <c:v>8.0765143464399145</c:v>
                </c:pt>
                <c:pt idx="152">
                  <c:v>8.1296493092454831</c:v>
                </c:pt>
                <c:pt idx="153">
                  <c:v>8.1827842720509736</c:v>
                </c:pt>
                <c:pt idx="154">
                  <c:v>8.2359192348564676</c:v>
                </c:pt>
                <c:pt idx="155">
                  <c:v>8.2890541976620362</c:v>
                </c:pt>
                <c:pt idx="156">
                  <c:v>8.3421891604675285</c:v>
                </c:pt>
                <c:pt idx="157">
                  <c:v>8.3953241232730953</c:v>
                </c:pt>
                <c:pt idx="158">
                  <c:v>8.4484590860785875</c:v>
                </c:pt>
                <c:pt idx="159">
                  <c:v>8.5015940488841562</c:v>
                </c:pt>
                <c:pt idx="160">
                  <c:v>8.5547290116896502</c:v>
                </c:pt>
                <c:pt idx="161">
                  <c:v>8.607863974495217</c:v>
                </c:pt>
                <c:pt idx="162">
                  <c:v>8.6609989373007092</c:v>
                </c:pt>
                <c:pt idx="163">
                  <c:v>8.7141339001062015</c:v>
                </c:pt>
                <c:pt idx="164">
                  <c:v>8.7672688629117701</c:v>
                </c:pt>
                <c:pt idx="165">
                  <c:v>8.8204038257172623</c:v>
                </c:pt>
                <c:pt idx="166">
                  <c:v>8.8735387885228292</c:v>
                </c:pt>
                <c:pt idx="167">
                  <c:v>8.9266737513283214</c:v>
                </c:pt>
                <c:pt idx="168">
                  <c:v>8.97980871413389</c:v>
                </c:pt>
                <c:pt idx="169">
                  <c:v>9.0329436769393823</c:v>
                </c:pt>
                <c:pt idx="170">
                  <c:v>9.0860786397449509</c:v>
                </c:pt>
                <c:pt idx="171">
                  <c:v>9.1392136025504449</c:v>
                </c:pt>
                <c:pt idx="172">
                  <c:v>9.1923485653559354</c:v>
                </c:pt>
                <c:pt idx="173">
                  <c:v>9.245483528161504</c:v>
                </c:pt>
                <c:pt idx="174">
                  <c:v>9.2986184909669962</c:v>
                </c:pt>
                <c:pt idx="175">
                  <c:v>9.3517534537725648</c:v>
                </c:pt>
                <c:pt idx="176">
                  <c:v>9.4048884165780571</c:v>
                </c:pt>
                <c:pt idx="177">
                  <c:v>9.4580233793836257</c:v>
                </c:pt>
                <c:pt idx="178">
                  <c:v>9.5111583421891179</c:v>
                </c:pt>
                <c:pt idx="179">
                  <c:v>9.5642933049946866</c:v>
                </c:pt>
                <c:pt idx="180">
                  <c:v>9.6174282678001788</c:v>
                </c:pt>
                <c:pt idx="181">
                  <c:v>9.670563230605671</c:v>
                </c:pt>
                <c:pt idx="182">
                  <c:v>9.7236981934112379</c:v>
                </c:pt>
                <c:pt idx="183">
                  <c:v>9.7768331562167301</c:v>
                </c:pt>
                <c:pt idx="184">
                  <c:v>9.8299681190222987</c:v>
                </c:pt>
                <c:pt idx="185">
                  <c:v>9.8831030818277927</c:v>
                </c:pt>
                <c:pt idx="186">
                  <c:v>9.9362380446333614</c:v>
                </c:pt>
                <c:pt idx="187">
                  <c:v>9.9893730074388518</c:v>
                </c:pt>
                <c:pt idx="188">
                  <c:v>10.042507970244422</c:v>
                </c:pt>
                <c:pt idx="189">
                  <c:v>10.095642933049913</c:v>
                </c:pt>
                <c:pt idx="190">
                  <c:v>10.148777895855405</c:v>
                </c:pt>
                <c:pt idx="191">
                  <c:v>10.201912858660974</c:v>
                </c:pt>
                <c:pt idx="192">
                  <c:v>10.255047821466466</c:v>
                </c:pt>
                <c:pt idx="193">
                  <c:v>10.308182784272034</c:v>
                </c:pt>
                <c:pt idx="194">
                  <c:v>10.361317747077525</c:v>
                </c:pt>
                <c:pt idx="195">
                  <c:v>10.414452709883095</c:v>
                </c:pt>
                <c:pt idx="196">
                  <c:v>10.467587672688586</c:v>
                </c:pt>
                <c:pt idx="197">
                  <c:v>10.520722635494156</c:v>
                </c:pt>
                <c:pt idx="198">
                  <c:v>10.573857598299647</c:v>
                </c:pt>
                <c:pt idx="199">
                  <c:v>10.626992561105139</c:v>
                </c:pt>
                <c:pt idx="200">
                  <c:v>10.680127523910707</c:v>
                </c:pt>
                <c:pt idx="201">
                  <c:v>10.7332624867162</c:v>
                </c:pt>
                <c:pt idx="202">
                  <c:v>10.786397449521766</c:v>
                </c:pt>
                <c:pt idx="203">
                  <c:v>10.839532412327259</c:v>
                </c:pt>
                <c:pt idx="204">
                  <c:v>10.892667375132827</c:v>
                </c:pt>
              </c:numCache>
            </c:numRef>
          </c:xVal>
          <c:yVal>
            <c:numRef>
              <c:f>dimensionless!$H$9:$H$213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0.16458730951888631</c:v>
                </c:pt>
                <c:pt idx="16">
                  <c:v>0.16458730951888631</c:v>
                </c:pt>
                <c:pt idx="17">
                  <c:v>0.16458730951888631</c:v>
                </c:pt>
                <c:pt idx="18">
                  <c:v>0.16458730951888631</c:v>
                </c:pt>
                <c:pt idx="19">
                  <c:v>0.16458730951888631</c:v>
                </c:pt>
                <c:pt idx="20">
                  <c:v>0.16458730951888631</c:v>
                </c:pt>
                <c:pt idx="21">
                  <c:v>0.16458730951888631</c:v>
                </c:pt>
                <c:pt idx="22">
                  <c:v>0.16458730951888631</c:v>
                </c:pt>
                <c:pt idx="23">
                  <c:v>0.16458730951888631</c:v>
                </c:pt>
                <c:pt idx="24">
                  <c:v>0.16458730951888631</c:v>
                </c:pt>
                <c:pt idx="25">
                  <c:v>0.16458730951888631</c:v>
                </c:pt>
                <c:pt idx="26">
                  <c:v>0.16458730951888631</c:v>
                </c:pt>
                <c:pt idx="27">
                  <c:v>0.16458730951888631</c:v>
                </c:pt>
                <c:pt idx="28">
                  <c:v>0.16458730951888631</c:v>
                </c:pt>
                <c:pt idx="29">
                  <c:v>0.16458730951888631</c:v>
                </c:pt>
                <c:pt idx="30">
                  <c:v>0.16458730951888631</c:v>
                </c:pt>
                <c:pt idx="31">
                  <c:v>0.16458730951888631</c:v>
                </c:pt>
                <c:pt idx="32">
                  <c:v>0.16458730951888631</c:v>
                </c:pt>
                <c:pt idx="33">
                  <c:v>0.16458730951888631</c:v>
                </c:pt>
                <c:pt idx="34">
                  <c:v>0.16458730951888631</c:v>
                </c:pt>
                <c:pt idx="35">
                  <c:v>0.16458730951888631</c:v>
                </c:pt>
                <c:pt idx="36">
                  <c:v>0.16458730951888631</c:v>
                </c:pt>
                <c:pt idx="37">
                  <c:v>0.16458730951888631</c:v>
                </c:pt>
                <c:pt idx="38">
                  <c:v>0.16458730951888631</c:v>
                </c:pt>
                <c:pt idx="39">
                  <c:v>0.16458730951888631</c:v>
                </c:pt>
                <c:pt idx="40">
                  <c:v>0.16458730951888631</c:v>
                </c:pt>
                <c:pt idx="41">
                  <c:v>0.16458730951888631</c:v>
                </c:pt>
                <c:pt idx="42">
                  <c:v>0.16458730951888631</c:v>
                </c:pt>
                <c:pt idx="43">
                  <c:v>0.16458730951888631</c:v>
                </c:pt>
                <c:pt idx="44">
                  <c:v>0.16458730951888631</c:v>
                </c:pt>
                <c:pt idx="45">
                  <c:v>0.16458730951888631</c:v>
                </c:pt>
                <c:pt idx="46">
                  <c:v>0.16458730951888631</c:v>
                </c:pt>
                <c:pt idx="47">
                  <c:v>0.16458730951888631</c:v>
                </c:pt>
                <c:pt idx="48">
                  <c:v>0.16458730951888631</c:v>
                </c:pt>
                <c:pt idx="49">
                  <c:v>0.16458730951888631</c:v>
                </c:pt>
                <c:pt idx="50">
                  <c:v>0.16458730951888631</c:v>
                </c:pt>
                <c:pt idx="51">
                  <c:v>0.16458730951888631</c:v>
                </c:pt>
                <c:pt idx="52">
                  <c:v>0.16458730951888631</c:v>
                </c:pt>
                <c:pt idx="53">
                  <c:v>0.16458730951888631</c:v>
                </c:pt>
                <c:pt idx="54">
                  <c:v>0.16458730951888631</c:v>
                </c:pt>
                <c:pt idx="55">
                  <c:v>0.16458730951888631</c:v>
                </c:pt>
                <c:pt idx="56">
                  <c:v>0.16458730951888631</c:v>
                </c:pt>
                <c:pt idx="57">
                  <c:v>0.16458730951888631</c:v>
                </c:pt>
                <c:pt idx="58">
                  <c:v>0.16458730951888631</c:v>
                </c:pt>
                <c:pt idx="59">
                  <c:v>0.16458730951888631</c:v>
                </c:pt>
                <c:pt idx="60">
                  <c:v>0.16458730951888631</c:v>
                </c:pt>
                <c:pt idx="61">
                  <c:v>0.16458730951888631</c:v>
                </c:pt>
                <c:pt idx="62">
                  <c:v>0.16458730951888631</c:v>
                </c:pt>
                <c:pt idx="63">
                  <c:v>0.16458730951888631</c:v>
                </c:pt>
                <c:pt idx="64">
                  <c:v>0.16458730951888631</c:v>
                </c:pt>
                <c:pt idx="65">
                  <c:v>0.16458730951888631</c:v>
                </c:pt>
                <c:pt idx="66">
                  <c:v>0.16458730951888631</c:v>
                </c:pt>
                <c:pt idx="67">
                  <c:v>0.16458730951888631</c:v>
                </c:pt>
                <c:pt idx="68">
                  <c:v>0.16458730951888631</c:v>
                </c:pt>
                <c:pt idx="69">
                  <c:v>0.16458730951888631</c:v>
                </c:pt>
                <c:pt idx="70">
                  <c:v>0.16458730951888631</c:v>
                </c:pt>
                <c:pt idx="71">
                  <c:v>0.16458730951888631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F3-4AB2-95CB-356A13F0C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82576"/>
        <c:axId val="177083136"/>
      </c:scatterChart>
      <c:scatterChart>
        <c:scatterStyle val="lineMarker"/>
        <c:varyColors val="0"/>
        <c:ser>
          <c:idx val="2"/>
          <c:order val="2"/>
          <c:tx>
            <c:strRef>
              <c:f>dimensionless!$M$1</c:f>
              <c:strCache>
                <c:ptCount val="1"/>
                <c:pt idx="0">
                  <c:v>Q  ͙</c:v>
                </c:pt>
              </c:strCache>
            </c:strRef>
          </c:tx>
          <c:spPr>
            <a:ln w="317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dimensionless!$L$9:$L$213</c:f>
              <c:numCache>
                <c:formatCode>0.00</c:formatCode>
                <c:ptCount val="205"/>
                <c:pt idx="0">
                  <c:v>5.3134962805526036E-2</c:v>
                </c:pt>
                <c:pt idx="1">
                  <c:v>0.10626992561105207</c:v>
                </c:pt>
                <c:pt idx="2">
                  <c:v>0.15940488841657785</c:v>
                </c:pt>
                <c:pt idx="3">
                  <c:v>0.21253985122210356</c:v>
                </c:pt>
                <c:pt idx="4">
                  <c:v>0.26567481402762999</c:v>
                </c:pt>
                <c:pt idx="5">
                  <c:v>0.3188097768331557</c:v>
                </c:pt>
                <c:pt idx="6">
                  <c:v>0.37194473963868213</c:v>
                </c:pt>
                <c:pt idx="7">
                  <c:v>0.42507970244420784</c:v>
                </c:pt>
                <c:pt idx="8">
                  <c:v>0.47821466524973349</c:v>
                </c:pt>
                <c:pt idx="9">
                  <c:v>0.5313496280552592</c:v>
                </c:pt>
                <c:pt idx="10">
                  <c:v>0.58448459086078497</c:v>
                </c:pt>
                <c:pt idx="11">
                  <c:v>0.63761955366631073</c:v>
                </c:pt>
                <c:pt idx="12">
                  <c:v>0.69075451647183628</c:v>
                </c:pt>
                <c:pt idx="13">
                  <c:v>0.74388947927736204</c:v>
                </c:pt>
                <c:pt idx="14">
                  <c:v>0.79702444208288536</c:v>
                </c:pt>
                <c:pt idx="15">
                  <c:v>0.85015940488841568</c:v>
                </c:pt>
                <c:pt idx="16">
                  <c:v>0.90329436769393834</c:v>
                </c:pt>
                <c:pt idx="17">
                  <c:v>0.95642933049946099</c:v>
                </c:pt>
                <c:pt idx="18">
                  <c:v>1.0095642933049913</c:v>
                </c:pt>
                <c:pt idx="19">
                  <c:v>1.0626992561105137</c:v>
                </c:pt>
                <c:pt idx="20">
                  <c:v>1.1158342189160442</c:v>
                </c:pt>
                <c:pt idx="21">
                  <c:v>1.1689691817215668</c:v>
                </c:pt>
                <c:pt idx="22">
                  <c:v>1.2221041445270895</c:v>
                </c:pt>
                <c:pt idx="23">
                  <c:v>1.2752391073326197</c:v>
                </c:pt>
                <c:pt idx="24">
                  <c:v>1.3283740701381423</c:v>
                </c:pt>
                <c:pt idx="25">
                  <c:v>1.381509032943665</c:v>
                </c:pt>
                <c:pt idx="26">
                  <c:v>1.4346439957491952</c:v>
                </c:pt>
                <c:pt idx="27">
                  <c:v>1.4877789585547179</c:v>
                </c:pt>
                <c:pt idx="28">
                  <c:v>1.5409139213602481</c:v>
                </c:pt>
                <c:pt idx="29">
                  <c:v>1.5940488841657707</c:v>
                </c:pt>
                <c:pt idx="30">
                  <c:v>1.6471838469712934</c:v>
                </c:pt>
                <c:pt idx="31">
                  <c:v>1.7003188097768238</c:v>
                </c:pt>
                <c:pt idx="32">
                  <c:v>1.7534537725823462</c:v>
                </c:pt>
                <c:pt idx="33">
                  <c:v>1.8065887353878767</c:v>
                </c:pt>
                <c:pt idx="34">
                  <c:v>1.8597236981933991</c:v>
                </c:pt>
                <c:pt idx="35">
                  <c:v>1.912858660998922</c:v>
                </c:pt>
                <c:pt idx="36">
                  <c:v>1.9659936238044524</c:v>
                </c:pt>
                <c:pt idx="37">
                  <c:v>2.0191285866099751</c:v>
                </c:pt>
                <c:pt idx="38">
                  <c:v>2.0722635494155051</c:v>
                </c:pt>
                <c:pt idx="39">
                  <c:v>2.1253985122210275</c:v>
                </c:pt>
                <c:pt idx="40">
                  <c:v>2.1785334750265504</c:v>
                </c:pt>
                <c:pt idx="41">
                  <c:v>2.2316684378320804</c:v>
                </c:pt>
                <c:pt idx="42">
                  <c:v>2.2848034006376037</c:v>
                </c:pt>
                <c:pt idx="43">
                  <c:v>2.3379383634431337</c:v>
                </c:pt>
                <c:pt idx="44">
                  <c:v>2.3910733262486557</c:v>
                </c:pt>
                <c:pt idx="45">
                  <c:v>2.444208289054179</c:v>
                </c:pt>
                <c:pt idx="46">
                  <c:v>2.497343251859709</c:v>
                </c:pt>
                <c:pt idx="47">
                  <c:v>2.5504782146652314</c:v>
                </c:pt>
                <c:pt idx="48">
                  <c:v>2.6036131774707618</c:v>
                </c:pt>
                <c:pt idx="49">
                  <c:v>2.6567481402762847</c:v>
                </c:pt>
                <c:pt idx="50">
                  <c:v>2.7098831030818076</c:v>
                </c:pt>
                <c:pt idx="51">
                  <c:v>2.7630180658873376</c:v>
                </c:pt>
                <c:pt idx="52">
                  <c:v>2.81615302869286</c:v>
                </c:pt>
                <c:pt idx="53">
                  <c:v>2.8692879914983829</c:v>
                </c:pt>
                <c:pt idx="54">
                  <c:v>2.9224229543039129</c:v>
                </c:pt>
                <c:pt idx="55">
                  <c:v>2.9755579171094357</c:v>
                </c:pt>
                <c:pt idx="56">
                  <c:v>3.0286928799149662</c:v>
                </c:pt>
                <c:pt idx="57">
                  <c:v>3.081827842720489</c:v>
                </c:pt>
                <c:pt idx="58">
                  <c:v>3.1349628055260115</c:v>
                </c:pt>
                <c:pt idx="59">
                  <c:v>3.1880977683315415</c:v>
                </c:pt>
                <c:pt idx="60">
                  <c:v>3.2412327311370874</c:v>
                </c:pt>
                <c:pt idx="61">
                  <c:v>3.2943676939426099</c:v>
                </c:pt>
                <c:pt idx="62">
                  <c:v>3.3475026567481398</c:v>
                </c:pt>
                <c:pt idx="63">
                  <c:v>3.4006376195536627</c:v>
                </c:pt>
                <c:pt idx="64">
                  <c:v>3.4537725823591856</c:v>
                </c:pt>
                <c:pt idx="65">
                  <c:v>3.506907545164716</c:v>
                </c:pt>
                <c:pt idx="66">
                  <c:v>3.5600425079702385</c:v>
                </c:pt>
                <c:pt idx="67">
                  <c:v>3.6131774707757689</c:v>
                </c:pt>
                <c:pt idx="68">
                  <c:v>3.6663124335812909</c:v>
                </c:pt>
                <c:pt idx="69">
                  <c:v>3.7194473963868218</c:v>
                </c:pt>
                <c:pt idx="70">
                  <c:v>3.7725823591923442</c:v>
                </c:pt>
                <c:pt idx="71">
                  <c:v>3.8257173219978751</c:v>
                </c:pt>
                <c:pt idx="72">
                  <c:v>3.8788522848033971</c:v>
                </c:pt>
                <c:pt idx="73">
                  <c:v>3.931987247608919</c:v>
                </c:pt>
                <c:pt idx="74">
                  <c:v>3.9851222104144495</c:v>
                </c:pt>
                <c:pt idx="75">
                  <c:v>4.0382571732199732</c:v>
                </c:pt>
                <c:pt idx="76">
                  <c:v>4.0913921360255028</c:v>
                </c:pt>
                <c:pt idx="77">
                  <c:v>4.1445270988310261</c:v>
                </c:pt>
                <c:pt idx="78">
                  <c:v>4.1976620616365556</c:v>
                </c:pt>
                <c:pt idx="79">
                  <c:v>4.2507970244420781</c:v>
                </c:pt>
                <c:pt idx="80">
                  <c:v>4.3039319872476085</c:v>
                </c:pt>
                <c:pt idx="81">
                  <c:v>4.3570669500531318</c:v>
                </c:pt>
                <c:pt idx="82">
                  <c:v>4.4102019128586543</c:v>
                </c:pt>
                <c:pt idx="83">
                  <c:v>4.4633368756641847</c:v>
                </c:pt>
                <c:pt idx="84">
                  <c:v>4.5164718384697062</c:v>
                </c:pt>
                <c:pt idx="85">
                  <c:v>4.5696068012752367</c:v>
                </c:pt>
                <c:pt idx="86">
                  <c:v>4.62274176408076</c:v>
                </c:pt>
                <c:pt idx="87">
                  <c:v>4.6758767268862904</c:v>
                </c:pt>
                <c:pt idx="88">
                  <c:v>4.7290116896918128</c:v>
                </c:pt>
                <c:pt idx="89">
                  <c:v>4.7821466524973433</c:v>
                </c:pt>
                <c:pt idx="90">
                  <c:v>4.8352816153028657</c:v>
                </c:pt>
                <c:pt idx="91">
                  <c:v>4.888416578108389</c:v>
                </c:pt>
                <c:pt idx="92">
                  <c:v>4.9415515409139186</c:v>
                </c:pt>
                <c:pt idx="93">
                  <c:v>4.994686503719441</c:v>
                </c:pt>
                <c:pt idx="94">
                  <c:v>5.0478214665249705</c:v>
                </c:pt>
                <c:pt idx="95">
                  <c:v>5.1009564293304939</c:v>
                </c:pt>
                <c:pt idx="96">
                  <c:v>5.1540913921360234</c:v>
                </c:pt>
                <c:pt idx="97">
                  <c:v>5.2072263549415476</c:v>
                </c:pt>
                <c:pt idx="98">
                  <c:v>5.260361317747078</c:v>
                </c:pt>
                <c:pt idx="99">
                  <c:v>5.3134962805526005</c:v>
                </c:pt>
                <c:pt idx="100">
                  <c:v>5.3666312433581229</c:v>
                </c:pt>
                <c:pt idx="101">
                  <c:v>5.4197662061636533</c:v>
                </c:pt>
                <c:pt idx="102">
                  <c:v>5.4729011689691758</c:v>
                </c:pt>
                <c:pt idx="103">
                  <c:v>5.5260361317747062</c:v>
                </c:pt>
                <c:pt idx="104">
                  <c:v>5.5791710945802286</c:v>
                </c:pt>
                <c:pt idx="105">
                  <c:v>5.6323060573857591</c:v>
                </c:pt>
                <c:pt idx="106">
                  <c:v>5.6854410201912806</c:v>
                </c:pt>
                <c:pt idx="107">
                  <c:v>5.738575982996811</c:v>
                </c:pt>
                <c:pt idx="108">
                  <c:v>5.7917109458023344</c:v>
                </c:pt>
                <c:pt idx="109">
                  <c:v>5.8448459086078648</c:v>
                </c:pt>
                <c:pt idx="110">
                  <c:v>5.8979808714133872</c:v>
                </c:pt>
                <c:pt idx="111">
                  <c:v>5.9511158342189097</c:v>
                </c:pt>
                <c:pt idx="112">
                  <c:v>6.0042507970244392</c:v>
                </c:pt>
                <c:pt idx="113">
                  <c:v>6.0573857598299625</c:v>
                </c:pt>
                <c:pt idx="114">
                  <c:v>6.110520722635493</c:v>
                </c:pt>
                <c:pt idx="115">
                  <c:v>6.1636556854410172</c:v>
                </c:pt>
                <c:pt idx="116">
                  <c:v>6.2167906482465467</c:v>
                </c:pt>
                <c:pt idx="117">
                  <c:v>6.2699256110520691</c:v>
                </c:pt>
                <c:pt idx="118">
                  <c:v>6.3230605738575907</c:v>
                </c:pt>
                <c:pt idx="119">
                  <c:v>6.3761955366631211</c:v>
                </c:pt>
                <c:pt idx="120">
                  <c:v>6.4293304994686444</c:v>
                </c:pt>
                <c:pt idx="121">
                  <c:v>6.4824654622741749</c:v>
                </c:pt>
                <c:pt idx="122">
                  <c:v>6.5356004250796973</c:v>
                </c:pt>
                <c:pt idx="123">
                  <c:v>6.5887353878852277</c:v>
                </c:pt>
                <c:pt idx="124">
                  <c:v>6.6418703506907502</c:v>
                </c:pt>
                <c:pt idx="125">
                  <c:v>6.6950053134962797</c:v>
                </c:pt>
                <c:pt idx="126">
                  <c:v>6.7481402763018021</c:v>
                </c:pt>
                <c:pt idx="127">
                  <c:v>6.8012752391073343</c:v>
                </c:pt>
                <c:pt idx="128">
                  <c:v>6.8544102019128568</c:v>
                </c:pt>
                <c:pt idx="129">
                  <c:v>6.9075451647183792</c:v>
                </c:pt>
                <c:pt idx="130">
                  <c:v>6.9606801275239079</c:v>
                </c:pt>
                <c:pt idx="131">
                  <c:v>7.0138150903294321</c:v>
                </c:pt>
                <c:pt idx="132">
                  <c:v>7.0669500531349616</c:v>
                </c:pt>
                <c:pt idx="133">
                  <c:v>7.1200850159404849</c:v>
                </c:pt>
                <c:pt idx="134">
                  <c:v>7.1732199787460145</c:v>
                </c:pt>
                <c:pt idx="135">
                  <c:v>7.2263549415515378</c:v>
                </c:pt>
                <c:pt idx="136">
                  <c:v>7.2794899043570602</c:v>
                </c:pt>
                <c:pt idx="137">
                  <c:v>7.3326248671625898</c:v>
                </c:pt>
                <c:pt idx="138">
                  <c:v>7.3857598299681122</c:v>
                </c:pt>
                <c:pt idx="139">
                  <c:v>7.4388947927736435</c:v>
                </c:pt>
                <c:pt idx="140">
                  <c:v>7.492029755579166</c:v>
                </c:pt>
                <c:pt idx="141">
                  <c:v>7.5451647183846955</c:v>
                </c:pt>
                <c:pt idx="142">
                  <c:v>7.5982996811902179</c:v>
                </c:pt>
                <c:pt idx="143">
                  <c:v>7.6514346439957501</c:v>
                </c:pt>
                <c:pt idx="144">
                  <c:v>7.7045696068012415</c:v>
                </c:pt>
                <c:pt idx="145">
                  <c:v>7.7577045696067337</c:v>
                </c:pt>
                <c:pt idx="146">
                  <c:v>7.8108395324123032</c:v>
                </c:pt>
                <c:pt idx="147">
                  <c:v>7.8639744952177937</c:v>
                </c:pt>
                <c:pt idx="148">
                  <c:v>7.9171094580233632</c:v>
                </c:pt>
                <c:pt idx="149">
                  <c:v>7.9702444208288536</c:v>
                </c:pt>
                <c:pt idx="150">
                  <c:v>8.0233793836344223</c:v>
                </c:pt>
                <c:pt idx="151">
                  <c:v>8.0765143464399145</c:v>
                </c:pt>
                <c:pt idx="152">
                  <c:v>8.1296493092454831</c:v>
                </c:pt>
                <c:pt idx="153">
                  <c:v>8.1827842720509736</c:v>
                </c:pt>
                <c:pt idx="154">
                  <c:v>8.2359192348564676</c:v>
                </c:pt>
                <c:pt idx="155">
                  <c:v>8.2890541976620362</c:v>
                </c:pt>
                <c:pt idx="156">
                  <c:v>8.3421891604675285</c:v>
                </c:pt>
                <c:pt idx="157">
                  <c:v>8.3953241232730953</c:v>
                </c:pt>
                <c:pt idx="158">
                  <c:v>8.4484590860785875</c:v>
                </c:pt>
                <c:pt idx="159">
                  <c:v>8.5015940488841562</c:v>
                </c:pt>
                <c:pt idx="160">
                  <c:v>8.5547290116896502</c:v>
                </c:pt>
                <c:pt idx="161">
                  <c:v>8.607863974495217</c:v>
                </c:pt>
                <c:pt idx="162">
                  <c:v>8.6609989373007092</c:v>
                </c:pt>
                <c:pt idx="163">
                  <c:v>8.7141339001062015</c:v>
                </c:pt>
                <c:pt idx="164">
                  <c:v>8.7672688629117701</c:v>
                </c:pt>
                <c:pt idx="165">
                  <c:v>8.8204038257172623</c:v>
                </c:pt>
                <c:pt idx="166">
                  <c:v>8.8735387885228292</c:v>
                </c:pt>
                <c:pt idx="167">
                  <c:v>8.9266737513283214</c:v>
                </c:pt>
                <c:pt idx="168">
                  <c:v>8.97980871413389</c:v>
                </c:pt>
                <c:pt idx="169">
                  <c:v>9.0329436769393823</c:v>
                </c:pt>
                <c:pt idx="170">
                  <c:v>9.0860786397449509</c:v>
                </c:pt>
                <c:pt idx="171">
                  <c:v>9.1392136025504449</c:v>
                </c:pt>
                <c:pt idx="172">
                  <c:v>9.1923485653559354</c:v>
                </c:pt>
                <c:pt idx="173">
                  <c:v>9.245483528161504</c:v>
                </c:pt>
                <c:pt idx="174">
                  <c:v>9.2986184909669962</c:v>
                </c:pt>
                <c:pt idx="175">
                  <c:v>9.3517534537725648</c:v>
                </c:pt>
                <c:pt idx="176">
                  <c:v>9.4048884165780571</c:v>
                </c:pt>
                <c:pt idx="177">
                  <c:v>9.4580233793836257</c:v>
                </c:pt>
                <c:pt idx="178">
                  <c:v>9.5111583421891179</c:v>
                </c:pt>
                <c:pt idx="179">
                  <c:v>9.5642933049946866</c:v>
                </c:pt>
                <c:pt idx="180">
                  <c:v>9.6174282678001788</c:v>
                </c:pt>
                <c:pt idx="181">
                  <c:v>9.670563230605671</c:v>
                </c:pt>
                <c:pt idx="182">
                  <c:v>9.7236981934112379</c:v>
                </c:pt>
                <c:pt idx="183">
                  <c:v>9.7768331562167301</c:v>
                </c:pt>
                <c:pt idx="184">
                  <c:v>9.8299681190222987</c:v>
                </c:pt>
                <c:pt idx="185">
                  <c:v>9.8831030818277927</c:v>
                </c:pt>
                <c:pt idx="186">
                  <c:v>9.9362380446333614</c:v>
                </c:pt>
                <c:pt idx="187">
                  <c:v>9.9893730074388518</c:v>
                </c:pt>
                <c:pt idx="188">
                  <c:v>10.042507970244422</c:v>
                </c:pt>
                <c:pt idx="189">
                  <c:v>10.095642933049913</c:v>
                </c:pt>
                <c:pt idx="190">
                  <c:v>10.148777895855405</c:v>
                </c:pt>
                <c:pt idx="191">
                  <c:v>10.201912858660974</c:v>
                </c:pt>
                <c:pt idx="192">
                  <c:v>10.255047821466466</c:v>
                </c:pt>
                <c:pt idx="193">
                  <c:v>10.308182784272034</c:v>
                </c:pt>
                <c:pt idx="194">
                  <c:v>10.361317747077525</c:v>
                </c:pt>
                <c:pt idx="195">
                  <c:v>10.414452709883095</c:v>
                </c:pt>
                <c:pt idx="196">
                  <c:v>10.467587672688586</c:v>
                </c:pt>
                <c:pt idx="197">
                  <c:v>10.520722635494156</c:v>
                </c:pt>
                <c:pt idx="198">
                  <c:v>10.573857598299647</c:v>
                </c:pt>
                <c:pt idx="199">
                  <c:v>10.626992561105139</c:v>
                </c:pt>
                <c:pt idx="200">
                  <c:v>10.680127523910707</c:v>
                </c:pt>
                <c:pt idx="201">
                  <c:v>10.7332624867162</c:v>
                </c:pt>
                <c:pt idx="202">
                  <c:v>10.786397449521766</c:v>
                </c:pt>
                <c:pt idx="203">
                  <c:v>10.839532412327259</c:v>
                </c:pt>
                <c:pt idx="204">
                  <c:v>10.892667375132827</c:v>
                </c:pt>
              </c:numCache>
            </c:numRef>
          </c:xVal>
          <c:yVal>
            <c:numRef>
              <c:f>dimensionless!$M$9:$M$213</c:f>
              <c:numCache>
                <c:formatCode>General</c:formatCode>
                <c:ptCount val="205"/>
                <c:pt idx="0">
                  <c:v>0.9681818181818187</c:v>
                </c:pt>
                <c:pt idx="1">
                  <c:v>0.95090909090909159</c:v>
                </c:pt>
                <c:pt idx="2">
                  <c:v>1.0936363636363633</c:v>
                </c:pt>
                <c:pt idx="3">
                  <c:v>1.4445454545454548</c:v>
                </c:pt>
                <c:pt idx="4">
                  <c:v>1.4472727272727273</c:v>
                </c:pt>
                <c:pt idx="5">
                  <c:v>1.4618181818181823</c:v>
                </c:pt>
                <c:pt idx="6">
                  <c:v>1.4336363636363643</c:v>
                </c:pt>
                <c:pt idx="7">
                  <c:v>1.4309090909090914</c:v>
                </c:pt>
                <c:pt idx="8">
                  <c:v>1.737272727272728</c:v>
                </c:pt>
                <c:pt idx="9">
                  <c:v>2.0790909090909091</c:v>
                </c:pt>
                <c:pt idx="10">
                  <c:v>2.199090909090911</c:v>
                </c:pt>
                <c:pt idx="11">
                  <c:v>2.2090909090909103</c:v>
                </c:pt>
                <c:pt idx="12">
                  <c:v>2.1963636363636367</c:v>
                </c:pt>
                <c:pt idx="13">
                  <c:v>2.2081818181818194</c:v>
                </c:pt>
                <c:pt idx="14">
                  <c:v>2.1881818181818189</c:v>
                </c:pt>
                <c:pt idx="15">
                  <c:v>2.1936363636363638</c:v>
                </c:pt>
                <c:pt idx="16">
                  <c:v>2.2027272727272744</c:v>
                </c:pt>
                <c:pt idx="17">
                  <c:v>2.2118181818181806</c:v>
                </c:pt>
                <c:pt idx="18">
                  <c:v>2.1927272727272733</c:v>
                </c:pt>
                <c:pt idx="19">
                  <c:v>2.2227272727272727</c:v>
                </c:pt>
                <c:pt idx="20">
                  <c:v>2.2245454545454559</c:v>
                </c:pt>
                <c:pt idx="21">
                  <c:v>2.1909090909090918</c:v>
                </c:pt>
                <c:pt idx="22">
                  <c:v>2.1854545454545469</c:v>
                </c:pt>
                <c:pt idx="23">
                  <c:v>2.2218181818181821</c:v>
                </c:pt>
                <c:pt idx="24">
                  <c:v>2.2018181818181839</c:v>
                </c:pt>
                <c:pt idx="25">
                  <c:v>2.1972727272727268</c:v>
                </c:pt>
                <c:pt idx="26">
                  <c:v>2.2227272727272722</c:v>
                </c:pt>
                <c:pt idx="27">
                  <c:v>2.2163636363636368</c:v>
                </c:pt>
                <c:pt idx="28">
                  <c:v>2.2109090909090914</c:v>
                </c:pt>
                <c:pt idx="29">
                  <c:v>2.1963636363636381</c:v>
                </c:pt>
                <c:pt idx="30">
                  <c:v>2.2063636363636365</c:v>
                </c:pt>
                <c:pt idx="31">
                  <c:v>2.1990909090909105</c:v>
                </c:pt>
                <c:pt idx="32">
                  <c:v>2.2254545454545456</c:v>
                </c:pt>
                <c:pt idx="33">
                  <c:v>2.1909090909090914</c:v>
                </c:pt>
                <c:pt idx="34">
                  <c:v>2.1854545454545469</c:v>
                </c:pt>
                <c:pt idx="35">
                  <c:v>2.2263636363636361</c:v>
                </c:pt>
                <c:pt idx="36">
                  <c:v>2.21090909090909</c:v>
                </c:pt>
                <c:pt idx="37">
                  <c:v>2.2081818181818194</c:v>
                </c:pt>
                <c:pt idx="38">
                  <c:v>2.1990909090909092</c:v>
                </c:pt>
                <c:pt idx="39">
                  <c:v>2.2118181818181828</c:v>
                </c:pt>
                <c:pt idx="40">
                  <c:v>2.2263636363636361</c:v>
                </c:pt>
                <c:pt idx="41">
                  <c:v>2.2227272727272736</c:v>
                </c:pt>
                <c:pt idx="42">
                  <c:v>2.2181818181818183</c:v>
                </c:pt>
                <c:pt idx="43">
                  <c:v>2.1963636363636367</c:v>
                </c:pt>
                <c:pt idx="44">
                  <c:v>1.9645454545454553</c:v>
                </c:pt>
                <c:pt idx="45">
                  <c:v>1.5200000000000018</c:v>
                </c:pt>
                <c:pt idx="46">
                  <c:v>1.456363636363637</c:v>
                </c:pt>
                <c:pt idx="47">
                  <c:v>1.4745454545454555</c:v>
                </c:pt>
                <c:pt idx="48">
                  <c:v>1.4790909090909092</c:v>
                </c:pt>
                <c:pt idx="49">
                  <c:v>1.4781818181818196</c:v>
                </c:pt>
                <c:pt idx="50">
                  <c:v>1.4572727272727279</c:v>
                </c:pt>
                <c:pt idx="51">
                  <c:v>1.5045454545454562</c:v>
                </c:pt>
                <c:pt idx="52">
                  <c:v>1.4700000000000006</c:v>
                </c:pt>
                <c:pt idx="53">
                  <c:v>1.4700000000000002</c:v>
                </c:pt>
                <c:pt idx="54">
                  <c:v>1.2709090909090919</c:v>
                </c:pt>
                <c:pt idx="55">
                  <c:v>1.1518181818181819</c:v>
                </c:pt>
                <c:pt idx="56">
                  <c:v>1.152727272727273</c:v>
                </c:pt>
                <c:pt idx="57">
                  <c:v>1.1745454545454546</c:v>
                </c:pt>
                <c:pt idx="58">
                  <c:v>1.175454545454546</c:v>
                </c:pt>
                <c:pt idx="59">
                  <c:v>1.163636363636364</c:v>
                </c:pt>
                <c:pt idx="60">
                  <c:v>1.1318181818181816</c:v>
                </c:pt>
                <c:pt idx="61">
                  <c:v>1.1754545454545453</c:v>
                </c:pt>
                <c:pt idx="62">
                  <c:v>1.1909090909090916</c:v>
                </c:pt>
                <c:pt idx="63">
                  <c:v>1.1609090909090913</c:v>
                </c:pt>
                <c:pt idx="64">
                  <c:v>1.1563636363636365</c:v>
                </c:pt>
                <c:pt idx="65">
                  <c:v>1.1663636363636369</c:v>
                </c:pt>
                <c:pt idx="66">
                  <c:v>1.1781818181818184</c:v>
                </c:pt>
                <c:pt idx="67">
                  <c:v>1.1563636363636371</c:v>
                </c:pt>
                <c:pt idx="68">
                  <c:v>1.1781818181818173</c:v>
                </c:pt>
                <c:pt idx="69">
                  <c:v>1.1790909090909092</c:v>
                </c:pt>
                <c:pt idx="70">
                  <c:v>1.1645454545454543</c:v>
                </c:pt>
                <c:pt idx="71">
                  <c:v>1.1509090909090909</c:v>
                </c:pt>
                <c:pt idx="72">
                  <c:v>1.1554545454545462</c:v>
                </c:pt>
                <c:pt idx="73">
                  <c:v>1.160909090909092</c:v>
                </c:pt>
                <c:pt idx="74">
                  <c:v>1.1654545454545455</c:v>
                </c:pt>
                <c:pt idx="75">
                  <c:v>1.1690909090909094</c:v>
                </c:pt>
                <c:pt idx="76">
                  <c:v>1.1809090909090916</c:v>
                </c:pt>
                <c:pt idx="77">
                  <c:v>1.1599999999999997</c:v>
                </c:pt>
                <c:pt idx="78">
                  <c:v>1.1818181818181821</c:v>
                </c:pt>
                <c:pt idx="79">
                  <c:v>1.1672727272727281</c:v>
                </c:pt>
                <c:pt idx="80">
                  <c:v>1.1781818181818178</c:v>
                </c:pt>
                <c:pt idx="81">
                  <c:v>1.180909090909092</c:v>
                </c:pt>
                <c:pt idx="82">
                  <c:v>1.1627272727272728</c:v>
                </c:pt>
                <c:pt idx="83">
                  <c:v>1.1781818181818184</c:v>
                </c:pt>
                <c:pt idx="84">
                  <c:v>1.1727272727272728</c:v>
                </c:pt>
                <c:pt idx="85">
                  <c:v>1.1663636363636369</c:v>
                </c:pt>
                <c:pt idx="86">
                  <c:v>1.1790909090909087</c:v>
                </c:pt>
                <c:pt idx="87">
                  <c:v>1.1718181818181821</c:v>
                </c:pt>
                <c:pt idx="88">
                  <c:v>1.1645454545454548</c:v>
                </c:pt>
                <c:pt idx="89">
                  <c:v>1.1727272727272731</c:v>
                </c:pt>
                <c:pt idx="90">
                  <c:v>1.1454545454545457</c:v>
                </c:pt>
                <c:pt idx="91">
                  <c:v>1.1745454545454552</c:v>
                </c:pt>
                <c:pt idx="92">
                  <c:v>1.1745454545454552</c:v>
                </c:pt>
                <c:pt idx="93">
                  <c:v>1.1627272727272728</c:v>
                </c:pt>
                <c:pt idx="94">
                  <c:v>1.1918181818181821</c:v>
                </c:pt>
                <c:pt idx="95">
                  <c:v>1.17</c:v>
                </c:pt>
                <c:pt idx="96">
                  <c:v>1.1545454545454552</c:v>
                </c:pt>
                <c:pt idx="97">
                  <c:v>1.164545454545455</c:v>
                </c:pt>
                <c:pt idx="98">
                  <c:v>1.1636363636363645</c:v>
                </c:pt>
                <c:pt idx="99">
                  <c:v>1.1645454545454543</c:v>
                </c:pt>
                <c:pt idx="100">
                  <c:v>1.1754545454545462</c:v>
                </c:pt>
                <c:pt idx="101">
                  <c:v>1.1618181818181827</c:v>
                </c:pt>
                <c:pt idx="102">
                  <c:v>1.1581818181818189</c:v>
                </c:pt>
                <c:pt idx="103">
                  <c:v>1.142727272727273</c:v>
                </c:pt>
                <c:pt idx="104">
                  <c:v>1.1554545454545455</c:v>
                </c:pt>
                <c:pt idx="105">
                  <c:v>1.1618181818181823</c:v>
                </c:pt>
                <c:pt idx="106">
                  <c:v>1.1490909090909094</c:v>
                </c:pt>
                <c:pt idx="107">
                  <c:v>1.1372727272727281</c:v>
                </c:pt>
                <c:pt idx="108">
                  <c:v>1.1700000000000002</c:v>
                </c:pt>
                <c:pt idx="109">
                  <c:v>1.1618181818181816</c:v>
                </c:pt>
                <c:pt idx="110">
                  <c:v>1.1581818181818184</c:v>
                </c:pt>
                <c:pt idx="111">
                  <c:v>1.1527272727272733</c:v>
                </c:pt>
                <c:pt idx="112">
                  <c:v>1.1300000000000008</c:v>
                </c:pt>
                <c:pt idx="113">
                  <c:v>1.1763636363636369</c:v>
                </c:pt>
                <c:pt idx="114">
                  <c:v>1.1627272727272728</c:v>
                </c:pt>
                <c:pt idx="115">
                  <c:v>1.1545454545454554</c:v>
                </c:pt>
                <c:pt idx="116">
                  <c:v>1.1545454545454543</c:v>
                </c:pt>
                <c:pt idx="117">
                  <c:v>1.1636363636363649</c:v>
                </c:pt>
                <c:pt idx="118">
                  <c:v>1.152727272727273</c:v>
                </c:pt>
                <c:pt idx="119">
                  <c:v>1.1599999999999995</c:v>
                </c:pt>
                <c:pt idx="120">
                  <c:v>1.1618181818181827</c:v>
                </c:pt>
                <c:pt idx="121">
                  <c:v>1.1445454545454552</c:v>
                </c:pt>
                <c:pt idx="122">
                  <c:v>1.1754545454545458</c:v>
                </c:pt>
                <c:pt idx="123">
                  <c:v>1.1609090909090909</c:v>
                </c:pt>
                <c:pt idx="124">
                  <c:v>1.1627272727272731</c:v>
                </c:pt>
                <c:pt idx="125">
                  <c:v>1.1509090909090913</c:v>
                </c:pt>
                <c:pt idx="126">
                  <c:v>1.134545454545455</c:v>
                </c:pt>
                <c:pt idx="127">
                  <c:v>1.1436363636363645</c:v>
                </c:pt>
                <c:pt idx="128">
                  <c:v>1.1672727272727281</c:v>
                </c:pt>
                <c:pt idx="129">
                  <c:v>1.1854545454545464</c:v>
                </c:pt>
                <c:pt idx="130">
                  <c:v>1.1554545454545462</c:v>
                </c:pt>
                <c:pt idx="131">
                  <c:v>1.1290909090909091</c:v>
                </c:pt>
                <c:pt idx="132">
                  <c:v>1.1672727272727281</c:v>
                </c:pt>
                <c:pt idx="133">
                  <c:v>1.1572727272727279</c:v>
                </c:pt>
                <c:pt idx="134">
                  <c:v>1.1727272727272735</c:v>
                </c:pt>
                <c:pt idx="135">
                  <c:v>1.1654545454545466</c:v>
                </c:pt>
                <c:pt idx="136">
                  <c:v>1.1609090909090909</c:v>
                </c:pt>
                <c:pt idx="137">
                  <c:v>1.1745454545454552</c:v>
                </c:pt>
                <c:pt idx="138">
                  <c:v>1.1427272727272721</c:v>
                </c:pt>
                <c:pt idx="139">
                  <c:v>1.1718181818181821</c:v>
                </c:pt>
                <c:pt idx="140">
                  <c:v>1.1572727272727263</c:v>
                </c:pt>
                <c:pt idx="141">
                  <c:v>1.1509090909090911</c:v>
                </c:pt>
                <c:pt idx="142">
                  <c:v>1.1309090909090915</c:v>
                </c:pt>
                <c:pt idx="143">
                  <c:v>1.1436363636363645</c:v>
                </c:pt>
                <c:pt idx="144">
                  <c:v>1.1400000000000001</c:v>
                </c:pt>
                <c:pt idx="145">
                  <c:v>1.1500000000000006</c:v>
                </c:pt>
                <c:pt idx="146">
                  <c:v>1.1490909090909096</c:v>
                </c:pt>
                <c:pt idx="147">
                  <c:v>1.1663636363636367</c:v>
                </c:pt>
                <c:pt idx="148">
                  <c:v>1.1445454545454552</c:v>
                </c:pt>
                <c:pt idx="149">
                  <c:v>1.1627272727272726</c:v>
                </c:pt>
                <c:pt idx="150">
                  <c:v>1.1472727272727272</c:v>
                </c:pt>
                <c:pt idx="151">
                  <c:v>1.1454545454545462</c:v>
                </c:pt>
                <c:pt idx="152">
                  <c:v>1.1536363636363645</c:v>
                </c:pt>
                <c:pt idx="153">
                  <c:v>1.1863636363636358</c:v>
                </c:pt>
                <c:pt idx="154">
                  <c:v>1.1609090909090916</c:v>
                </c:pt>
                <c:pt idx="155">
                  <c:v>1.1563636363636367</c:v>
                </c:pt>
                <c:pt idx="156">
                  <c:v>1.1572727272727272</c:v>
                </c:pt>
                <c:pt idx="157">
                  <c:v>1.1490909090909098</c:v>
                </c:pt>
                <c:pt idx="158">
                  <c:v>1.1581818181818193</c:v>
                </c:pt>
                <c:pt idx="159">
                  <c:v>1.1690909090909098</c:v>
                </c:pt>
                <c:pt idx="160">
                  <c:v>1.1436363636363638</c:v>
                </c:pt>
                <c:pt idx="161">
                  <c:v>1.1736363636363638</c:v>
                </c:pt>
                <c:pt idx="162">
                  <c:v>1.1754545454545458</c:v>
                </c:pt>
                <c:pt idx="163">
                  <c:v>1.147272727272727</c:v>
                </c:pt>
                <c:pt idx="164">
                  <c:v>1.1572727272727283</c:v>
                </c:pt>
                <c:pt idx="165">
                  <c:v>1.1781818181818184</c:v>
                </c:pt>
                <c:pt idx="166">
                  <c:v>1.1681818181818187</c:v>
                </c:pt>
                <c:pt idx="167">
                  <c:v>1.1499999999999995</c:v>
                </c:pt>
                <c:pt idx="168">
                  <c:v>1.18</c:v>
                </c:pt>
                <c:pt idx="169">
                  <c:v>1.1736363636363638</c:v>
                </c:pt>
                <c:pt idx="170">
                  <c:v>1.1627272727272728</c:v>
                </c:pt>
                <c:pt idx="171">
                  <c:v>1.1445454545454548</c:v>
                </c:pt>
                <c:pt idx="172">
                  <c:v>1.1554545454545453</c:v>
                </c:pt>
                <c:pt idx="173">
                  <c:v>1.1463636363636367</c:v>
                </c:pt>
                <c:pt idx="174">
                  <c:v>1.1572727272727272</c:v>
                </c:pt>
                <c:pt idx="175">
                  <c:v>1.1518181818181823</c:v>
                </c:pt>
                <c:pt idx="176">
                  <c:v>1.1454545454545462</c:v>
                </c:pt>
                <c:pt idx="177">
                  <c:v>1.1481818181818182</c:v>
                </c:pt>
                <c:pt idx="178">
                  <c:v>1.1545454545454554</c:v>
                </c:pt>
                <c:pt idx="179">
                  <c:v>1.1454545454545451</c:v>
                </c:pt>
                <c:pt idx="180">
                  <c:v>1.1663636363636374</c:v>
                </c:pt>
                <c:pt idx="181">
                  <c:v>1.1445454545454548</c:v>
                </c:pt>
                <c:pt idx="182">
                  <c:v>1.1636363636363645</c:v>
                </c:pt>
                <c:pt idx="183">
                  <c:v>1.152727272727273</c:v>
                </c:pt>
                <c:pt idx="184">
                  <c:v>1.1627272727272728</c:v>
                </c:pt>
                <c:pt idx="185">
                  <c:v>1.1690909090909094</c:v>
                </c:pt>
                <c:pt idx="186">
                  <c:v>1.1572727272727268</c:v>
                </c:pt>
                <c:pt idx="187">
                  <c:v>1.163636363636364</c:v>
                </c:pt>
                <c:pt idx="188">
                  <c:v>1.155454545454546</c:v>
                </c:pt>
                <c:pt idx="189">
                  <c:v>1.1509090909090911</c:v>
                </c:pt>
                <c:pt idx="190">
                  <c:v>1.1763636363636361</c:v>
                </c:pt>
                <c:pt idx="191">
                  <c:v>1.1727272727272735</c:v>
                </c:pt>
                <c:pt idx="192">
                  <c:v>1.1054545454545459</c:v>
                </c:pt>
                <c:pt idx="193">
                  <c:v>1.0699999999999994</c:v>
                </c:pt>
                <c:pt idx="194">
                  <c:v>1.0345454545454547</c:v>
                </c:pt>
                <c:pt idx="195">
                  <c:v>2.5181818181818203</c:v>
                </c:pt>
                <c:pt idx="196">
                  <c:v>2.5363636363636348</c:v>
                </c:pt>
                <c:pt idx="197">
                  <c:v>2.5472727272727274</c:v>
                </c:pt>
                <c:pt idx="198">
                  <c:v>2.1909090909090909</c:v>
                </c:pt>
                <c:pt idx="199">
                  <c:v>1.423636363636364</c:v>
                </c:pt>
                <c:pt idx="200">
                  <c:v>1.3654545454545464</c:v>
                </c:pt>
                <c:pt idx="201">
                  <c:v>1.4536363636363649</c:v>
                </c:pt>
                <c:pt idx="202">
                  <c:v>1.4872727272727286</c:v>
                </c:pt>
                <c:pt idx="203">
                  <c:v>1.4927272727272736</c:v>
                </c:pt>
                <c:pt idx="204">
                  <c:v>4.545454545454547E-3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F3-4AB2-95CB-356A13F0C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84256"/>
        <c:axId val="177083696"/>
      </c:scatterChart>
      <c:valAx>
        <c:axId val="1770825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Relative duration t</a:t>
                </a:r>
                <a:r>
                  <a:rPr lang="en-US" baseline="0"/>
                  <a:t> </a:t>
                </a:r>
                <a:r>
                  <a:rPr lang="en-US" baseline="0">
                    <a:latin typeface="Cambria" panose="02040503050406030204" pitchFamily="18" charset="0"/>
                  </a:rPr>
                  <a:t>͙</a:t>
                </a:r>
                <a:r>
                  <a:rPr lang="en-US"/>
                  <a:t> [-]</a:t>
                </a:r>
              </a:p>
            </c:rich>
          </c:tx>
          <c:layout>
            <c:manualLayout>
              <c:xMode val="edge"/>
              <c:yMode val="edge"/>
              <c:x val="0.40151097678760506"/>
              <c:y val="0.89545422723448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83136"/>
        <c:crosses val="autoZero"/>
        <c:crossBetween val="midCat"/>
        <c:majorUnit val="1"/>
      </c:valAx>
      <c:valAx>
        <c:axId val="177083136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Bed load intensity </a:t>
                </a:r>
                <a:r>
                  <a:rPr lang="az-Cyrl-AZ">
                    <a:latin typeface="Cambria" panose="02040503050406030204" pitchFamily="18" charset="0"/>
                  </a:rPr>
                  <a:t>Ф</a:t>
                </a:r>
                <a:r>
                  <a:rPr lang="en-US"/>
                  <a:t> [-]</a:t>
                </a:r>
              </a:p>
            </c:rich>
          </c:tx>
          <c:layout>
            <c:manualLayout>
              <c:xMode val="edge"/>
              <c:yMode val="edge"/>
              <c:x val="4.0342685788925334E-3"/>
              <c:y val="9.75719157189269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82576"/>
        <c:crosses val="autoZero"/>
        <c:crossBetween val="midCat"/>
        <c:majorUnit val="3.0000000000000006E-2"/>
      </c:valAx>
      <c:valAx>
        <c:axId val="177083696"/>
        <c:scaling>
          <c:orientation val="minMax"/>
          <c:max val="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bg1">
                        <a:lumMod val="50000"/>
                      </a:schemeClr>
                    </a:solidFill>
                  </a:rPr>
                  <a:t>Relative</a:t>
                </a:r>
                <a:r>
                  <a:rPr lang="en-US" baseline="0">
                    <a:solidFill>
                      <a:schemeClr val="bg1">
                        <a:lumMod val="50000"/>
                      </a:schemeClr>
                    </a:solidFill>
                  </a:rPr>
                  <a:t> discharge Q</a:t>
                </a:r>
                <a:r>
                  <a:rPr lang="en-US" baseline="0">
                    <a:solidFill>
                      <a:schemeClr val="bg1">
                        <a:lumMod val="50000"/>
                      </a:schemeClr>
                    </a:solidFill>
                    <a:latin typeface="Cambria" panose="02040503050406030204" pitchFamily="18" charset="0"/>
                  </a:rPr>
                  <a:t> ͙</a:t>
                </a:r>
                <a:endParaRPr lang="en-US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66071168249657"/>
              <c:y val="0.12312328859147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084256"/>
        <c:crosses val="max"/>
        <c:crossBetween val="midCat"/>
      </c:valAx>
      <c:valAx>
        <c:axId val="1770842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77083696"/>
        <c:crosses val="autoZero"/>
        <c:crossBetween val="midCat"/>
      </c:valAx>
      <c:spPr>
        <a:noFill/>
        <a:ln w="317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39705773417459778"/>
          <c:y val="0.10252420904172822"/>
          <c:w val="0.14110817750971513"/>
          <c:h val="0.27493832749332325"/>
        </c:manualLayout>
      </c:layout>
      <c:overlay val="0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78921</xdr:colOff>
      <xdr:row>27</xdr:row>
      <xdr:rowOff>117021</xdr:rowOff>
    </xdr:from>
    <xdr:to>
      <xdr:col>28</xdr:col>
      <xdr:colOff>393246</xdr:colOff>
      <xdr:row>47</xdr:row>
      <xdr:rowOff>12247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60</xdr:row>
      <xdr:rowOff>109103</xdr:rowOff>
    </xdr:from>
    <xdr:to>
      <xdr:col>29</xdr:col>
      <xdr:colOff>352425</xdr:colOff>
      <xdr:row>83</xdr:row>
      <xdr:rowOff>34636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329045</xdr:colOff>
      <xdr:row>8</xdr:row>
      <xdr:rowOff>138547</xdr:rowOff>
    </xdr:from>
    <xdr:to>
      <xdr:col>27</xdr:col>
      <xdr:colOff>138546</xdr:colOff>
      <xdr:row>34</xdr:row>
      <xdr:rowOff>34637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329045</xdr:colOff>
      <xdr:row>34</xdr:row>
      <xdr:rowOff>69273</xdr:rowOff>
    </xdr:from>
    <xdr:to>
      <xdr:col>35</xdr:col>
      <xdr:colOff>536864</xdr:colOff>
      <xdr:row>59</xdr:row>
      <xdr:rowOff>173181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61</xdr:row>
      <xdr:rowOff>0</xdr:rowOff>
    </xdr:from>
    <xdr:to>
      <xdr:col>51</xdr:col>
      <xdr:colOff>207818</xdr:colOff>
      <xdr:row>86</xdr:row>
      <xdr:rowOff>103908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97"/>
  <sheetViews>
    <sheetView topLeftCell="A8" zoomScale="70" zoomScaleNormal="70" workbookViewId="0">
      <selection activeCell="S63" sqref="S63"/>
    </sheetView>
  </sheetViews>
  <sheetFormatPr defaultRowHeight="15.75" x14ac:dyDescent="0.25"/>
  <cols>
    <col min="1" max="1" width="10.125" style="2" customWidth="1"/>
    <col min="2" max="4" width="9" style="1"/>
    <col min="5" max="5" width="9" style="6"/>
    <col min="6" max="16384" width="9" style="2"/>
  </cols>
  <sheetData>
    <row r="1" spans="1:16" x14ac:dyDescent="0.25">
      <c r="B1" s="6"/>
      <c r="C1" s="13" t="s">
        <v>26</v>
      </c>
      <c r="D1" s="13"/>
      <c r="E1" s="13"/>
      <c r="F1" s="13"/>
      <c r="H1" s="13" t="s">
        <v>27</v>
      </c>
      <c r="I1" s="13"/>
      <c r="J1" s="13"/>
      <c r="K1" s="13"/>
      <c r="M1" s="13" t="s">
        <v>29</v>
      </c>
      <c r="N1" s="13"/>
      <c r="O1" s="13"/>
      <c r="P1" s="13"/>
    </row>
    <row r="2" spans="1:16" x14ac:dyDescent="0.25">
      <c r="A2" s="2" t="s">
        <v>8</v>
      </c>
      <c r="C2" s="13" t="s">
        <v>17</v>
      </c>
      <c r="D2" s="13"/>
      <c r="E2" s="12" t="s">
        <v>23</v>
      </c>
      <c r="F2" s="12"/>
      <c r="H2" s="13" t="s">
        <v>16</v>
      </c>
      <c r="I2" s="13"/>
      <c r="J2" s="12" t="s">
        <v>23</v>
      </c>
      <c r="K2" s="12"/>
      <c r="M2" s="13" t="s">
        <v>16</v>
      </c>
      <c r="N2" s="13"/>
      <c r="O2" s="12" t="s">
        <v>23</v>
      </c>
      <c r="P2" s="12"/>
    </row>
    <row r="3" spans="1:16" x14ac:dyDescent="0.25">
      <c r="A3" s="2" t="s">
        <v>3</v>
      </c>
      <c r="C3" s="13">
        <v>0.152</v>
      </c>
      <c r="D3" s="13"/>
      <c r="E3" s="13">
        <v>4.2999999999999997E-2</v>
      </c>
      <c r="F3" s="13"/>
      <c r="G3" s="7"/>
      <c r="H3" s="13">
        <v>0.152</v>
      </c>
      <c r="I3" s="13"/>
      <c r="J3" s="13">
        <v>4.2999999999999997E-2</v>
      </c>
      <c r="K3" s="13"/>
      <c r="L3" s="7"/>
      <c r="M3" s="13">
        <v>0.152</v>
      </c>
      <c r="N3" s="13"/>
      <c r="O3" s="13">
        <v>4.2999999999999997E-2</v>
      </c>
      <c r="P3" s="13"/>
    </row>
    <row r="4" spans="1:16" x14ac:dyDescent="0.25">
      <c r="A4" s="2" t="s">
        <v>4</v>
      </c>
      <c r="C4" s="13">
        <v>7.5999999999999998E-2</v>
      </c>
      <c r="D4" s="13"/>
      <c r="E4" s="11">
        <v>0.15</v>
      </c>
      <c r="F4" s="11"/>
      <c r="G4" s="8"/>
      <c r="H4" s="13">
        <v>7.5999999999999998E-2</v>
      </c>
      <c r="I4" s="13"/>
      <c r="J4" s="11">
        <v>0.15</v>
      </c>
      <c r="K4" s="11"/>
      <c r="L4" s="8"/>
      <c r="M4" s="13">
        <v>7.5999999999999998E-2</v>
      </c>
      <c r="N4" s="13"/>
      <c r="O4" s="11">
        <v>0.15</v>
      </c>
      <c r="P4" s="11"/>
    </row>
    <row r="5" spans="1:16" x14ac:dyDescent="0.25">
      <c r="A5" s="2" t="s">
        <v>5</v>
      </c>
      <c r="C5" s="12" t="s">
        <v>7</v>
      </c>
      <c r="D5" s="12"/>
      <c r="E5" s="12" t="s">
        <v>9</v>
      </c>
      <c r="F5" s="12"/>
      <c r="G5" s="9"/>
      <c r="H5" s="12" t="s">
        <v>7</v>
      </c>
      <c r="I5" s="12"/>
      <c r="J5" s="12" t="s">
        <v>9</v>
      </c>
      <c r="K5" s="12"/>
      <c r="L5" s="9"/>
      <c r="M5" s="12" t="s">
        <v>7</v>
      </c>
      <c r="N5" s="12"/>
      <c r="O5" s="12" t="s">
        <v>9</v>
      </c>
      <c r="P5" s="12"/>
    </row>
    <row r="6" spans="1:16" x14ac:dyDescent="0.25">
      <c r="C6" s="1" t="s">
        <v>12</v>
      </c>
      <c r="D6" s="1" t="s">
        <v>11</v>
      </c>
      <c r="E6" s="6" t="s">
        <v>24</v>
      </c>
      <c r="F6" s="6" t="s">
        <v>15</v>
      </c>
      <c r="H6" s="6" t="s">
        <v>13</v>
      </c>
      <c r="I6" s="6" t="s">
        <v>14</v>
      </c>
      <c r="J6" s="6" t="s">
        <v>24</v>
      </c>
      <c r="K6" s="6" t="s">
        <v>15</v>
      </c>
      <c r="M6" s="6" t="s">
        <v>13</v>
      </c>
      <c r="N6" s="6" t="s">
        <v>14</v>
      </c>
      <c r="O6" s="6" t="s">
        <v>24</v>
      </c>
      <c r="P6" s="6" t="s">
        <v>15</v>
      </c>
    </row>
    <row r="7" spans="1:16" x14ac:dyDescent="0.25">
      <c r="A7" s="2" t="s">
        <v>6</v>
      </c>
      <c r="C7" s="1" t="s">
        <v>20</v>
      </c>
      <c r="D7" s="1" t="s">
        <v>21</v>
      </c>
      <c r="E7" s="6" t="s">
        <v>25</v>
      </c>
      <c r="F7" s="6" t="s">
        <v>22</v>
      </c>
      <c r="G7" s="6"/>
      <c r="H7" s="6" t="s">
        <v>20</v>
      </c>
      <c r="I7" s="6" t="s">
        <v>21</v>
      </c>
      <c r="J7" s="6" t="s">
        <v>25</v>
      </c>
      <c r="K7" s="6" t="s">
        <v>22</v>
      </c>
      <c r="L7" s="6"/>
      <c r="M7" s="6" t="s">
        <v>20</v>
      </c>
      <c r="N7" s="6" t="s">
        <v>21</v>
      </c>
      <c r="O7" s="6" t="s">
        <v>25</v>
      </c>
      <c r="P7" s="6" t="s">
        <v>22</v>
      </c>
    </row>
    <row r="8" spans="1:16" x14ac:dyDescent="0.25">
      <c r="A8" s="2" t="s">
        <v>2</v>
      </c>
      <c r="B8" s="1" t="s">
        <v>0</v>
      </c>
      <c r="C8" s="1" t="s">
        <v>1</v>
      </c>
      <c r="D8" s="1" t="s">
        <v>1</v>
      </c>
      <c r="E8" s="6" t="s">
        <v>1</v>
      </c>
      <c r="F8" s="6" t="s">
        <v>1</v>
      </c>
      <c r="G8" s="6" t="s">
        <v>0</v>
      </c>
      <c r="H8" s="6" t="s">
        <v>1</v>
      </c>
      <c r="I8" s="6" t="s">
        <v>1</v>
      </c>
      <c r="J8" s="6" t="s">
        <v>1</v>
      </c>
      <c r="K8" s="6" t="s">
        <v>1</v>
      </c>
      <c r="L8" s="6" t="s">
        <v>0</v>
      </c>
      <c r="M8" s="6" t="s">
        <v>30</v>
      </c>
      <c r="N8" s="6" t="s">
        <v>30</v>
      </c>
      <c r="O8" s="6" t="s">
        <v>30</v>
      </c>
      <c r="P8" s="6" t="s">
        <v>30</v>
      </c>
    </row>
    <row r="9" spans="1:16" x14ac:dyDescent="0.25">
      <c r="B9" s="3">
        <v>6.9444444444444447E-4</v>
      </c>
      <c r="C9" s="1">
        <v>8.3333333333333404E-4</v>
      </c>
      <c r="D9" s="1">
        <v>0</v>
      </c>
      <c r="E9" s="6">
        <v>0</v>
      </c>
      <c r="F9" s="2">
        <v>1.5833333333333331E-2</v>
      </c>
      <c r="G9" s="3">
        <v>6.9444444444444447E-4</v>
      </c>
      <c r="H9" s="6">
        <v>0</v>
      </c>
      <c r="I9" s="6">
        <v>5.8799999999999998E-2</v>
      </c>
      <c r="J9" s="6" t="s">
        <v>28</v>
      </c>
      <c r="K9" s="6" t="s">
        <v>28</v>
      </c>
      <c r="L9" s="3">
        <v>6.9444444444444447E-4</v>
      </c>
      <c r="M9" s="2">
        <v>5.3250000000000025E-3</v>
      </c>
      <c r="N9" s="2">
        <v>6.468333333333339E-3</v>
      </c>
    </row>
    <row r="10" spans="1:16" x14ac:dyDescent="0.25">
      <c r="B10" s="3">
        <v>1.3888888888888889E-3</v>
      </c>
      <c r="C10" s="1">
        <v>4.1666666666666666E-3</v>
      </c>
      <c r="D10" s="1">
        <v>0</v>
      </c>
      <c r="E10" s="6">
        <v>1.3499999999999994E-3</v>
      </c>
      <c r="F10" s="2">
        <v>1.0833333333333335E-2</v>
      </c>
      <c r="G10" s="3">
        <v>1.3888888888888889E-3</v>
      </c>
      <c r="H10" s="6">
        <v>0</v>
      </c>
      <c r="I10" s="6">
        <v>0.1176</v>
      </c>
      <c r="L10" s="3">
        <v>1.3888888888888889E-3</v>
      </c>
      <c r="M10" s="2">
        <v>5.2300000000000037E-3</v>
      </c>
      <c r="N10" s="2">
        <v>1.0966666666666663E-2</v>
      </c>
    </row>
    <row r="11" spans="1:16" x14ac:dyDescent="0.25">
      <c r="B11" s="3">
        <v>2.0833333333333298E-3</v>
      </c>
      <c r="C11" s="1">
        <v>0</v>
      </c>
      <c r="D11" s="1">
        <v>0</v>
      </c>
      <c r="E11" s="6">
        <v>0</v>
      </c>
      <c r="F11" s="2">
        <v>7.4999999999999989E-3</v>
      </c>
      <c r="G11" s="3">
        <v>2.0833333333333298E-3</v>
      </c>
      <c r="H11" s="6">
        <v>0</v>
      </c>
      <c r="I11" s="6">
        <v>0.1176</v>
      </c>
      <c r="L11" s="3">
        <v>2.0833333333333298E-3</v>
      </c>
      <c r="M11" s="2">
        <v>6.0149999999999978E-3</v>
      </c>
      <c r="N11" s="2">
        <v>1.1680000000000005E-2</v>
      </c>
    </row>
    <row r="12" spans="1:16" x14ac:dyDescent="0.25">
      <c r="B12" s="3">
        <v>2.7777777777777701E-3</v>
      </c>
      <c r="C12" s="1">
        <v>0</v>
      </c>
      <c r="D12" s="1">
        <v>0</v>
      </c>
      <c r="E12" s="6">
        <v>0</v>
      </c>
      <c r="F12" s="2">
        <v>1.2500000000000001E-2</v>
      </c>
      <c r="G12" s="3">
        <v>2.7777777777777701E-3</v>
      </c>
      <c r="H12" s="6">
        <v>0</v>
      </c>
      <c r="I12" s="6">
        <v>0.1176</v>
      </c>
      <c r="L12" s="3">
        <v>2.7777777777777701E-3</v>
      </c>
      <c r="M12" s="2">
        <v>7.9450000000000007E-3</v>
      </c>
      <c r="N12" s="2">
        <v>1.2321666666666663E-2</v>
      </c>
    </row>
    <row r="13" spans="1:16" x14ac:dyDescent="0.25">
      <c r="B13" s="3">
        <v>3.4722222222222199E-3</v>
      </c>
      <c r="C13" s="1">
        <v>0</v>
      </c>
      <c r="D13" s="1">
        <v>2.5000000000000022E-3</v>
      </c>
      <c r="E13" s="6">
        <v>8.44444444444444E-4</v>
      </c>
      <c r="F13" s="2">
        <v>5.8333333333333336E-3</v>
      </c>
      <c r="G13" s="3">
        <v>3.4722222222222199E-3</v>
      </c>
      <c r="H13" s="6">
        <v>0</v>
      </c>
      <c r="I13" s="6">
        <v>0.1176</v>
      </c>
      <c r="L13" s="3">
        <v>3.4722222222222199E-3</v>
      </c>
      <c r="M13" s="2">
        <v>7.9600000000000001E-3</v>
      </c>
      <c r="N13" s="2">
        <v>1.2190000000000003E-2</v>
      </c>
    </row>
    <row r="14" spans="1:16" x14ac:dyDescent="0.25">
      <c r="B14" s="3">
        <v>4.1666666666666597E-3</v>
      </c>
      <c r="C14" s="1">
        <v>0</v>
      </c>
      <c r="D14" s="1">
        <v>9.1666666666666667E-3</v>
      </c>
      <c r="E14" s="6">
        <v>8.44444444444444E-4</v>
      </c>
      <c r="F14" s="2">
        <v>5.8333333333333336E-3</v>
      </c>
      <c r="G14" s="3">
        <v>4.1666666666666597E-3</v>
      </c>
      <c r="H14" s="6">
        <v>0</v>
      </c>
      <c r="I14" s="6">
        <v>0.1176</v>
      </c>
      <c r="L14" s="3">
        <v>4.1666666666666597E-3</v>
      </c>
      <c r="M14" s="2">
        <v>8.040000000000002E-3</v>
      </c>
      <c r="N14" s="2">
        <v>1.2488333333333336E-2</v>
      </c>
    </row>
    <row r="15" spans="1:16" x14ac:dyDescent="0.25">
      <c r="B15" s="3">
        <v>4.8611111111111103E-3</v>
      </c>
      <c r="C15" s="1">
        <v>0</v>
      </c>
      <c r="D15" s="1">
        <v>0</v>
      </c>
      <c r="E15" s="6">
        <v>8.44444444444444E-4</v>
      </c>
      <c r="F15" s="2">
        <v>5.8333333333333336E-3</v>
      </c>
      <c r="G15" s="3">
        <v>4.8611111111111103E-3</v>
      </c>
      <c r="H15" s="6">
        <v>0</v>
      </c>
      <c r="I15" s="6">
        <v>0.1176</v>
      </c>
      <c r="L15" s="3">
        <v>4.8611111111111103E-3</v>
      </c>
      <c r="M15" s="2">
        <v>7.8850000000000031E-3</v>
      </c>
      <c r="N15" s="2">
        <v>1.2346666666666672E-2</v>
      </c>
    </row>
    <row r="16" spans="1:16" x14ac:dyDescent="0.25">
      <c r="B16" s="3">
        <v>5.5555555555555497E-3</v>
      </c>
      <c r="C16" s="1">
        <v>0</v>
      </c>
      <c r="D16" s="1">
        <v>0</v>
      </c>
      <c r="E16" s="6">
        <v>0</v>
      </c>
      <c r="F16" s="2">
        <v>4.1666666666666666E-3</v>
      </c>
      <c r="G16" s="3">
        <v>5.5555555555555497E-3</v>
      </c>
      <c r="H16" s="6">
        <v>0</v>
      </c>
      <c r="I16" s="6">
        <v>0.1176</v>
      </c>
      <c r="L16" s="3">
        <v>5.5555555555555497E-3</v>
      </c>
      <c r="M16" s="2">
        <v>7.870000000000002E-3</v>
      </c>
      <c r="N16" s="2">
        <v>1.2513333333333335E-2</v>
      </c>
    </row>
    <row r="17" spans="2:14" x14ac:dyDescent="0.25">
      <c r="B17" s="3">
        <v>6.2499999999999899E-3</v>
      </c>
      <c r="C17" s="1">
        <v>0</v>
      </c>
      <c r="D17" s="1">
        <v>0</v>
      </c>
      <c r="E17" s="6">
        <v>0</v>
      </c>
      <c r="F17" s="2">
        <v>0</v>
      </c>
      <c r="G17" s="3">
        <v>6.2499999999999899E-3</v>
      </c>
      <c r="H17" s="6">
        <v>0</v>
      </c>
      <c r="I17" s="6">
        <v>0.1176</v>
      </c>
      <c r="L17" s="3">
        <v>6.2499999999999899E-3</v>
      </c>
      <c r="M17" s="2">
        <v>9.5550000000000027E-3</v>
      </c>
      <c r="N17" s="2">
        <v>1.2401666666666672E-2</v>
      </c>
    </row>
    <row r="18" spans="2:14" x14ac:dyDescent="0.25">
      <c r="B18" s="3">
        <v>6.9444444444444302E-3</v>
      </c>
      <c r="C18" s="1">
        <v>0</v>
      </c>
      <c r="D18" s="1">
        <v>0</v>
      </c>
      <c r="E18" s="6">
        <v>0</v>
      </c>
      <c r="F18" s="2">
        <v>0</v>
      </c>
      <c r="G18" s="3">
        <v>6.9444444444444302E-3</v>
      </c>
      <c r="H18" s="6">
        <v>0</v>
      </c>
      <c r="I18" s="6">
        <v>0.1176</v>
      </c>
      <c r="L18" s="3">
        <v>6.9444444444444302E-3</v>
      </c>
      <c r="M18" s="2">
        <v>1.1434999999999999E-2</v>
      </c>
      <c r="N18" s="2">
        <v>1.2391666666666667E-2</v>
      </c>
    </row>
    <row r="19" spans="2:14" x14ac:dyDescent="0.25">
      <c r="B19" s="3">
        <v>7.6388888888888704E-3</v>
      </c>
      <c r="C19" s="1">
        <v>0</v>
      </c>
      <c r="D19" s="1">
        <v>0</v>
      </c>
      <c r="E19" s="6">
        <v>0</v>
      </c>
      <c r="G19" s="3">
        <v>7.6388888888888704E-3</v>
      </c>
      <c r="H19" s="6">
        <v>0</v>
      </c>
      <c r="I19" s="6">
        <v>0.1176</v>
      </c>
      <c r="L19" s="3">
        <v>7.6388888888888704E-3</v>
      </c>
      <c r="M19" s="2">
        <v>1.2095000000000009E-2</v>
      </c>
      <c r="N19" s="2">
        <v>1.2558333333333331E-2</v>
      </c>
    </row>
    <row r="20" spans="2:14" x14ac:dyDescent="0.25">
      <c r="B20" s="3">
        <v>8.3333333333333107E-3</v>
      </c>
      <c r="C20" s="1">
        <v>0</v>
      </c>
      <c r="D20" s="1">
        <v>0</v>
      </c>
      <c r="E20" s="6">
        <v>2.4333333333333319E-4</v>
      </c>
      <c r="G20" s="3">
        <v>8.3333333333333107E-3</v>
      </c>
      <c r="H20" s="6">
        <v>0</v>
      </c>
      <c r="I20" s="6">
        <v>0.1176</v>
      </c>
      <c r="L20" s="3">
        <v>8.3333333333333107E-3</v>
      </c>
      <c r="M20" s="2">
        <v>1.2150000000000006E-2</v>
      </c>
      <c r="N20" s="2">
        <v>1.2430000000000005E-2</v>
      </c>
    </row>
    <row r="21" spans="2:14" x14ac:dyDescent="0.25">
      <c r="B21" s="3">
        <v>9.0277777777777492E-3</v>
      </c>
      <c r="C21" s="1">
        <v>0</v>
      </c>
      <c r="D21" s="1">
        <v>0</v>
      </c>
      <c r="E21" s="6">
        <v>2.4333333333333319E-4</v>
      </c>
      <c r="G21" s="3">
        <v>9.0277777777777492E-3</v>
      </c>
      <c r="H21" s="6">
        <v>0</v>
      </c>
      <c r="I21" s="6">
        <v>0.1176</v>
      </c>
      <c r="L21" s="3">
        <v>9.0277777777777492E-3</v>
      </c>
      <c r="M21" s="2">
        <v>1.2080000000000002E-2</v>
      </c>
      <c r="N21" s="2">
        <v>1.2625000000000003E-2</v>
      </c>
    </row>
    <row r="22" spans="2:14" x14ac:dyDescent="0.25">
      <c r="B22" s="3">
        <v>9.7222222222221894E-3</v>
      </c>
      <c r="C22" s="1">
        <v>0</v>
      </c>
      <c r="D22" s="1">
        <v>0</v>
      </c>
      <c r="E22" s="6">
        <v>2.4333333333333319E-4</v>
      </c>
      <c r="G22" s="3">
        <v>9.7222222222221894E-3</v>
      </c>
      <c r="H22" s="6">
        <v>0</v>
      </c>
      <c r="I22" s="6">
        <v>0.1176</v>
      </c>
      <c r="L22" s="3">
        <v>9.7222222222221894E-3</v>
      </c>
      <c r="M22" s="2">
        <v>1.2145000000000006E-2</v>
      </c>
      <c r="N22" s="2">
        <v>1.2503333333333335E-2</v>
      </c>
    </row>
    <row r="23" spans="2:14" x14ac:dyDescent="0.25">
      <c r="B23" s="3">
        <v>1.04166666666666E-2</v>
      </c>
      <c r="C23" s="1">
        <v>0</v>
      </c>
      <c r="D23" s="1">
        <v>0</v>
      </c>
      <c r="E23" s="6">
        <v>2.4333333333333319E-4</v>
      </c>
      <c r="G23" s="3">
        <v>1.04166666666666E-2</v>
      </c>
      <c r="H23" s="6">
        <v>0</v>
      </c>
      <c r="I23" s="6">
        <v>0.1176</v>
      </c>
      <c r="L23" s="3">
        <v>1.04166666666666E-2</v>
      </c>
      <c r="M23" s="2">
        <v>1.2035000000000002E-2</v>
      </c>
      <c r="N23" s="2">
        <v>1.2475000000000005E-2</v>
      </c>
    </row>
    <row r="24" spans="2:14" x14ac:dyDescent="0.25">
      <c r="B24" s="3">
        <v>1.1111111111111099E-2</v>
      </c>
      <c r="C24" s="1">
        <v>0</v>
      </c>
      <c r="D24" s="1">
        <v>0</v>
      </c>
      <c r="E24" s="6">
        <v>2.4333333333333319E-4</v>
      </c>
      <c r="G24" s="3">
        <v>1.1111111111111099E-2</v>
      </c>
      <c r="H24" s="6">
        <v>0.1176</v>
      </c>
      <c r="I24" s="6">
        <v>0.1176</v>
      </c>
      <c r="L24" s="3">
        <v>1.1111111111111099E-2</v>
      </c>
      <c r="M24" s="2">
        <v>1.2064999999999999E-2</v>
      </c>
      <c r="N24" s="2">
        <v>1.2466666666666666E-2</v>
      </c>
    </row>
    <row r="25" spans="2:14" x14ac:dyDescent="0.25">
      <c r="B25" s="3">
        <v>1.18055555555555E-2</v>
      </c>
      <c r="C25" s="1">
        <v>0</v>
      </c>
      <c r="D25" s="1">
        <v>0</v>
      </c>
      <c r="E25" s="6">
        <v>0</v>
      </c>
      <c r="G25" s="3">
        <v>1.18055555555555E-2</v>
      </c>
      <c r="H25" s="6">
        <v>0.1176</v>
      </c>
      <c r="I25" s="6">
        <v>0.1176</v>
      </c>
      <c r="L25" s="3">
        <v>1.18055555555555E-2</v>
      </c>
      <c r="M25" s="2">
        <v>1.2115000000000008E-2</v>
      </c>
      <c r="N25" s="2">
        <v>1.2478333333333336E-2</v>
      </c>
    </row>
    <row r="26" spans="2:14" x14ac:dyDescent="0.25">
      <c r="B26" s="3">
        <v>1.24999999999999E-2</v>
      </c>
      <c r="C26" s="1">
        <v>0</v>
      </c>
      <c r="D26" s="1">
        <v>0</v>
      </c>
      <c r="E26" s="6">
        <v>0</v>
      </c>
      <c r="G26" s="3">
        <v>1.24999999999999E-2</v>
      </c>
      <c r="H26" s="6">
        <v>0.1176</v>
      </c>
      <c r="I26" s="6">
        <v>0.1176</v>
      </c>
      <c r="L26" s="3">
        <v>1.24999999999999E-2</v>
      </c>
      <c r="M26" s="2">
        <v>1.2164999999999992E-2</v>
      </c>
      <c r="N26" s="2">
        <v>1.2483333333333338E-2</v>
      </c>
    </row>
    <row r="27" spans="2:14" x14ac:dyDescent="0.25">
      <c r="B27" s="3">
        <v>1.3194444444444399E-2</v>
      </c>
      <c r="C27" s="1">
        <v>0</v>
      </c>
      <c r="D27" s="1">
        <v>0</v>
      </c>
      <c r="E27" s="6">
        <v>0</v>
      </c>
      <c r="G27" s="3">
        <v>1.3194444444444399E-2</v>
      </c>
      <c r="H27" s="6">
        <v>0.1176</v>
      </c>
      <c r="I27" s="6">
        <v>0.1176</v>
      </c>
      <c r="L27" s="3">
        <v>1.3194444444444399E-2</v>
      </c>
      <c r="M27" s="2">
        <v>1.2060000000000001E-2</v>
      </c>
      <c r="N27" s="2">
        <v>1.2481666666666672E-2</v>
      </c>
    </row>
    <row r="28" spans="2:14" x14ac:dyDescent="0.25">
      <c r="B28" s="3">
        <v>1.38888888888888E-2</v>
      </c>
      <c r="C28" s="1">
        <v>0</v>
      </c>
      <c r="D28" s="1">
        <v>0</v>
      </c>
      <c r="E28" s="6">
        <v>0</v>
      </c>
      <c r="G28" s="3">
        <v>1.38888888888888E-2</v>
      </c>
      <c r="H28" s="6">
        <v>0.1176</v>
      </c>
      <c r="I28" s="6">
        <v>0.1176</v>
      </c>
      <c r="L28" s="3">
        <v>1.38888888888888E-2</v>
      </c>
      <c r="M28" s="2">
        <v>1.2225E-2</v>
      </c>
      <c r="N28" s="2">
        <v>1.2496666666666666E-2</v>
      </c>
    </row>
    <row r="29" spans="2:14" x14ac:dyDescent="0.25">
      <c r="B29" s="3">
        <v>1.4583333333333301E-2</v>
      </c>
      <c r="C29" s="1">
        <v>0</v>
      </c>
      <c r="D29" s="1">
        <v>0</v>
      </c>
      <c r="E29" s="6">
        <v>0</v>
      </c>
      <c r="G29" s="3">
        <v>1.4583333333333301E-2</v>
      </c>
      <c r="H29" s="6">
        <v>0.1176</v>
      </c>
      <c r="I29" s="6">
        <v>0.1176</v>
      </c>
      <c r="L29" s="3">
        <v>1.4583333333333301E-2</v>
      </c>
      <c r="M29" s="2">
        <v>1.2235000000000008E-2</v>
      </c>
      <c r="N29" s="2">
        <v>1.2475E-2</v>
      </c>
    </row>
    <row r="30" spans="2:14" x14ac:dyDescent="0.25">
      <c r="B30" s="3">
        <v>1.5277777777777699E-2</v>
      </c>
      <c r="C30" s="1">
        <v>0</v>
      </c>
      <c r="D30" s="1">
        <v>0</v>
      </c>
      <c r="E30" s="6">
        <v>0</v>
      </c>
      <c r="G30" s="3">
        <v>1.5277777777777699E-2</v>
      </c>
      <c r="H30" s="6">
        <v>0.1176</v>
      </c>
      <c r="I30" s="6">
        <v>0.1176</v>
      </c>
      <c r="L30" s="3">
        <v>1.5277777777777699E-2</v>
      </c>
      <c r="M30" s="2">
        <v>1.2050000000000003E-2</v>
      </c>
      <c r="N30" s="2">
        <v>1.2538333333333334E-2</v>
      </c>
    </row>
    <row r="31" spans="2:14" x14ac:dyDescent="0.25">
      <c r="B31" s="3">
        <v>1.59722222222221E-2</v>
      </c>
      <c r="C31" s="1">
        <v>0</v>
      </c>
      <c r="D31" s="1">
        <v>0</v>
      </c>
      <c r="E31" s="6">
        <v>0</v>
      </c>
      <c r="G31" s="3">
        <v>1.59722222222221E-2</v>
      </c>
      <c r="H31" s="6">
        <v>0.1176</v>
      </c>
      <c r="I31" s="6">
        <v>0.1176</v>
      </c>
      <c r="L31" s="3">
        <v>1.59722222222221E-2</v>
      </c>
      <c r="M31" s="2">
        <v>1.2020000000000006E-2</v>
      </c>
      <c r="N31" s="2">
        <v>1.2661666666666679E-2</v>
      </c>
    </row>
    <row r="32" spans="2:14" x14ac:dyDescent="0.25">
      <c r="B32" s="3">
        <v>1.6666666666666601E-2</v>
      </c>
      <c r="C32" s="1">
        <v>0</v>
      </c>
      <c r="D32" s="1">
        <v>0</v>
      </c>
      <c r="E32" s="6">
        <v>0</v>
      </c>
      <c r="G32" s="3">
        <v>1.6666666666666601E-2</v>
      </c>
      <c r="H32" s="6">
        <v>0.1176</v>
      </c>
      <c r="I32" s="6">
        <v>0.1176</v>
      </c>
      <c r="L32" s="3">
        <v>1.6666666666666601E-2</v>
      </c>
      <c r="M32" s="2">
        <v>1.2220000000000002E-2</v>
      </c>
      <c r="N32" s="2">
        <v>1.2568333333333334E-2</v>
      </c>
    </row>
    <row r="33" spans="2:14" x14ac:dyDescent="0.25">
      <c r="B33" s="3">
        <v>1.7361111111111001E-2</v>
      </c>
      <c r="C33" s="1">
        <v>0</v>
      </c>
      <c r="D33" s="1">
        <v>0</v>
      </c>
      <c r="E33" s="6">
        <v>4.0000000000000034E-4</v>
      </c>
      <c r="G33" s="3">
        <v>1.7361111111111001E-2</v>
      </c>
      <c r="H33" s="6">
        <v>0.1176</v>
      </c>
      <c r="I33" s="6">
        <v>0.1176</v>
      </c>
      <c r="L33" s="3">
        <v>1.7361111111111001E-2</v>
      </c>
      <c r="M33" s="2">
        <v>1.211000000000001E-2</v>
      </c>
      <c r="N33" s="2">
        <v>1.2491666666666667E-2</v>
      </c>
    </row>
    <row r="34" spans="2:14" x14ac:dyDescent="0.25">
      <c r="B34" s="3">
        <v>1.8055555555555401E-2</v>
      </c>
      <c r="C34" s="1">
        <v>0</v>
      </c>
      <c r="D34" s="1">
        <v>0</v>
      </c>
      <c r="E34" s="6">
        <v>0</v>
      </c>
      <c r="G34" s="3">
        <v>1.8055555555555401E-2</v>
      </c>
      <c r="H34" s="6">
        <v>0.1176</v>
      </c>
      <c r="I34" s="6">
        <v>0.1176</v>
      </c>
      <c r="L34" s="3">
        <v>1.8055555555555401E-2</v>
      </c>
      <c r="M34" s="2">
        <v>1.2084999999999997E-2</v>
      </c>
      <c r="N34" s="2">
        <v>1.2508333333333333E-2</v>
      </c>
    </row>
    <row r="35" spans="2:14" x14ac:dyDescent="0.25">
      <c r="B35" s="3">
        <v>1.8749999999999899E-2</v>
      </c>
      <c r="C35" s="1">
        <v>0</v>
      </c>
      <c r="D35" s="1">
        <v>0</v>
      </c>
      <c r="E35" s="6">
        <v>0</v>
      </c>
      <c r="G35" s="3">
        <v>1.8749999999999899E-2</v>
      </c>
      <c r="H35" s="6">
        <v>0.1176</v>
      </c>
      <c r="I35" s="6">
        <v>0.1176</v>
      </c>
      <c r="L35" s="3">
        <v>1.8749999999999899E-2</v>
      </c>
      <c r="M35" s="2">
        <v>1.2224999999999996E-2</v>
      </c>
      <c r="N35" s="2">
        <v>1.2451666666666673E-2</v>
      </c>
    </row>
    <row r="36" spans="2:14" x14ac:dyDescent="0.25">
      <c r="B36" s="3">
        <v>1.9444444444444299E-2</v>
      </c>
      <c r="C36" s="1">
        <v>0</v>
      </c>
      <c r="D36" s="1">
        <v>0</v>
      </c>
      <c r="E36" s="6">
        <v>3.8333333333333183E-4</v>
      </c>
      <c r="G36" s="3">
        <v>1.9444444444444299E-2</v>
      </c>
      <c r="H36" s="6">
        <v>0.1176</v>
      </c>
      <c r="I36" s="6">
        <v>0.1176</v>
      </c>
      <c r="L36" s="3">
        <v>1.9444444444444299E-2</v>
      </c>
      <c r="M36" s="2">
        <v>1.2190000000000001E-2</v>
      </c>
      <c r="N36" s="2">
        <v>1.2484999999999998E-2</v>
      </c>
    </row>
    <row r="37" spans="2:14" x14ac:dyDescent="0.25">
      <c r="B37" s="3">
        <v>2.01388888888888E-2</v>
      </c>
      <c r="C37" s="1">
        <v>0</v>
      </c>
      <c r="D37" s="1">
        <v>0</v>
      </c>
      <c r="E37" s="6">
        <v>2.16666666666665E-4</v>
      </c>
      <c r="G37" s="3">
        <v>2.01388888888888E-2</v>
      </c>
      <c r="H37" s="6">
        <v>0.1176</v>
      </c>
      <c r="I37" s="6">
        <v>0.1176</v>
      </c>
      <c r="L37" s="3">
        <v>2.01388888888888E-2</v>
      </c>
      <c r="M37" s="2">
        <v>1.2160000000000001E-2</v>
      </c>
      <c r="N37" s="2">
        <v>1.2548333333333337E-2</v>
      </c>
    </row>
    <row r="38" spans="2:14" x14ac:dyDescent="0.25">
      <c r="B38" s="3">
        <v>2.08333333333332E-2</v>
      </c>
      <c r="C38" s="1">
        <v>0</v>
      </c>
      <c r="D38" s="1">
        <v>0</v>
      </c>
      <c r="E38" s="6">
        <v>0</v>
      </c>
      <c r="G38" s="3">
        <v>2.08333333333332E-2</v>
      </c>
      <c r="H38" s="6">
        <v>0.1176</v>
      </c>
      <c r="I38" s="6">
        <v>0.1176</v>
      </c>
      <c r="L38" s="3">
        <v>2.08333333333332E-2</v>
      </c>
      <c r="M38" s="2">
        <v>1.2080000000000009E-2</v>
      </c>
      <c r="N38" s="2">
        <v>1.2516666666666669E-2</v>
      </c>
    </row>
    <row r="39" spans="2:14" x14ac:dyDescent="0.25">
      <c r="B39" s="3">
        <v>2.1527777777777601E-2</v>
      </c>
      <c r="C39" s="1">
        <v>0</v>
      </c>
      <c r="D39" s="1">
        <v>0</v>
      </c>
      <c r="E39" s="6">
        <v>0</v>
      </c>
      <c r="G39" s="3">
        <v>2.1527777777777601E-2</v>
      </c>
      <c r="H39" s="6">
        <v>0.1176</v>
      </c>
      <c r="I39" s="6">
        <v>0.1176</v>
      </c>
      <c r="L39" s="3">
        <v>2.1527777777777601E-2</v>
      </c>
      <c r="M39" s="2">
        <v>1.2135E-2</v>
      </c>
      <c r="N39" s="2">
        <v>1.258333333333333E-2</v>
      </c>
    </row>
    <row r="40" spans="2:14" x14ac:dyDescent="0.25">
      <c r="B40" s="3">
        <v>2.2222222222222102E-2</v>
      </c>
      <c r="C40" s="1">
        <v>0</v>
      </c>
      <c r="D40" s="1">
        <v>0</v>
      </c>
      <c r="E40" s="6">
        <v>0</v>
      </c>
      <c r="G40" s="3">
        <v>2.2222222222222102E-2</v>
      </c>
      <c r="H40" s="6">
        <v>0.1176</v>
      </c>
      <c r="I40" s="6">
        <v>0.1176</v>
      </c>
      <c r="L40" s="3">
        <v>2.2222222222222102E-2</v>
      </c>
      <c r="M40" s="2">
        <v>1.2095000000000007E-2</v>
      </c>
      <c r="N40" s="2">
        <v>1.2466666666666671E-2</v>
      </c>
    </row>
    <row r="41" spans="2:14" x14ac:dyDescent="0.25">
      <c r="B41" s="3">
        <v>2.2916666666666499E-2</v>
      </c>
      <c r="C41" s="1">
        <v>0</v>
      </c>
      <c r="D41" s="1">
        <v>0</v>
      </c>
      <c r="E41" s="6">
        <v>1.0499999999999991E-3</v>
      </c>
      <c r="G41" s="3">
        <v>2.2916666666666499E-2</v>
      </c>
      <c r="H41" s="6">
        <v>0.1176</v>
      </c>
      <c r="I41" s="6">
        <v>0.1176</v>
      </c>
      <c r="L41" s="3">
        <v>2.2916666666666499E-2</v>
      </c>
      <c r="M41" s="2">
        <v>1.2239999999999999E-2</v>
      </c>
      <c r="N41" s="2">
        <v>1.2505000000000002E-2</v>
      </c>
    </row>
    <row r="42" spans="2:14" x14ac:dyDescent="0.25">
      <c r="B42" s="3">
        <v>2.3611111111110999E-2</v>
      </c>
      <c r="C42" s="1">
        <v>0</v>
      </c>
      <c r="D42" s="1">
        <v>0</v>
      </c>
      <c r="E42" s="6">
        <v>0</v>
      </c>
      <c r="G42" s="3">
        <v>2.3611111111110999E-2</v>
      </c>
      <c r="H42" s="6">
        <v>0.1176</v>
      </c>
      <c r="I42" s="6">
        <v>0.1176</v>
      </c>
      <c r="L42" s="3">
        <v>2.3611111111110999E-2</v>
      </c>
      <c r="M42" s="2">
        <v>1.2050000000000002E-2</v>
      </c>
      <c r="N42" s="2">
        <v>1.2483333333333331E-2</v>
      </c>
    </row>
    <row r="43" spans="2:14" x14ac:dyDescent="0.25">
      <c r="B43" s="3">
        <v>2.43055555555554E-2</v>
      </c>
      <c r="C43" s="1">
        <v>0</v>
      </c>
      <c r="D43" s="1">
        <v>0</v>
      </c>
      <c r="E43" s="6">
        <v>0</v>
      </c>
      <c r="G43" s="3">
        <v>2.43055555555554E-2</v>
      </c>
      <c r="H43" s="6">
        <v>0.1176</v>
      </c>
      <c r="I43" s="6">
        <v>0.1176</v>
      </c>
      <c r="L43" s="3">
        <v>2.43055555555554E-2</v>
      </c>
      <c r="M43" s="2">
        <v>1.2020000000000008E-2</v>
      </c>
      <c r="N43" s="2">
        <v>1.2470000000000004E-2</v>
      </c>
    </row>
    <row r="44" spans="2:14" x14ac:dyDescent="0.25">
      <c r="B44" s="3">
        <v>2.49999999999998E-2</v>
      </c>
      <c r="C44" s="1">
        <v>0</v>
      </c>
      <c r="D44" s="1">
        <v>0</v>
      </c>
      <c r="E44" s="6">
        <v>0</v>
      </c>
      <c r="G44" s="3">
        <v>2.49999999999998E-2</v>
      </c>
      <c r="H44" s="6">
        <v>0.1176</v>
      </c>
      <c r="I44" s="6">
        <v>0.1176</v>
      </c>
      <c r="L44" s="3">
        <v>2.49999999999998E-2</v>
      </c>
      <c r="M44" s="2">
        <v>1.2244999999999999E-2</v>
      </c>
      <c r="N44" s="2">
        <v>1.2533333333333339E-2</v>
      </c>
    </row>
    <row r="45" spans="2:14" x14ac:dyDescent="0.25">
      <c r="B45" s="3">
        <v>2.5694444444444301E-2</v>
      </c>
      <c r="C45" s="1">
        <v>0</v>
      </c>
      <c r="D45" s="1">
        <v>0</v>
      </c>
      <c r="E45" s="6">
        <v>0</v>
      </c>
      <c r="G45" s="3">
        <v>2.5694444444444301E-2</v>
      </c>
      <c r="H45" s="6">
        <v>0.1176</v>
      </c>
      <c r="I45" s="6">
        <v>0.1176</v>
      </c>
      <c r="L45" s="3">
        <v>2.5694444444444301E-2</v>
      </c>
      <c r="M45" s="2">
        <v>1.2159999999999995E-2</v>
      </c>
      <c r="N45" s="2">
        <v>1.2578333333333329E-2</v>
      </c>
    </row>
    <row r="46" spans="2:14" x14ac:dyDescent="0.25">
      <c r="B46" s="3">
        <v>2.6388888888888701E-2</v>
      </c>
      <c r="C46" s="1">
        <v>0</v>
      </c>
      <c r="D46" s="1">
        <v>0</v>
      </c>
      <c r="E46" s="6">
        <v>8.6666666666666739E-4</v>
      </c>
      <c r="G46" s="3">
        <v>2.6388888888888701E-2</v>
      </c>
      <c r="H46" s="6">
        <v>0.1176</v>
      </c>
      <c r="I46" s="6">
        <v>0.1176</v>
      </c>
      <c r="L46" s="3">
        <v>2.6388888888888701E-2</v>
      </c>
      <c r="M46" s="2">
        <v>1.2145000000000005E-2</v>
      </c>
      <c r="N46" s="2">
        <v>1.2506666666666668E-2</v>
      </c>
    </row>
    <row r="47" spans="2:14" x14ac:dyDescent="0.25">
      <c r="B47" s="3">
        <v>2.7083333333333199E-2</v>
      </c>
      <c r="C47" s="1">
        <v>0</v>
      </c>
      <c r="D47" s="1">
        <v>5.8333333333333345E-3</v>
      </c>
      <c r="E47" s="6">
        <v>0</v>
      </c>
      <c r="G47" s="3">
        <v>2.7083333333333199E-2</v>
      </c>
      <c r="H47" s="6">
        <v>0.1176</v>
      </c>
      <c r="I47" s="6">
        <v>0.1176</v>
      </c>
      <c r="L47" s="3">
        <v>2.7083333333333199E-2</v>
      </c>
      <c r="M47" s="2">
        <v>1.2095E-2</v>
      </c>
      <c r="N47" s="2">
        <v>1.2533333333333334E-2</v>
      </c>
    </row>
    <row r="48" spans="2:14" x14ac:dyDescent="0.25">
      <c r="B48" s="3">
        <v>2.7777777777777599E-2</v>
      </c>
      <c r="C48" s="1">
        <v>0</v>
      </c>
      <c r="D48" s="1">
        <v>7.4999999999999989E-3</v>
      </c>
      <c r="E48" s="6">
        <v>0</v>
      </c>
      <c r="G48" s="3">
        <v>2.7777777777777599E-2</v>
      </c>
      <c r="H48" s="6">
        <v>0.1176</v>
      </c>
      <c r="I48" s="6">
        <v>0.1176</v>
      </c>
      <c r="L48" s="3">
        <v>2.7777777777777599E-2</v>
      </c>
      <c r="M48" s="2">
        <v>1.2165000000000004E-2</v>
      </c>
      <c r="N48" s="2">
        <v>1.2608333333333329E-2</v>
      </c>
    </row>
    <row r="49" spans="2:14" x14ac:dyDescent="0.25">
      <c r="B49" s="3">
        <v>2.8472222222222E-2</v>
      </c>
      <c r="C49" s="1">
        <v>0</v>
      </c>
      <c r="D49" s="1">
        <v>1.9166666666666669E-2</v>
      </c>
      <c r="E49" s="6">
        <v>0</v>
      </c>
      <c r="G49" s="3">
        <v>2.8472222222222E-2</v>
      </c>
      <c r="H49" s="6">
        <v>0.1176</v>
      </c>
      <c r="I49" s="6">
        <v>0.1176</v>
      </c>
      <c r="L49" s="3">
        <v>2.8472222222222E-2</v>
      </c>
      <c r="M49" s="2">
        <v>1.2244999999999999E-2</v>
      </c>
      <c r="N49" s="2">
        <v>1.2716666666666673E-2</v>
      </c>
    </row>
    <row r="50" spans="2:14" x14ac:dyDescent="0.25">
      <c r="B50" s="3">
        <v>2.9166666666666501E-2</v>
      </c>
      <c r="C50" s="1">
        <v>0</v>
      </c>
      <c r="D50" s="1">
        <v>1.5833333333333331E-2</v>
      </c>
      <c r="E50" s="6">
        <v>0</v>
      </c>
      <c r="G50" s="3">
        <v>2.9166666666666501E-2</v>
      </c>
      <c r="H50" s="6">
        <v>0.1176</v>
      </c>
      <c r="I50" s="6">
        <v>0.1176</v>
      </c>
      <c r="L50" s="3">
        <v>2.9166666666666501E-2</v>
      </c>
      <c r="M50" s="2">
        <v>1.2225000000000005E-2</v>
      </c>
      <c r="N50" s="2">
        <v>1.2609999999999998E-2</v>
      </c>
    </row>
    <row r="51" spans="2:14" x14ac:dyDescent="0.25">
      <c r="B51" s="3">
        <v>2.9861111111110901E-2</v>
      </c>
      <c r="C51" s="1">
        <v>0</v>
      </c>
      <c r="D51" s="1">
        <v>2.2499999999999999E-2</v>
      </c>
      <c r="E51" s="6">
        <v>5.6666666666666714E-4</v>
      </c>
      <c r="G51" s="3">
        <v>2.9861111111110901E-2</v>
      </c>
      <c r="H51" s="6">
        <v>0.1176</v>
      </c>
      <c r="I51" s="6">
        <v>0.1176</v>
      </c>
      <c r="L51" s="3">
        <v>2.9861111111110901E-2</v>
      </c>
      <c r="M51" s="2">
        <v>1.2199999999999999E-2</v>
      </c>
      <c r="N51" s="2">
        <v>1.2623333333333335E-2</v>
      </c>
    </row>
    <row r="52" spans="2:14" x14ac:dyDescent="0.25">
      <c r="B52" s="3">
        <v>3.0555555555555398E-2</v>
      </c>
      <c r="C52" s="1" t="s">
        <v>10</v>
      </c>
      <c r="D52" s="1">
        <v>3.5833333333333342E-2</v>
      </c>
      <c r="E52" s="6">
        <v>0</v>
      </c>
      <c r="G52" s="3">
        <v>3.0555555555555398E-2</v>
      </c>
      <c r="H52" s="6">
        <v>0.1176</v>
      </c>
      <c r="I52" s="6">
        <v>0.1176</v>
      </c>
      <c r="L52" s="3">
        <v>3.0555555555555398E-2</v>
      </c>
      <c r="M52" s="2">
        <v>1.2080000000000002E-2</v>
      </c>
      <c r="N52" s="2">
        <v>1.261666666666667E-2</v>
      </c>
    </row>
    <row r="53" spans="2:14" x14ac:dyDescent="0.25">
      <c r="B53" s="3">
        <v>3.1249999999999799E-2</v>
      </c>
      <c r="C53" s="1" t="s">
        <v>10</v>
      </c>
      <c r="D53" s="1">
        <v>4.083333333333334E-2</v>
      </c>
      <c r="E53" s="6">
        <v>0</v>
      </c>
      <c r="G53" s="3">
        <v>3.1249999999999799E-2</v>
      </c>
      <c r="H53" s="6">
        <v>0.1176</v>
      </c>
      <c r="I53" s="6">
        <v>0.1176</v>
      </c>
      <c r="L53" s="3">
        <v>3.1249999999999799E-2</v>
      </c>
      <c r="M53" s="2">
        <v>1.0805000000000004E-2</v>
      </c>
      <c r="N53" s="2">
        <v>1.2554999999999997E-2</v>
      </c>
    </row>
    <row r="54" spans="2:14" x14ac:dyDescent="0.25">
      <c r="B54" s="3">
        <v>3.1944444444444199E-2</v>
      </c>
      <c r="C54" s="1" t="s">
        <v>10</v>
      </c>
      <c r="D54" s="1">
        <v>3.7499999999999999E-2</v>
      </c>
      <c r="E54" s="6">
        <v>0</v>
      </c>
      <c r="G54" s="3">
        <v>3.1944444444444199E-2</v>
      </c>
      <c r="H54" s="6">
        <v>0.1176</v>
      </c>
      <c r="I54" s="6">
        <v>0.1176</v>
      </c>
      <c r="L54" s="3">
        <v>3.1944444444444199E-2</v>
      </c>
      <c r="M54" s="2">
        <v>8.3600000000000098E-3</v>
      </c>
      <c r="N54" s="2">
        <v>1.2565000000000003E-2</v>
      </c>
    </row>
    <row r="55" spans="2:14" x14ac:dyDescent="0.25">
      <c r="B55" s="3">
        <v>3.2638888888888697E-2</v>
      </c>
      <c r="C55" s="1">
        <v>4.2499999999999996E-2</v>
      </c>
      <c r="D55" s="1">
        <v>3.4166666666666665E-2</v>
      </c>
      <c r="E55" s="6">
        <v>0</v>
      </c>
      <c r="G55" s="3">
        <v>3.2638888888888697E-2</v>
      </c>
      <c r="H55" s="6">
        <v>0.1176</v>
      </c>
      <c r="I55" s="6">
        <v>0.1176</v>
      </c>
      <c r="L55" s="3">
        <v>3.2638888888888697E-2</v>
      </c>
      <c r="M55" s="2">
        <v>8.0100000000000032E-3</v>
      </c>
      <c r="N55" s="2">
        <v>1.2515000000000002E-2</v>
      </c>
    </row>
    <row r="56" spans="2:14" x14ac:dyDescent="0.25">
      <c r="B56" s="3">
        <v>3.3333333333333097E-2</v>
      </c>
      <c r="C56" s="1">
        <v>3.4166666666666665E-2</v>
      </c>
      <c r="D56" s="1">
        <v>2.7500000000000004E-2</v>
      </c>
      <c r="E56" s="6">
        <v>0</v>
      </c>
      <c r="G56" s="3">
        <v>3.3333333333333097E-2</v>
      </c>
      <c r="H56" s="6">
        <v>0.1176</v>
      </c>
      <c r="I56" s="6">
        <v>0.1176</v>
      </c>
      <c r="L56" s="3">
        <v>3.3333333333333097E-2</v>
      </c>
      <c r="M56" s="2">
        <v>8.1100000000000044E-3</v>
      </c>
      <c r="N56" s="2">
        <v>1.249833333333333E-2</v>
      </c>
    </row>
    <row r="57" spans="2:14" x14ac:dyDescent="0.25">
      <c r="B57" s="3">
        <v>3.4027777777777601E-2</v>
      </c>
      <c r="C57" s="1" t="s">
        <v>10</v>
      </c>
      <c r="D57" s="1">
        <v>2.7500000000000004E-2</v>
      </c>
      <c r="E57" s="6">
        <v>6.1666666666666532E-4</v>
      </c>
      <c r="G57" s="3">
        <v>3.4027777777777601E-2</v>
      </c>
      <c r="H57" s="6">
        <v>0.1176</v>
      </c>
      <c r="I57" s="6">
        <v>0.1176</v>
      </c>
      <c r="L57" s="3">
        <v>3.4027777777777601E-2</v>
      </c>
      <c r="M57" s="2">
        <v>8.1349999999999999E-3</v>
      </c>
      <c r="N57" s="2">
        <v>1.2589999999999999E-2</v>
      </c>
    </row>
    <row r="58" spans="2:14" x14ac:dyDescent="0.25">
      <c r="B58" s="3">
        <v>3.4722222222222002E-2</v>
      </c>
      <c r="C58" s="1">
        <v>2.9166666666666671E-2</v>
      </c>
      <c r="D58" s="1">
        <v>1.4166666666666668E-2</v>
      </c>
      <c r="E58" s="6">
        <v>0</v>
      </c>
      <c r="G58" s="3">
        <v>3.4722222222222002E-2</v>
      </c>
      <c r="H58" s="6">
        <v>0.1176</v>
      </c>
      <c r="I58" s="6">
        <v>0.1176</v>
      </c>
      <c r="L58" s="3">
        <v>3.4722222222222002E-2</v>
      </c>
      <c r="M58" s="2">
        <v>8.130000000000007E-3</v>
      </c>
      <c r="N58" s="2">
        <v>1.2545000000000009E-2</v>
      </c>
    </row>
    <row r="59" spans="2:14" x14ac:dyDescent="0.25">
      <c r="B59" s="3">
        <v>3.5416666666666402E-2</v>
      </c>
      <c r="C59" s="1">
        <v>2.9166666666666671E-2</v>
      </c>
      <c r="D59" s="1">
        <v>7.4999999999999989E-3</v>
      </c>
      <c r="E59" s="6">
        <v>0</v>
      </c>
      <c r="G59" s="3">
        <v>3.5416666666666402E-2</v>
      </c>
      <c r="H59" s="6">
        <v>0.1176</v>
      </c>
      <c r="I59" s="6">
        <v>0.1176</v>
      </c>
      <c r="L59" s="3">
        <v>3.5416666666666402E-2</v>
      </c>
      <c r="M59" s="2">
        <v>8.015000000000003E-3</v>
      </c>
      <c r="N59" s="2">
        <v>1.2516666666666664E-2</v>
      </c>
    </row>
    <row r="60" spans="2:14" x14ac:dyDescent="0.25">
      <c r="B60" s="3">
        <v>3.61111111111109E-2</v>
      </c>
      <c r="C60" s="1">
        <v>3.5833333333333342E-2</v>
      </c>
      <c r="D60" s="1">
        <v>2.5000000000000022E-3</v>
      </c>
      <c r="E60" s="6">
        <v>0</v>
      </c>
      <c r="G60" s="3">
        <v>3.61111111111109E-2</v>
      </c>
      <c r="H60" s="6">
        <v>0.1176</v>
      </c>
      <c r="I60" s="6">
        <v>0.1176</v>
      </c>
      <c r="L60" s="3">
        <v>3.61111111111109E-2</v>
      </c>
      <c r="M60" s="2">
        <v>8.275000000000008E-3</v>
      </c>
      <c r="N60" s="2">
        <v>1.2629999999999995E-2</v>
      </c>
    </row>
    <row r="61" spans="2:14" x14ac:dyDescent="0.25">
      <c r="B61" s="3">
        <v>3.68055555555553E-2</v>
      </c>
      <c r="C61" s="1" t="s">
        <v>10</v>
      </c>
      <c r="D61" s="1">
        <v>8.3333333333333404E-4</v>
      </c>
      <c r="E61" s="6">
        <v>0</v>
      </c>
      <c r="G61" s="3">
        <v>3.68055555555553E-2</v>
      </c>
      <c r="H61" s="6">
        <v>0.1176</v>
      </c>
      <c r="I61" s="6">
        <v>5.8799999999999998E-2</v>
      </c>
      <c r="L61" s="3">
        <v>3.68055555555553E-2</v>
      </c>
      <c r="M61" s="2">
        <v>8.0850000000000036E-3</v>
      </c>
      <c r="N61" s="2">
        <v>1.2675000000000004E-2</v>
      </c>
    </row>
    <row r="62" spans="2:14" x14ac:dyDescent="0.25">
      <c r="B62" s="3">
        <v>3.74999999999997E-2</v>
      </c>
      <c r="C62" s="1" t="s">
        <v>10</v>
      </c>
      <c r="D62" s="1">
        <v>8.3333333333333404E-4</v>
      </c>
      <c r="E62" s="6">
        <v>0</v>
      </c>
      <c r="G62" s="3">
        <v>3.74999999999997E-2</v>
      </c>
      <c r="H62" s="6">
        <v>0.1176</v>
      </c>
      <c r="I62" s="6">
        <v>0</v>
      </c>
      <c r="L62" s="3">
        <v>3.74999999999997E-2</v>
      </c>
      <c r="M62" s="2">
        <v>8.0850000000000002E-3</v>
      </c>
      <c r="N62" s="2">
        <v>1.2570000000000005E-2</v>
      </c>
    </row>
    <row r="63" spans="2:14" x14ac:dyDescent="0.25">
      <c r="B63" s="3">
        <v>3.8194444444444198E-2</v>
      </c>
      <c r="C63" s="1" t="s">
        <v>10</v>
      </c>
      <c r="D63" s="1">
        <v>0</v>
      </c>
      <c r="E63" s="6">
        <v>1.3333333333333345E-4</v>
      </c>
      <c r="G63" s="3">
        <v>3.8194444444444198E-2</v>
      </c>
      <c r="H63" s="6">
        <v>0.1176</v>
      </c>
      <c r="I63" s="6">
        <v>0</v>
      </c>
      <c r="L63" s="3">
        <v>3.8194444444444198E-2</v>
      </c>
      <c r="M63" s="2">
        <v>6.9900000000000049E-3</v>
      </c>
      <c r="N63" s="2">
        <v>1.2650000000000007E-2</v>
      </c>
    </row>
    <row r="64" spans="2:14" x14ac:dyDescent="0.25">
      <c r="B64" s="3">
        <v>3.8888888888888598E-2</v>
      </c>
      <c r="C64" s="1">
        <v>4.4166666666666674E-2</v>
      </c>
      <c r="D64" s="1">
        <v>0</v>
      </c>
      <c r="E64" s="6">
        <v>1.3333333333333345E-4</v>
      </c>
      <c r="G64" s="3">
        <v>3.8888888888888598E-2</v>
      </c>
      <c r="H64" s="6">
        <v>0.1176</v>
      </c>
      <c r="I64" s="6">
        <v>0</v>
      </c>
      <c r="L64" s="3">
        <v>3.8888888888888598E-2</v>
      </c>
      <c r="M64" s="2">
        <v>6.3349999999999995E-3</v>
      </c>
      <c r="N64" s="2">
        <v>1.2449999999999999E-2</v>
      </c>
    </row>
    <row r="65" spans="2:14" x14ac:dyDescent="0.25">
      <c r="B65" s="3">
        <v>3.9583333333333102E-2</v>
      </c>
      <c r="C65" s="1">
        <v>5.5833333333333325E-2</v>
      </c>
      <c r="D65" s="1">
        <v>0</v>
      </c>
      <c r="E65" s="6">
        <v>1.3333333333333345E-4</v>
      </c>
      <c r="G65" s="3">
        <v>3.9583333333333102E-2</v>
      </c>
      <c r="H65" s="6">
        <v>0.1176</v>
      </c>
      <c r="I65" s="6">
        <v>0</v>
      </c>
      <c r="L65" s="3">
        <v>3.9583333333333102E-2</v>
      </c>
      <c r="M65" s="2">
        <v>6.340000000000001E-3</v>
      </c>
      <c r="N65" s="2">
        <v>1.2410000000000001E-2</v>
      </c>
    </row>
    <row r="66" spans="2:14" x14ac:dyDescent="0.25">
      <c r="B66" s="3">
        <v>4.0277777777777503E-2</v>
      </c>
      <c r="C66" s="1">
        <v>2.4166666666666666E-2</v>
      </c>
      <c r="D66" s="1">
        <v>0</v>
      </c>
      <c r="E66" s="6">
        <v>1.3333333333333345E-4</v>
      </c>
      <c r="G66" s="3">
        <v>4.0277777777777503E-2</v>
      </c>
      <c r="H66" s="6">
        <v>0.1176</v>
      </c>
      <c r="I66" s="6">
        <v>0</v>
      </c>
      <c r="L66" s="3">
        <v>4.0277777777777503E-2</v>
      </c>
      <c r="M66" s="2">
        <v>6.4599999999999996E-3</v>
      </c>
      <c r="N66" s="2">
        <v>1.2460000000000006E-2</v>
      </c>
    </row>
    <row r="67" spans="2:14" x14ac:dyDescent="0.25">
      <c r="B67" s="3">
        <v>4.0972222222221903E-2</v>
      </c>
      <c r="C67" s="1">
        <v>1.2500000000000001E-2</v>
      </c>
      <c r="D67" s="1">
        <v>0</v>
      </c>
      <c r="E67" s="6">
        <v>1.3333333333333345E-4</v>
      </c>
      <c r="G67" s="3">
        <v>4.0972222222221903E-2</v>
      </c>
      <c r="H67" s="6">
        <v>0.1176</v>
      </c>
      <c r="I67" s="6">
        <v>0</v>
      </c>
      <c r="L67" s="3">
        <v>4.0972222222221903E-2</v>
      </c>
      <c r="M67" s="2">
        <v>6.465000000000002E-3</v>
      </c>
      <c r="N67" s="2">
        <v>1.2546666666666673E-2</v>
      </c>
    </row>
    <row r="68" spans="2:14" x14ac:dyDescent="0.25">
      <c r="B68" s="3">
        <v>4.1666666666666401E-2</v>
      </c>
      <c r="C68" s="1">
        <v>2.9166666666666671E-2</v>
      </c>
      <c r="D68" s="1">
        <v>0</v>
      </c>
      <c r="E68" s="6">
        <v>1.3333333333333345E-4</v>
      </c>
      <c r="G68" s="3">
        <v>4.1666666666666401E-2</v>
      </c>
      <c r="H68" s="6">
        <v>0.1176</v>
      </c>
      <c r="I68" s="6">
        <v>0</v>
      </c>
      <c r="L68" s="3">
        <v>4.1666666666666401E-2</v>
      </c>
      <c r="M68" s="2">
        <v>6.4000000000000012E-3</v>
      </c>
      <c r="N68" s="2">
        <v>1.2633333333333337E-2</v>
      </c>
    </row>
    <row r="69" spans="2:14" x14ac:dyDescent="0.25">
      <c r="B69" s="3">
        <v>4.2361111111110801E-2</v>
      </c>
      <c r="C69" s="1" t="s">
        <v>10</v>
      </c>
      <c r="D69" s="1">
        <v>0</v>
      </c>
      <c r="E69" s="6">
        <v>3.5555555555555587E-5</v>
      </c>
      <c r="G69" s="3">
        <v>4.2361111111111099E-2</v>
      </c>
      <c r="H69" s="6">
        <v>0.1176</v>
      </c>
      <c r="I69" s="6">
        <v>0</v>
      </c>
      <c r="L69" s="3">
        <v>4.2361111111111099E-2</v>
      </c>
      <c r="M69" s="2">
        <v>6.2249999999999979E-3</v>
      </c>
      <c r="N69" s="2">
        <v>1.270333333333333E-2</v>
      </c>
    </row>
    <row r="70" spans="2:14" x14ac:dyDescent="0.25">
      <c r="B70" s="3">
        <v>4.3055555555555299E-2</v>
      </c>
      <c r="C70" s="1">
        <v>3.5833333333333342E-2</v>
      </c>
      <c r="D70" s="1">
        <v>0</v>
      </c>
      <c r="E70" s="6">
        <v>3.5555555555555587E-5</v>
      </c>
      <c r="G70" s="3">
        <v>4.30555555555555E-2</v>
      </c>
      <c r="H70" s="6">
        <v>0.1176</v>
      </c>
      <c r="I70" s="6">
        <v>0</v>
      </c>
      <c r="L70" s="3">
        <v>4.30555555555555E-2</v>
      </c>
      <c r="M70" s="2">
        <v>6.4649999999999994E-3</v>
      </c>
      <c r="N70" s="2">
        <v>1.264833333333334E-2</v>
      </c>
    </row>
    <row r="71" spans="2:14" x14ac:dyDescent="0.25">
      <c r="B71" s="3">
        <v>4.3749999999999699E-2</v>
      </c>
      <c r="C71" s="1" t="s">
        <v>10</v>
      </c>
      <c r="D71" s="1">
        <v>0</v>
      </c>
      <c r="E71" s="6">
        <v>3.5555555555555587E-5</v>
      </c>
      <c r="G71" s="3">
        <v>4.3749999999999997E-2</v>
      </c>
      <c r="H71" s="6">
        <v>0.1176</v>
      </c>
      <c r="I71" s="6">
        <v>0</v>
      </c>
      <c r="L71" s="3">
        <v>4.3749999999999997E-2</v>
      </c>
      <c r="M71" s="2">
        <v>6.5500000000000029E-3</v>
      </c>
      <c r="N71" s="2">
        <v>1.2603333333333334E-2</v>
      </c>
    </row>
    <row r="72" spans="2:14" x14ac:dyDescent="0.25">
      <c r="B72" s="3">
        <v>4.4444444444444099E-2</v>
      </c>
      <c r="C72" s="1" t="s">
        <v>10</v>
      </c>
      <c r="D72" s="1">
        <v>0</v>
      </c>
      <c r="E72" s="6">
        <v>3.5555555555555587E-5</v>
      </c>
      <c r="G72" s="3">
        <v>4.4444444444444398E-2</v>
      </c>
      <c r="H72" s="6">
        <v>0.1176</v>
      </c>
      <c r="I72" s="6">
        <v>0</v>
      </c>
      <c r="L72" s="3">
        <v>4.4444444444444398E-2</v>
      </c>
      <c r="M72" s="2">
        <v>6.3850000000000018E-3</v>
      </c>
      <c r="N72" s="2">
        <v>1.2598333333333336E-2</v>
      </c>
    </row>
    <row r="73" spans="2:14" x14ac:dyDescent="0.25">
      <c r="B73" s="3">
        <v>4.5138888888888597E-2</v>
      </c>
      <c r="C73" s="1" t="s">
        <v>10</v>
      </c>
      <c r="D73" s="1">
        <v>0</v>
      </c>
      <c r="E73" s="6">
        <v>3.5555555555555587E-5</v>
      </c>
      <c r="G73" s="3">
        <v>4.5138888888888798E-2</v>
      </c>
      <c r="H73" s="6">
        <v>0.1176</v>
      </c>
      <c r="I73" s="6">
        <v>0</v>
      </c>
      <c r="L73" s="3">
        <v>4.5138888888888798E-2</v>
      </c>
      <c r="M73" s="2">
        <v>6.3600000000000002E-3</v>
      </c>
      <c r="N73" s="2">
        <v>1.2663333333333334E-2</v>
      </c>
    </row>
    <row r="74" spans="2:14" x14ac:dyDescent="0.25">
      <c r="B74" s="3">
        <v>4.5833333333332997E-2</v>
      </c>
      <c r="C74" s="1" t="s">
        <v>10</v>
      </c>
      <c r="D74" s="1">
        <v>0</v>
      </c>
      <c r="E74" s="6">
        <v>3.5555555555555587E-5</v>
      </c>
      <c r="G74" s="3">
        <v>4.5833333333333302E-2</v>
      </c>
      <c r="H74" s="6">
        <v>0.1176</v>
      </c>
      <c r="I74" s="6">
        <v>0</v>
      </c>
      <c r="L74" s="3">
        <v>4.5833333333333302E-2</v>
      </c>
      <c r="M74" s="2">
        <v>6.4150000000000023E-3</v>
      </c>
      <c r="N74" s="2">
        <v>1.2576666666666665E-2</v>
      </c>
    </row>
    <row r="75" spans="2:14" x14ac:dyDescent="0.25">
      <c r="B75" s="3">
        <v>4.6527777777777501E-2</v>
      </c>
      <c r="C75" s="1">
        <v>3.3333333333333333E-2</v>
      </c>
      <c r="D75" s="1">
        <v>0</v>
      </c>
      <c r="E75" s="6">
        <v>3.5555555555555587E-5</v>
      </c>
      <c r="G75" s="3">
        <v>4.6527777777777703E-2</v>
      </c>
      <c r="H75" s="6">
        <v>0.1176</v>
      </c>
      <c r="I75" s="6">
        <v>0</v>
      </c>
      <c r="L75" s="3">
        <v>4.6527777777777703E-2</v>
      </c>
      <c r="M75" s="2">
        <v>6.4800000000000005E-3</v>
      </c>
      <c r="N75" s="2">
        <v>1.2615000000000005E-2</v>
      </c>
    </row>
    <row r="76" spans="2:14" x14ac:dyDescent="0.25">
      <c r="B76" s="3">
        <v>4.7222222222221902E-2</v>
      </c>
      <c r="C76" s="1" t="s">
        <v>10</v>
      </c>
      <c r="D76" s="1">
        <v>0</v>
      </c>
      <c r="E76" s="6">
        <v>3.5555555555555587E-5</v>
      </c>
      <c r="G76" s="3">
        <v>4.72222222222222E-2</v>
      </c>
      <c r="H76" s="6">
        <v>0.1176</v>
      </c>
      <c r="I76" s="6">
        <v>0</v>
      </c>
      <c r="L76" s="3">
        <v>4.72222222222222E-2</v>
      </c>
      <c r="M76" s="2">
        <v>6.3600000000000037E-3</v>
      </c>
      <c r="N76" s="2">
        <v>1.2493333333333339E-2</v>
      </c>
    </row>
    <row r="77" spans="2:14" x14ac:dyDescent="0.25">
      <c r="B77" s="3">
        <v>4.7916666666666302E-2</v>
      </c>
      <c r="C77" s="1" t="s">
        <v>10</v>
      </c>
      <c r="D77" s="1">
        <v>0</v>
      </c>
      <c r="E77" s="6">
        <v>3.5555555555555587E-5</v>
      </c>
      <c r="G77" s="3">
        <v>4.7916666666666601E-2</v>
      </c>
      <c r="H77" s="6">
        <v>0.1176</v>
      </c>
      <c r="I77" s="6">
        <v>0</v>
      </c>
      <c r="L77" s="3">
        <v>4.7916666666666601E-2</v>
      </c>
      <c r="M77" s="2">
        <v>6.4799999999999944E-3</v>
      </c>
      <c r="N77" s="2">
        <v>1.2723333333333336E-2</v>
      </c>
    </row>
    <row r="78" spans="2:14" x14ac:dyDescent="0.25">
      <c r="B78" s="3">
        <v>4.86111111111108E-2</v>
      </c>
      <c r="C78" s="1" t="s">
        <v>10</v>
      </c>
      <c r="D78" s="1">
        <v>0</v>
      </c>
      <c r="E78" s="6">
        <v>3.5555555555555587E-5</v>
      </c>
      <c r="G78" s="3">
        <v>4.8611111111111098E-2</v>
      </c>
      <c r="H78" s="6">
        <v>0.1176</v>
      </c>
      <c r="I78" s="6">
        <v>0</v>
      </c>
      <c r="L78" s="3">
        <v>4.8611111111111098E-2</v>
      </c>
      <c r="M78" s="2">
        <v>6.4850000000000003E-3</v>
      </c>
      <c r="N78" s="2">
        <v>1.2584999999999997E-2</v>
      </c>
    </row>
    <row r="79" spans="2:14" x14ac:dyDescent="0.25">
      <c r="B79" s="3">
        <v>4.93055555555552E-2</v>
      </c>
      <c r="C79" s="1" t="s">
        <v>10</v>
      </c>
      <c r="D79" s="1">
        <v>0</v>
      </c>
      <c r="E79" s="6">
        <v>3.5555555555555587E-5</v>
      </c>
      <c r="G79" s="3">
        <v>4.9305555555555498E-2</v>
      </c>
      <c r="H79" s="6">
        <v>0.1176</v>
      </c>
      <c r="I79" s="6">
        <v>0</v>
      </c>
      <c r="L79" s="3">
        <v>4.9305555555555498E-2</v>
      </c>
      <c r="M79" s="2">
        <v>6.4049999999999984E-3</v>
      </c>
      <c r="N79" s="2">
        <v>1.2510000000000002E-2</v>
      </c>
    </row>
    <row r="80" spans="2:14" x14ac:dyDescent="0.25">
      <c r="B80" s="3">
        <v>4.9999999999999697E-2</v>
      </c>
      <c r="C80" s="1" t="s">
        <v>10</v>
      </c>
      <c r="D80" s="1">
        <v>0</v>
      </c>
      <c r="E80" s="6">
        <v>3.5555555555555587E-5</v>
      </c>
      <c r="G80" s="3">
        <v>0.05</v>
      </c>
      <c r="H80" s="6">
        <v>0.1176</v>
      </c>
      <c r="I80" s="6">
        <v>0</v>
      </c>
      <c r="L80" s="3">
        <v>0.05</v>
      </c>
      <c r="M80" s="2">
        <v>6.3299999999999997E-3</v>
      </c>
      <c r="N80" s="2">
        <v>1.2590000000000007E-2</v>
      </c>
    </row>
    <row r="81" spans="2:14" x14ac:dyDescent="0.25">
      <c r="B81" s="3">
        <v>5.0694444444444098E-2</v>
      </c>
      <c r="C81" s="1" t="s">
        <v>10</v>
      </c>
      <c r="D81" s="1">
        <v>0</v>
      </c>
      <c r="E81" s="6">
        <v>3.5555555555555587E-5</v>
      </c>
      <c r="G81" s="3">
        <v>5.0694444444444403E-2</v>
      </c>
      <c r="H81" s="6">
        <v>0</v>
      </c>
      <c r="I81" s="6">
        <v>0</v>
      </c>
      <c r="L81" s="3">
        <v>5.0694444444444403E-2</v>
      </c>
      <c r="M81" s="2">
        <v>6.3550000000000039E-3</v>
      </c>
      <c r="N81" s="2">
        <v>1.2628333333333337E-2</v>
      </c>
    </row>
    <row r="82" spans="2:14" x14ac:dyDescent="0.25">
      <c r="B82" s="3">
        <v>5.1388888888888498E-2</v>
      </c>
      <c r="C82" s="1" t="s">
        <v>10</v>
      </c>
      <c r="D82" s="1">
        <v>0</v>
      </c>
      <c r="E82" s="6">
        <v>3.5555555555555587E-5</v>
      </c>
      <c r="G82" s="3">
        <v>5.1388888888888803E-2</v>
      </c>
      <c r="H82" s="6">
        <v>0</v>
      </c>
      <c r="I82" s="6">
        <v>0</v>
      </c>
      <c r="L82" s="3">
        <v>5.1388888888888803E-2</v>
      </c>
      <c r="M82" s="2">
        <v>6.3850000000000053E-3</v>
      </c>
      <c r="N82" s="2">
        <v>1.2456666666666671E-2</v>
      </c>
    </row>
    <row r="83" spans="2:14" x14ac:dyDescent="0.25">
      <c r="B83" s="3">
        <v>5.2083333333333003E-2</v>
      </c>
      <c r="C83" s="1" t="s">
        <v>10</v>
      </c>
      <c r="D83" s="1">
        <v>0</v>
      </c>
      <c r="E83" s="6">
        <v>3.5555555555555587E-5</v>
      </c>
      <c r="G83" s="3">
        <v>5.2083333333333301E-2</v>
      </c>
      <c r="H83" s="6">
        <v>0</v>
      </c>
      <c r="I83" s="6">
        <v>0</v>
      </c>
      <c r="L83" s="3">
        <v>5.2083333333333301E-2</v>
      </c>
      <c r="M83" s="2">
        <v>6.4099999999999999E-3</v>
      </c>
      <c r="N83" s="2">
        <v>1.2383333333333335E-2</v>
      </c>
    </row>
    <row r="84" spans="2:14" x14ac:dyDescent="0.25">
      <c r="B84" s="3">
        <v>5.2777777777777403E-2</v>
      </c>
      <c r="C84" s="1" t="s">
        <v>10</v>
      </c>
      <c r="D84" s="1" t="s">
        <v>10</v>
      </c>
      <c r="E84" s="6">
        <v>0</v>
      </c>
      <c r="G84" s="3">
        <v>5.2777777777777701E-2</v>
      </c>
      <c r="H84" s="6">
        <v>0</v>
      </c>
      <c r="I84" s="6">
        <v>0</v>
      </c>
      <c r="L84" s="3">
        <v>5.2777777777777701E-2</v>
      </c>
      <c r="M84" s="2">
        <v>6.4300000000000008E-3</v>
      </c>
      <c r="N84" s="2">
        <v>1.2551666666666668E-2</v>
      </c>
    </row>
    <row r="85" spans="2:14" x14ac:dyDescent="0.25">
      <c r="B85" s="3">
        <v>5.34722222222219E-2</v>
      </c>
      <c r="C85" s="1" t="s">
        <v>10</v>
      </c>
      <c r="D85" s="1" t="s">
        <v>10</v>
      </c>
      <c r="E85" s="6">
        <v>0</v>
      </c>
      <c r="G85" s="3">
        <v>5.3472222222222199E-2</v>
      </c>
      <c r="H85" s="6">
        <v>0</v>
      </c>
      <c r="I85" s="6">
        <v>0</v>
      </c>
      <c r="L85" s="3">
        <v>5.3472222222222199E-2</v>
      </c>
      <c r="M85" s="2">
        <v>6.4950000000000034E-3</v>
      </c>
      <c r="N85" s="2">
        <v>1.2401666666666668E-2</v>
      </c>
    </row>
    <row r="86" spans="2:14" x14ac:dyDescent="0.25">
      <c r="B86" s="3">
        <v>5.4166666666666301E-2</v>
      </c>
      <c r="C86" s="1" t="s">
        <v>10</v>
      </c>
      <c r="D86" s="1" t="s">
        <v>10</v>
      </c>
      <c r="G86" s="3">
        <v>5.4166666666666599E-2</v>
      </c>
      <c r="H86" s="6">
        <v>0</v>
      </c>
      <c r="I86" s="6">
        <v>0</v>
      </c>
      <c r="L86" s="3">
        <v>5.4166666666666599E-2</v>
      </c>
      <c r="M86" s="2">
        <v>6.3799999999999985E-3</v>
      </c>
      <c r="N86" s="2">
        <v>1.2498333333333332E-2</v>
      </c>
    </row>
    <row r="87" spans="2:14" x14ac:dyDescent="0.25">
      <c r="B87" s="3">
        <v>5.4861111111110701E-2</v>
      </c>
      <c r="C87" s="1" t="s">
        <v>10</v>
      </c>
      <c r="D87" s="1" t="s">
        <v>10</v>
      </c>
      <c r="G87" s="3">
        <v>5.4861111111111097E-2</v>
      </c>
      <c r="H87" s="6">
        <v>0</v>
      </c>
      <c r="I87" s="6">
        <v>0</v>
      </c>
      <c r="L87" s="3">
        <v>5.4861111111111097E-2</v>
      </c>
      <c r="M87" s="2">
        <v>6.5000000000000006E-3</v>
      </c>
      <c r="N87" s="2">
        <v>1.2603333333333331E-2</v>
      </c>
    </row>
    <row r="88" spans="2:14" x14ac:dyDescent="0.25">
      <c r="B88" s="3">
        <v>5.5555555555555199E-2</v>
      </c>
      <c r="C88" s="1" t="s">
        <v>10</v>
      </c>
      <c r="D88" s="1" t="s">
        <v>10</v>
      </c>
      <c r="G88" s="3">
        <v>5.5555555555555497E-2</v>
      </c>
      <c r="H88" s="6">
        <v>0</v>
      </c>
      <c r="I88" s="6">
        <v>0</v>
      </c>
      <c r="L88" s="3">
        <v>5.5555555555555497E-2</v>
      </c>
      <c r="M88" s="2">
        <v>6.4200000000000047E-3</v>
      </c>
      <c r="N88" s="2">
        <v>1.2513333333333331E-2</v>
      </c>
    </row>
    <row r="89" spans="2:14" x14ac:dyDescent="0.25">
      <c r="B89" s="3">
        <v>5.6249999999999599E-2</v>
      </c>
      <c r="C89" s="1" t="s">
        <v>10</v>
      </c>
      <c r="D89" s="1" t="s">
        <v>10</v>
      </c>
      <c r="G89" s="3">
        <v>5.6250000000000001E-2</v>
      </c>
      <c r="H89" s="6">
        <v>0</v>
      </c>
      <c r="I89" s="6">
        <v>0</v>
      </c>
      <c r="L89" s="3">
        <v>5.6250000000000001E-2</v>
      </c>
      <c r="M89" s="2">
        <v>6.4799999999999979E-3</v>
      </c>
      <c r="N89" s="2">
        <v>1.2550000000000002E-2</v>
      </c>
    </row>
    <row r="90" spans="2:14" x14ac:dyDescent="0.25">
      <c r="B90" s="3">
        <v>5.6944444444444103E-2</v>
      </c>
      <c r="C90" s="1" t="s">
        <v>10</v>
      </c>
      <c r="D90" s="1" t="s">
        <v>10</v>
      </c>
      <c r="G90" s="3">
        <v>5.6944444444444402E-2</v>
      </c>
      <c r="H90" s="6">
        <v>0</v>
      </c>
      <c r="I90" s="6">
        <v>0</v>
      </c>
      <c r="L90" s="3">
        <v>5.6944444444444402E-2</v>
      </c>
      <c r="M90" s="2">
        <v>6.495000000000006E-3</v>
      </c>
      <c r="N90" s="2">
        <v>1.2406666666666668E-2</v>
      </c>
    </row>
    <row r="91" spans="2:14" x14ac:dyDescent="0.25">
      <c r="B91" s="3">
        <v>5.7638888888888497E-2</v>
      </c>
      <c r="C91" s="1" t="s">
        <v>10</v>
      </c>
      <c r="D91" s="1" t="s">
        <v>10</v>
      </c>
      <c r="G91" s="3">
        <v>5.7638888888888802E-2</v>
      </c>
      <c r="H91" s="6">
        <v>0</v>
      </c>
      <c r="I91" s="6">
        <v>0</v>
      </c>
      <c r="L91" s="3">
        <v>5.7638888888888802E-2</v>
      </c>
      <c r="M91" s="2">
        <v>6.3949999999999996E-3</v>
      </c>
      <c r="N91" s="2">
        <v>1.2525E-2</v>
      </c>
    </row>
    <row r="92" spans="2:14" x14ac:dyDescent="0.25">
      <c r="B92" s="3">
        <v>5.8333333333332897E-2</v>
      </c>
      <c r="C92" s="1" t="s">
        <v>10</v>
      </c>
      <c r="D92" s="1" t="s">
        <v>10</v>
      </c>
      <c r="G92" s="3">
        <v>5.83333333333333E-2</v>
      </c>
      <c r="H92" s="6">
        <v>0</v>
      </c>
      <c r="I92" s="6">
        <v>0</v>
      </c>
      <c r="L92" s="3">
        <v>5.83333333333333E-2</v>
      </c>
      <c r="M92" s="2">
        <v>6.4800000000000014E-3</v>
      </c>
      <c r="N92" s="2">
        <v>1.2611666666666669E-2</v>
      </c>
    </row>
    <row r="93" spans="2:14" x14ac:dyDescent="0.25">
      <c r="B93" s="3">
        <v>5.9027777777777402E-2</v>
      </c>
      <c r="C93" s="1" t="s">
        <v>10</v>
      </c>
      <c r="D93" s="1" t="s">
        <v>10</v>
      </c>
      <c r="G93" s="3">
        <v>5.90277777777777E-2</v>
      </c>
      <c r="H93" s="6">
        <v>0</v>
      </c>
      <c r="I93" s="6">
        <v>0</v>
      </c>
      <c r="L93" s="3">
        <v>5.90277777777777E-2</v>
      </c>
      <c r="M93" s="2">
        <v>6.45E-3</v>
      </c>
      <c r="N93" s="2">
        <v>1.2478333333333336E-2</v>
      </c>
    </row>
    <row r="94" spans="2:14" x14ac:dyDescent="0.25">
      <c r="B94" s="3">
        <v>5.9722222222221802E-2</v>
      </c>
      <c r="C94" s="1" t="s">
        <v>10</v>
      </c>
      <c r="D94" s="1" t="s">
        <v>10</v>
      </c>
      <c r="G94" s="3">
        <v>5.9722222222222197E-2</v>
      </c>
      <c r="H94" s="6">
        <v>0</v>
      </c>
      <c r="I94" s="6">
        <v>0</v>
      </c>
      <c r="L94" s="3">
        <v>5.9722222222222197E-2</v>
      </c>
      <c r="M94" s="2">
        <v>6.4150000000000032E-3</v>
      </c>
      <c r="N94" s="2">
        <v>1.2576666666666663E-2</v>
      </c>
    </row>
    <row r="95" spans="2:14" x14ac:dyDescent="0.25">
      <c r="B95" s="3">
        <v>6.0416666666666299E-2</v>
      </c>
      <c r="C95" s="1" t="s">
        <v>10</v>
      </c>
      <c r="D95" s="1" t="s">
        <v>10</v>
      </c>
      <c r="G95" s="3">
        <v>6.0416666666666598E-2</v>
      </c>
      <c r="H95" s="6">
        <v>0</v>
      </c>
      <c r="I95" s="6">
        <v>0</v>
      </c>
      <c r="L95" s="3">
        <v>6.0416666666666598E-2</v>
      </c>
      <c r="M95" s="2">
        <v>6.4849999999999977E-3</v>
      </c>
      <c r="N95" s="2">
        <v>1.232833333333334E-2</v>
      </c>
    </row>
    <row r="96" spans="2:14" x14ac:dyDescent="0.25">
      <c r="B96" s="3">
        <v>6.11111111111107E-2</v>
      </c>
      <c r="C96" s="1" t="s">
        <v>10</v>
      </c>
      <c r="D96" s="1" t="s">
        <v>10</v>
      </c>
      <c r="G96" s="3">
        <v>6.1111111111111102E-2</v>
      </c>
      <c r="H96" s="6">
        <v>0</v>
      </c>
      <c r="I96" s="6">
        <v>0</v>
      </c>
      <c r="L96" s="3">
        <v>6.1111111111111102E-2</v>
      </c>
      <c r="M96" s="2">
        <v>6.4450000000000011E-3</v>
      </c>
      <c r="N96" s="2">
        <v>1.2621666666666672E-2</v>
      </c>
    </row>
    <row r="97" spans="2:14" x14ac:dyDescent="0.25">
      <c r="B97" s="3">
        <v>6.18055555555551E-2</v>
      </c>
      <c r="C97" s="1" t="s">
        <v>10</v>
      </c>
      <c r="D97" s="1" t="s">
        <v>10</v>
      </c>
      <c r="G97" s="3">
        <v>6.1805555555555503E-2</v>
      </c>
      <c r="H97" s="6">
        <v>0</v>
      </c>
      <c r="I97" s="6">
        <v>0</v>
      </c>
      <c r="L97" s="3">
        <v>6.1805555555555503E-2</v>
      </c>
      <c r="M97" s="2">
        <v>6.405000000000001E-3</v>
      </c>
      <c r="N97" s="2">
        <v>1.2478333333333338E-2</v>
      </c>
    </row>
    <row r="98" spans="2:14" x14ac:dyDescent="0.25">
      <c r="B98" s="3">
        <v>6.2499999999999598E-2</v>
      </c>
      <c r="C98" s="1" t="s">
        <v>10</v>
      </c>
      <c r="D98" s="1" t="s">
        <v>10</v>
      </c>
      <c r="G98" s="3">
        <v>6.25E-2</v>
      </c>
      <c r="H98" s="6">
        <v>0</v>
      </c>
      <c r="I98" s="6">
        <v>0</v>
      </c>
      <c r="L98" s="3">
        <v>6.25E-2</v>
      </c>
      <c r="M98" s="2">
        <v>6.4500000000000009E-3</v>
      </c>
      <c r="N98" s="2">
        <v>1.2601666666666662E-2</v>
      </c>
    </row>
    <row r="99" spans="2:14" x14ac:dyDescent="0.25">
      <c r="B99" s="3">
        <v>6.3194444444443998E-2</v>
      </c>
      <c r="C99" s="1" t="s">
        <v>10</v>
      </c>
      <c r="D99" s="1" t="s">
        <v>10</v>
      </c>
      <c r="G99" s="3">
        <v>6.31944444444444E-2</v>
      </c>
      <c r="H99" s="6">
        <v>0</v>
      </c>
      <c r="I99" s="6">
        <v>0</v>
      </c>
      <c r="L99" s="3">
        <v>6.31944444444444E-2</v>
      </c>
      <c r="M99" s="2">
        <v>6.3000000000000009E-3</v>
      </c>
      <c r="N99" s="2">
        <v>1.2423333333333335E-2</v>
      </c>
    </row>
    <row r="100" spans="2:14" x14ac:dyDescent="0.25">
      <c r="B100" s="3">
        <v>6.3888888888888398E-2</v>
      </c>
      <c r="C100" s="1" t="s">
        <v>10</v>
      </c>
      <c r="D100" s="1" t="s">
        <v>10</v>
      </c>
      <c r="G100" s="3">
        <v>6.3888888888888801E-2</v>
      </c>
      <c r="H100" s="6">
        <v>0</v>
      </c>
      <c r="I100" s="6">
        <v>0</v>
      </c>
      <c r="L100" s="3">
        <v>6.3888888888888801E-2</v>
      </c>
      <c r="M100" s="2">
        <v>6.4600000000000039E-3</v>
      </c>
      <c r="N100" s="2">
        <v>1.2521666666666669E-2</v>
      </c>
    </row>
    <row r="101" spans="2:14" x14ac:dyDescent="0.25">
      <c r="B101" s="3">
        <v>6.4583333333332896E-2</v>
      </c>
      <c r="C101" s="1" t="s">
        <v>10</v>
      </c>
      <c r="D101" s="1" t="s">
        <v>10</v>
      </c>
      <c r="G101" s="3">
        <v>6.4583333333333298E-2</v>
      </c>
      <c r="H101" s="6">
        <v>0</v>
      </c>
      <c r="I101" s="6">
        <v>0</v>
      </c>
      <c r="L101" s="3">
        <v>6.4583333333333298E-2</v>
      </c>
      <c r="M101" s="2">
        <v>6.4600000000000031E-3</v>
      </c>
      <c r="N101" s="2">
        <v>1.2353333333333334E-2</v>
      </c>
    </row>
    <row r="102" spans="2:14" x14ac:dyDescent="0.25">
      <c r="B102" s="3">
        <v>6.5277777777777296E-2</v>
      </c>
      <c r="C102" s="1" t="s">
        <v>10</v>
      </c>
      <c r="D102" s="1" t="s">
        <v>10</v>
      </c>
      <c r="G102" s="3">
        <v>6.5277777777777699E-2</v>
      </c>
      <c r="H102" s="6">
        <v>0</v>
      </c>
      <c r="I102" s="6">
        <v>0</v>
      </c>
      <c r="L102" s="3">
        <v>6.5277777777777699E-2</v>
      </c>
      <c r="M102" s="2">
        <v>6.3950000000000005E-3</v>
      </c>
      <c r="N102" s="2">
        <v>1.2466666666666673E-2</v>
      </c>
    </row>
    <row r="103" spans="2:14" x14ac:dyDescent="0.25">
      <c r="B103" s="3">
        <v>6.5972222222221794E-2</v>
      </c>
      <c r="C103" s="1" t="s">
        <v>10</v>
      </c>
      <c r="D103" s="1" t="s">
        <v>10</v>
      </c>
      <c r="G103" s="3">
        <v>6.5972222222222196E-2</v>
      </c>
      <c r="H103" s="6">
        <v>0</v>
      </c>
      <c r="I103" s="6">
        <v>0</v>
      </c>
      <c r="L103" s="3">
        <v>6.5972222222222196E-2</v>
      </c>
      <c r="M103" s="2">
        <v>6.5550000000000018E-3</v>
      </c>
      <c r="N103" s="2">
        <v>1.2509999999999997E-2</v>
      </c>
    </row>
    <row r="104" spans="2:14" x14ac:dyDescent="0.25">
      <c r="B104" s="3">
        <v>6.6666666666666194E-2</v>
      </c>
      <c r="C104" s="1" t="s">
        <v>10</v>
      </c>
      <c r="D104" s="1" t="s">
        <v>10</v>
      </c>
      <c r="G104" s="3">
        <v>6.6666666666666596E-2</v>
      </c>
      <c r="H104" s="6">
        <v>0</v>
      </c>
      <c r="I104" s="6">
        <v>0</v>
      </c>
      <c r="L104" s="3">
        <v>6.6666666666666596E-2</v>
      </c>
      <c r="M104" s="2">
        <v>6.4349999999999997E-3</v>
      </c>
      <c r="N104" s="2">
        <v>1.2528333333333329E-2</v>
      </c>
    </row>
    <row r="105" spans="2:14" x14ac:dyDescent="0.25">
      <c r="B105" s="3">
        <v>6.7361111111110594E-2</v>
      </c>
      <c r="C105" s="1" t="s">
        <v>10</v>
      </c>
      <c r="D105" s="1" t="s">
        <v>10</v>
      </c>
      <c r="G105" s="3">
        <v>6.7361111111111094E-2</v>
      </c>
      <c r="H105" s="6">
        <v>0</v>
      </c>
      <c r="I105" s="6">
        <v>0</v>
      </c>
      <c r="L105" s="3">
        <v>6.7361111111111094E-2</v>
      </c>
      <c r="M105" s="2">
        <v>6.3500000000000032E-3</v>
      </c>
      <c r="N105" s="2">
        <v>1.2486666666666662E-2</v>
      </c>
    </row>
    <row r="106" spans="2:14" x14ac:dyDescent="0.25">
      <c r="B106" s="3">
        <v>6.8055555555555106E-2</v>
      </c>
      <c r="C106" s="1" t="s">
        <v>10</v>
      </c>
      <c r="D106" s="1" t="s">
        <v>10</v>
      </c>
      <c r="G106" s="3">
        <v>6.8055555555555494E-2</v>
      </c>
      <c r="H106" s="6">
        <v>0</v>
      </c>
      <c r="I106" s="6">
        <v>0</v>
      </c>
      <c r="L106" s="3">
        <v>6.8055555555555494E-2</v>
      </c>
      <c r="M106" s="2">
        <v>6.4050000000000018E-3</v>
      </c>
      <c r="N106" s="2">
        <v>1.2446666666666663E-2</v>
      </c>
    </row>
    <row r="107" spans="2:14" x14ac:dyDescent="0.25">
      <c r="B107" s="3">
        <v>6.8749999999999506E-2</v>
      </c>
      <c r="C107" s="1" t="s">
        <v>10</v>
      </c>
      <c r="D107" s="1" t="s">
        <v>10</v>
      </c>
      <c r="G107" s="3">
        <v>6.8750000000000006E-2</v>
      </c>
      <c r="H107" s="6">
        <v>0</v>
      </c>
      <c r="I107" s="6">
        <v>0</v>
      </c>
      <c r="L107" s="3">
        <v>6.8750000000000006E-2</v>
      </c>
      <c r="M107" s="2">
        <v>6.4000000000000046E-3</v>
      </c>
      <c r="N107" s="2">
        <v>1.2438333333333339E-2</v>
      </c>
    </row>
    <row r="108" spans="2:14" x14ac:dyDescent="0.25">
      <c r="B108" s="3">
        <v>6.9444444444444003E-2</v>
      </c>
      <c r="C108" s="1" t="s">
        <v>10</v>
      </c>
      <c r="D108" s="1" t="s">
        <v>10</v>
      </c>
      <c r="G108" s="3">
        <v>6.9444444444444406E-2</v>
      </c>
      <c r="H108" s="6">
        <v>0</v>
      </c>
      <c r="I108" s="6">
        <v>0</v>
      </c>
      <c r="L108" s="3">
        <v>6.9444444444444406E-2</v>
      </c>
      <c r="M108" s="2">
        <v>6.4049999999999984E-3</v>
      </c>
      <c r="N108" s="2">
        <v>1.2449999999999999E-2</v>
      </c>
    </row>
    <row r="109" spans="2:14" x14ac:dyDescent="0.25">
      <c r="B109" s="3">
        <v>7.0138888888888404E-2</v>
      </c>
      <c r="C109" s="1" t="s">
        <v>10</v>
      </c>
      <c r="D109" s="1" t="s">
        <v>10</v>
      </c>
      <c r="G109" s="3">
        <v>7.0138888888888806E-2</v>
      </c>
      <c r="H109" s="6">
        <v>0</v>
      </c>
      <c r="I109" s="6">
        <v>0</v>
      </c>
      <c r="L109" s="3">
        <v>7.0138888888888806E-2</v>
      </c>
      <c r="M109" s="2">
        <v>6.4650000000000037E-3</v>
      </c>
      <c r="N109" s="2">
        <v>1.256333333333334E-2</v>
      </c>
    </row>
    <row r="110" spans="2:14" x14ac:dyDescent="0.25">
      <c r="B110" s="3">
        <v>7.0833333333332804E-2</v>
      </c>
      <c r="C110" s="1" t="s">
        <v>10</v>
      </c>
      <c r="D110" s="1" t="s">
        <v>10</v>
      </c>
      <c r="G110" s="3">
        <v>7.0833333333333304E-2</v>
      </c>
      <c r="H110" s="6">
        <v>0</v>
      </c>
      <c r="I110" s="6">
        <v>0</v>
      </c>
      <c r="L110" s="3">
        <v>7.0833333333333304E-2</v>
      </c>
      <c r="M110" s="2">
        <v>6.3900000000000042E-3</v>
      </c>
      <c r="N110" s="2">
        <v>1.2386666666666673E-2</v>
      </c>
    </row>
    <row r="111" spans="2:14" x14ac:dyDescent="0.25">
      <c r="B111" s="3">
        <v>7.1527777777777302E-2</v>
      </c>
      <c r="C111" s="1" t="s">
        <v>10</v>
      </c>
      <c r="D111" s="1" t="s">
        <v>10</v>
      </c>
      <c r="G111" s="3">
        <v>7.1527777777777704E-2</v>
      </c>
      <c r="H111" s="6">
        <v>0</v>
      </c>
      <c r="I111" s="6">
        <v>0</v>
      </c>
      <c r="L111" s="3">
        <v>7.1527777777777704E-2</v>
      </c>
      <c r="M111" s="2">
        <v>6.3700000000000033E-3</v>
      </c>
      <c r="N111" s="2">
        <v>1.2431666666666666E-2</v>
      </c>
    </row>
    <row r="112" spans="2:14" x14ac:dyDescent="0.25">
      <c r="B112" s="3">
        <v>7.2222222222221702E-2</v>
      </c>
      <c r="C112" s="1" t="s">
        <v>10</v>
      </c>
      <c r="D112" s="1" t="s">
        <v>10</v>
      </c>
      <c r="G112" s="3">
        <v>7.2222222222222202E-2</v>
      </c>
      <c r="H112" s="6">
        <v>0</v>
      </c>
      <c r="I112" s="6">
        <v>0</v>
      </c>
      <c r="L112" s="3">
        <v>7.2222222222222202E-2</v>
      </c>
      <c r="M112" s="2">
        <v>6.2850000000000015E-3</v>
      </c>
      <c r="N112" s="2">
        <v>1.2503333333333335E-2</v>
      </c>
    </row>
    <row r="113" spans="2:14" x14ac:dyDescent="0.25">
      <c r="B113" s="3">
        <v>7.2916666666666199E-2</v>
      </c>
      <c r="C113" s="1" t="s">
        <v>10</v>
      </c>
      <c r="D113" s="1" t="s">
        <v>10</v>
      </c>
      <c r="G113" s="3">
        <v>7.2916666666666602E-2</v>
      </c>
      <c r="H113" s="6">
        <v>0</v>
      </c>
      <c r="I113" s="6">
        <v>0</v>
      </c>
      <c r="L113" s="3">
        <v>7.2916666666666602E-2</v>
      </c>
      <c r="M113" s="2">
        <v>6.3550000000000004E-3</v>
      </c>
      <c r="N113" s="2">
        <v>1.2291666666666673E-2</v>
      </c>
    </row>
    <row r="114" spans="2:14" x14ac:dyDescent="0.25">
      <c r="B114" s="3">
        <v>7.36111111111106E-2</v>
      </c>
      <c r="C114" s="1" t="s">
        <v>10</v>
      </c>
      <c r="D114" s="1" t="s">
        <v>10</v>
      </c>
      <c r="G114" s="3">
        <v>7.3611111111111099E-2</v>
      </c>
      <c r="H114" s="6">
        <v>0</v>
      </c>
      <c r="I114" s="6">
        <v>0</v>
      </c>
      <c r="L114" s="3">
        <v>7.3611111111111099E-2</v>
      </c>
      <c r="M114" s="2">
        <v>6.3900000000000024E-3</v>
      </c>
      <c r="N114" s="2">
        <v>1.2448333333333334E-2</v>
      </c>
    </row>
    <row r="115" spans="2:14" x14ac:dyDescent="0.25">
      <c r="B115" s="3">
        <v>7.4305555555555E-2</v>
      </c>
      <c r="C115" s="1" t="s">
        <v>10</v>
      </c>
      <c r="D115" s="1" t="s">
        <v>10</v>
      </c>
      <c r="G115" s="3">
        <v>7.43055555555555E-2</v>
      </c>
      <c r="H115" s="6">
        <v>0</v>
      </c>
      <c r="I115" s="6">
        <v>0</v>
      </c>
      <c r="L115" s="3">
        <v>7.43055555555555E-2</v>
      </c>
      <c r="M115" s="2">
        <v>6.320000000000001E-3</v>
      </c>
      <c r="N115" s="2">
        <v>1.252666666666667E-2</v>
      </c>
    </row>
    <row r="116" spans="2:14" x14ac:dyDescent="0.25">
      <c r="B116" s="3">
        <v>7.4999999999999498E-2</v>
      </c>
      <c r="C116" s="1" t="s">
        <v>10</v>
      </c>
      <c r="D116" s="1" t="s">
        <v>10</v>
      </c>
      <c r="G116" s="3">
        <v>7.4999999999999997E-2</v>
      </c>
      <c r="H116" s="6">
        <v>0</v>
      </c>
      <c r="I116" s="6">
        <v>0</v>
      </c>
      <c r="L116" s="3">
        <v>7.4999999999999997E-2</v>
      </c>
      <c r="M116" s="2">
        <v>6.2550000000000045E-3</v>
      </c>
      <c r="N116" s="2">
        <v>1.2525000000000007E-2</v>
      </c>
    </row>
    <row r="117" spans="2:14" x14ac:dyDescent="0.25">
      <c r="B117" s="3">
        <v>7.5694444444443898E-2</v>
      </c>
      <c r="C117" s="1" t="s">
        <v>10</v>
      </c>
      <c r="D117" s="1" t="s">
        <v>10</v>
      </c>
      <c r="G117" s="3">
        <v>7.5694444444444398E-2</v>
      </c>
      <c r="H117" s="6">
        <v>0</v>
      </c>
      <c r="I117" s="6">
        <v>0</v>
      </c>
      <c r="L117" s="3">
        <v>7.5694444444444398E-2</v>
      </c>
      <c r="M117" s="2">
        <v>6.4350000000000006E-3</v>
      </c>
      <c r="N117" s="2">
        <v>1.2641666666666664E-2</v>
      </c>
    </row>
    <row r="118" spans="2:14" x14ac:dyDescent="0.25">
      <c r="B118" s="3">
        <v>7.6388888888888395E-2</v>
      </c>
      <c r="C118" s="1" t="s">
        <v>10</v>
      </c>
      <c r="D118" s="1" t="s">
        <v>10</v>
      </c>
      <c r="G118" s="3">
        <v>7.6388888888888895E-2</v>
      </c>
      <c r="H118" s="6">
        <v>0</v>
      </c>
      <c r="I118" s="6">
        <v>0</v>
      </c>
      <c r="L118" s="3">
        <v>7.6388888888888895E-2</v>
      </c>
      <c r="M118" s="2">
        <v>6.389999999999999E-3</v>
      </c>
      <c r="N118" s="2">
        <v>1.2518333333333333E-2</v>
      </c>
    </row>
    <row r="119" spans="2:14" x14ac:dyDescent="0.25">
      <c r="B119" s="3">
        <v>7.7083333333332796E-2</v>
      </c>
      <c r="C119" s="1" t="s">
        <v>10</v>
      </c>
      <c r="D119" s="1" t="s">
        <v>10</v>
      </c>
      <c r="G119" s="3">
        <v>7.7083333333333295E-2</v>
      </c>
      <c r="H119" s="6">
        <v>0</v>
      </c>
      <c r="I119" s="6">
        <v>0</v>
      </c>
      <c r="L119" s="3">
        <v>7.7083333333333295E-2</v>
      </c>
      <c r="M119" s="2">
        <v>6.3700000000000007E-3</v>
      </c>
      <c r="N119" s="2">
        <v>1.252666666666667E-2</v>
      </c>
    </row>
    <row r="120" spans="2:14" x14ac:dyDescent="0.25">
      <c r="B120" s="3">
        <v>7.7777777777777196E-2</v>
      </c>
      <c r="C120" s="1" t="s">
        <v>10</v>
      </c>
      <c r="D120" s="1" t="s">
        <v>10</v>
      </c>
      <c r="G120" s="3">
        <v>7.7777777777777696E-2</v>
      </c>
      <c r="H120" s="6">
        <v>0</v>
      </c>
      <c r="I120" s="6">
        <v>0</v>
      </c>
      <c r="L120" s="3">
        <v>7.7777777777777696E-2</v>
      </c>
      <c r="M120" s="2">
        <v>6.3400000000000028E-3</v>
      </c>
      <c r="N120" s="2">
        <v>1.2520000000000009E-2</v>
      </c>
    </row>
    <row r="121" spans="2:14" x14ac:dyDescent="0.25">
      <c r="B121" s="3">
        <v>7.8472222222221694E-2</v>
      </c>
      <c r="C121" s="1" t="s">
        <v>10</v>
      </c>
      <c r="D121" s="1" t="s">
        <v>10</v>
      </c>
      <c r="G121" s="3">
        <v>7.8472222222222193E-2</v>
      </c>
      <c r="H121" s="6">
        <v>0</v>
      </c>
      <c r="I121" s="6">
        <v>0</v>
      </c>
      <c r="L121" s="3">
        <v>7.8472222222222193E-2</v>
      </c>
      <c r="M121" s="2">
        <v>6.2150000000000044E-3</v>
      </c>
      <c r="N121" s="2">
        <v>1.2506666666666666E-2</v>
      </c>
    </row>
    <row r="122" spans="2:14" x14ac:dyDescent="0.25">
      <c r="B122" s="3">
        <v>7.9166666666666094E-2</v>
      </c>
      <c r="C122" s="1" t="s">
        <v>10</v>
      </c>
      <c r="D122" s="1" t="s">
        <v>10</v>
      </c>
      <c r="G122" s="3">
        <v>7.9166666666666594E-2</v>
      </c>
      <c r="H122" s="6">
        <v>0</v>
      </c>
      <c r="I122" s="6">
        <v>0</v>
      </c>
      <c r="L122" s="3">
        <v>7.9166666666666594E-2</v>
      </c>
      <c r="M122" s="2">
        <v>6.4700000000000027E-3</v>
      </c>
      <c r="N122" s="2">
        <v>1.242E-2</v>
      </c>
    </row>
    <row r="123" spans="2:14" x14ac:dyDescent="0.25">
      <c r="B123" s="3">
        <v>7.9861111111110605E-2</v>
      </c>
      <c r="C123" s="1" t="s">
        <v>10</v>
      </c>
      <c r="D123" s="1" t="s">
        <v>10</v>
      </c>
      <c r="G123" s="3">
        <v>7.9861111111111105E-2</v>
      </c>
      <c r="H123" s="6">
        <v>0</v>
      </c>
      <c r="I123" s="6">
        <v>0</v>
      </c>
      <c r="L123" s="3">
        <v>7.9861111111111105E-2</v>
      </c>
      <c r="M123" s="2">
        <v>6.3949999999999996E-3</v>
      </c>
      <c r="N123" s="2">
        <v>1.2495000000000008E-2</v>
      </c>
    </row>
    <row r="124" spans="2:14" x14ac:dyDescent="0.25">
      <c r="B124" s="3">
        <v>8.0555555555555006E-2</v>
      </c>
      <c r="C124" s="1" t="s">
        <v>10</v>
      </c>
      <c r="D124" s="1" t="s">
        <v>10</v>
      </c>
      <c r="G124" s="3">
        <v>8.0555555555555505E-2</v>
      </c>
      <c r="H124" s="6">
        <v>0</v>
      </c>
      <c r="I124" s="6">
        <v>0</v>
      </c>
      <c r="L124" s="3">
        <v>8.0555555555555505E-2</v>
      </c>
      <c r="M124" s="2">
        <v>6.3500000000000041E-3</v>
      </c>
      <c r="N124" s="2">
        <v>1.256E-2</v>
      </c>
    </row>
    <row r="125" spans="2:14" x14ac:dyDescent="0.25">
      <c r="B125" s="3">
        <v>8.1249999999999406E-2</v>
      </c>
      <c r="C125" s="1" t="s">
        <v>10</v>
      </c>
      <c r="D125" s="1" t="s">
        <v>10</v>
      </c>
      <c r="G125" s="3">
        <v>8.1250000000000003E-2</v>
      </c>
      <c r="H125" s="6">
        <v>0</v>
      </c>
      <c r="I125" s="6">
        <v>0</v>
      </c>
      <c r="L125" s="3">
        <v>8.1250000000000003E-2</v>
      </c>
      <c r="M125" s="2">
        <v>6.3499999999999989E-3</v>
      </c>
      <c r="N125" s="2">
        <v>1.2490000000000003E-2</v>
      </c>
    </row>
    <row r="126" spans="2:14" x14ac:dyDescent="0.25">
      <c r="B126" s="3">
        <v>8.1944444444443904E-2</v>
      </c>
      <c r="C126" s="1" t="s">
        <v>10</v>
      </c>
      <c r="D126" s="1" t="s">
        <v>10</v>
      </c>
      <c r="G126" s="3">
        <v>8.1944444444444403E-2</v>
      </c>
      <c r="H126" s="6">
        <v>0</v>
      </c>
      <c r="I126" s="6">
        <v>0</v>
      </c>
      <c r="L126" s="3">
        <v>8.1944444444444403E-2</v>
      </c>
      <c r="M126" s="2">
        <v>6.4000000000000064E-3</v>
      </c>
      <c r="N126" s="2">
        <v>1.2304999999999998E-2</v>
      </c>
    </row>
    <row r="127" spans="2:14" x14ac:dyDescent="0.25">
      <c r="B127" s="3">
        <v>8.2638888888888304E-2</v>
      </c>
      <c r="C127" s="1" t="s">
        <v>10</v>
      </c>
      <c r="D127" s="1" t="s">
        <v>10</v>
      </c>
      <c r="G127" s="3">
        <v>8.2638888888888803E-2</v>
      </c>
      <c r="H127" s="6">
        <v>0</v>
      </c>
      <c r="I127" s="6">
        <v>0</v>
      </c>
      <c r="L127" s="3">
        <v>8.2638888888888803E-2</v>
      </c>
      <c r="M127" s="2">
        <v>6.340000000000001E-3</v>
      </c>
      <c r="N127" s="2">
        <v>1.2575000000000001E-2</v>
      </c>
    </row>
    <row r="128" spans="2:14" x14ac:dyDescent="0.25">
      <c r="B128" s="3">
        <v>8.3333333333332801E-2</v>
      </c>
      <c r="C128" s="1" t="s">
        <v>10</v>
      </c>
      <c r="D128" s="1" t="s">
        <v>10</v>
      </c>
      <c r="G128" s="3">
        <v>8.3333333333333301E-2</v>
      </c>
      <c r="H128" s="6">
        <v>0</v>
      </c>
      <c r="I128" s="6">
        <v>0</v>
      </c>
      <c r="L128" s="3">
        <v>8.3333333333333301E-2</v>
      </c>
      <c r="M128" s="2">
        <v>6.3799999999999968E-3</v>
      </c>
      <c r="N128" s="2">
        <v>1.2511666666666674E-2</v>
      </c>
    </row>
    <row r="129" spans="2:14" x14ac:dyDescent="0.25">
      <c r="B129" s="3">
        <v>8.4027777777777202E-2</v>
      </c>
      <c r="C129" s="1" t="s">
        <v>10</v>
      </c>
      <c r="D129" s="1" t="s">
        <v>10</v>
      </c>
      <c r="G129" s="3">
        <v>8.4027777777777701E-2</v>
      </c>
      <c r="H129" s="6">
        <v>0</v>
      </c>
      <c r="I129" s="6">
        <v>0</v>
      </c>
      <c r="L129" s="3">
        <v>8.4027777777777701E-2</v>
      </c>
      <c r="M129" s="2">
        <v>6.3900000000000051E-3</v>
      </c>
      <c r="N129" s="2">
        <v>1.2395000000000008E-2</v>
      </c>
    </row>
    <row r="130" spans="2:14" x14ac:dyDescent="0.25">
      <c r="B130" s="3">
        <v>8.4722222222221602E-2</v>
      </c>
      <c r="C130" s="1" t="s">
        <v>10</v>
      </c>
      <c r="D130" s="1" t="s">
        <v>10</v>
      </c>
      <c r="G130" s="3">
        <v>8.4722222222222199E-2</v>
      </c>
      <c r="H130" s="6">
        <v>0</v>
      </c>
      <c r="I130" s="6">
        <v>0</v>
      </c>
      <c r="L130" s="3">
        <v>8.4722222222222199E-2</v>
      </c>
      <c r="M130" s="2">
        <v>6.2950000000000029E-3</v>
      </c>
      <c r="N130" s="2">
        <v>1.250166666666667E-2</v>
      </c>
    </row>
    <row r="131" spans="2:14" x14ac:dyDescent="0.25">
      <c r="B131" s="3">
        <v>8.54166666666661E-2</v>
      </c>
      <c r="C131" s="1" t="s">
        <v>10</v>
      </c>
      <c r="D131" s="1" t="s">
        <v>10</v>
      </c>
      <c r="G131" s="3">
        <v>8.5416666666666599E-2</v>
      </c>
      <c r="H131" s="6">
        <v>0</v>
      </c>
      <c r="I131" s="6">
        <v>0</v>
      </c>
      <c r="L131" s="3">
        <v>8.5416666666666599E-2</v>
      </c>
      <c r="M131" s="2">
        <v>6.4650000000000011E-3</v>
      </c>
      <c r="N131" s="2">
        <v>1.2395000000000007E-2</v>
      </c>
    </row>
    <row r="132" spans="2:14" x14ac:dyDescent="0.25">
      <c r="B132" s="3">
        <v>8.61111111111105E-2</v>
      </c>
      <c r="C132" s="1" t="s">
        <v>10</v>
      </c>
      <c r="D132" s="1" t="s">
        <v>10</v>
      </c>
      <c r="G132" s="3">
        <v>8.6111111111111097E-2</v>
      </c>
      <c r="H132" s="6">
        <v>0</v>
      </c>
      <c r="I132" s="6">
        <v>0</v>
      </c>
      <c r="L132" s="3">
        <v>8.6111111111111097E-2</v>
      </c>
      <c r="M132" s="2">
        <v>6.3850000000000001E-3</v>
      </c>
      <c r="N132" s="2">
        <v>1.2535000000000008E-2</v>
      </c>
    </row>
    <row r="133" spans="2:14" x14ac:dyDescent="0.25">
      <c r="B133" s="3">
        <v>8.68055555555549E-2</v>
      </c>
      <c r="C133" s="1" t="s">
        <v>10</v>
      </c>
      <c r="D133" s="1" t="s">
        <v>10</v>
      </c>
      <c r="G133" s="3">
        <v>8.6805555555555497E-2</v>
      </c>
      <c r="H133" s="6">
        <v>0</v>
      </c>
      <c r="I133" s="6">
        <v>0</v>
      </c>
      <c r="L133" s="3">
        <v>8.6805555555555497E-2</v>
      </c>
      <c r="M133" s="2">
        <v>6.3950000000000014E-3</v>
      </c>
      <c r="N133" s="2">
        <v>1.2430000000000002E-2</v>
      </c>
    </row>
    <row r="134" spans="2:14" x14ac:dyDescent="0.25">
      <c r="B134" s="3">
        <v>8.7499999999999398E-2</v>
      </c>
      <c r="C134" s="1" t="s">
        <v>10</v>
      </c>
      <c r="D134" s="1" t="s">
        <v>10</v>
      </c>
      <c r="G134" s="3">
        <v>8.7499999999999994E-2</v>
      </c>
      <c r="H134" s="6">
        <v>0</v>
      </c>
      <c r="I134" s="6">
        <v>0</v>
      </c>
      <c r="L134" s="3">
        <v>8.7499999999999994E-2</v>
      </c>
      <c r="M134" s="2">
        <v>6.3300000000000014E-3</v>
      </c>
      <c r="N134" s="2">
        <v>1.2370000000000008E-2</v>
      </c>
    </row>
    <row r="135" spans="2:14" x14ac:dyDescent="0.25">
      <c r="B135" s="3">
        <v>8.8194444444443798E-2</v>
      </c>
      <c r="C135" s="1" t="s">
        <v>10</v>
      </c>
      <c r="D135" s="1" t="s">
        <v>10</v>
      </c>
      <c r="G135" s="3">
        <v>8.8194444444444395E-2</v>
      </c>
      <c r="H135" s="6">
        <v>0</v>
      </c>
      <c r="I135" s="6">
        <v>0</v>
      </c>
      <c r="L135" s="3">
        <v>8.8194444444444395E-2</v>
      </c>
      <c r="M135" s="2">
        <v>6.2400000000000016E-3</v>
      </c>
      <c r="N135" s="2">
        <v>1.2565000000000003E-2</v>
      </c>
    </row>
    <row r="136" spans="2:14" x14ac:dyDescent="0.25">
      <c r="B136" s="3">
        <v>8.8888888888888296E-2</v>
      </c>
      <c r="C136" s="1" t="s">
        <v>10</v>
      </c>
      <c r="D136" s="1" t="s">
        <v>10</v>
      </c>
      <c r="G136" s="3">
        <v>8.8888888888888906E-2</v>
      </c>
      <c r="H136" s="6">
        <v>0</v>
      </c>
      <c r="I136" s="6">
        <v>0</v>
      </c>
      <c r="L136" s="3">
        <v>8.8888888888888906E-2</v>
      </c>
      <c r="M136" s="2">
        <v>6.2900000000000039E-3</v>
      </c>
      <c r="N136" s="2">
        <v>1.2381666666666671E-2</v>
      </c>
    </row>
    <row r="137" spans="2:14" x14ac:dyDescent="0.25">
      <c r="B137" s="3">
        <v>8.9583333333332696E-2</v>
      </c>
      <c r="C137" s="1" t="s">
        <v>10</v>
      </c>
      <c r="D137" s="1">
        <v>0</v>
      </c>
      <c r="G137" s="3">
        <v>8.9583333333333307E-2</v>
      </c>
      <c r="H137" s="6">
        <v>0</v>
      </c>
      <c r="I137" s="6">
        <v>0</v>
      </c>
      <c r="L137" s="3">
        <v>8.9583333333333307E-2</v>
      </c>
      <c r="M137" s="2">
        <v>6.4200000000000038E-3</v>
      </c>
      <c r="N137" s="2">
        <v>1.2486666666666667E-2</v>
      </c>
    </row>
    <row r="138" spans="2:14" x14ac:dyDescent="0.25">
      <c r="B138" s="3">
        <v>9.0277777777777096E-2</v>
      </c>
      <c r="C138" s="1" t="s">
        <v>10</v>
      </c>
      <c r="D138" s="1">
        <v>0</v>
      </c>
      <c r="G138" s="3">
        <v>9.0277777777777707E-2</v>
      </c>
      <c r="H138" s="6">
        <v>0</v>
      </c>
      <c r="I138" s="6">
        <v>0</v>
      </c>
      <c r="L138" s="3">
        <v>9.0277777777777707E-2</v>
      </c>
      <c r="M138" s="2">
        <v>6.520000000000005E-3</v>
      </c>
      <c r="N138" s="2">
        <v>1.2486666666666668E-2</v>
      </c>
    </row>
    <row r="139" spans="2:14" x14ac:dyDescent="0.25">
      <c r="B139" s="3">
        <v>9.0972222222221594E-2</v>
      </c>
      <c r="C139" s="1" t="s">
        <v>10</v>
      </c>
      <c r="D139" s="1">
        <v>0</v>
      </c>
      <c r="G139" s="3">
        <v>9.0972222222222204E-2</v>
      </c>
      <c r="H139" s="6">
        <v>0</v>
      </c>
      <c r="I139" s="6">
        <v>0</v>
      </c>
      <c r="L139" s="3">
        <v>9.0972222222222204E-2</v>
      </c>
      <c r="M139" s="2">
        <v>6.355000000000003E-3</v>
      </c>
      <c r="N139" s="2">
        <v>1.2431666666666666E-2</v>
      </c>
    </row>
    <row r="140" spans="2:14" x14ac:dyDescent="0.25">
      <c r="B140" s="3">
        <v>9.1666666666665994E-2</v>
      </c>
      <c r="C140" s="1" t="s">
        <v>10</v>
      </c>
      <c r="D140" s="1">
        <v>0</v>
      </c>
      <c r="G140" s="3">
        <v>9.1666666666666605E-2</v>
      </c>
      <c r="H140" s="6">
        <v>0</v>
      </c>
      <c r="I140" s="6">
        <v>0</v>
      </c>
      <c r="L140" s="3">
        <v>9.1666666666666605E-2</v>
      </c>
      <c r="M140" s="2">
        <v>6.2099999999999994E-3</v>
      </c>
      <c r="N140" s="2">
        <v>1.2491666666666672E-2</v>
      </c>
    </row>
    <row r="141" spans="2:14" x14ac:dyDescent="0.25">
      <c r="B141" s="3">
        <v>9.2361111111110505E-2</v>
      </c>
      <c r="C141" s="1" t="s">
        <v>10</v>
      </c>
      <c r="D141" s="1">
        <v>0</v>
      </c>
      <c r="G141" s="3">
        <v>9.2361111111111102E-2</v>
      </c>
      <c r="H141" s="6">
        <v>0</v>
      </c>
      <c r="I141" s="6">
        <v>0</v>
      </c>
      <c r="L141" s="3">
        <v>9.2361111111111102E-2</v>
      </c>
      <c r="M141" s="2">
        <v>6.4200000000000038E-3</v>
      </c>
      <c r="N141" s="2">
        <v>1.2418333333333335E-2</v>
      </c>
    </row>
    <row r="142" spans="2:14" x14ac:dyDescent="0.25">
      <c r="B142" s="3">
        <v>9.3055555555554906E-2</v>
      </c>
      <c r="C142" s="1" t="s">
        <v>10</v>
      </c>
      <c r="D142" s="1">
        <v>2.5833333333333333E-2</v>
      </c>
      <c r="G142" s="3">
        <v>9.3055555555555503E-2</v>
      </c>
      <c r="H142" s="6">
        <v>0</v>
      </c>
      <c r="I142" s="6">
        <v>0</v>
      </c>
      <c r="L142" s="3">
        <v>9.3055555555555503E-2</v>
      </c>
      <c r="M142" s="2">
        <v>6.3650000000000026E-3</v>
      </c>
      <c r="N142" s="2">
        <v>1.0161666666666668E-2</v>
      </c>
    </row>
    <row r="143" spans="2:14" x14ac:dyDescent="0.25">
      <c r="B143" s="3">
        <v>9.3749999999999306E-2</v>
      </c>
      <c r="C143" s="1" t="s">
        <v>10</v>
      </c>
      <c r="D143" s="1">
        <v>2.2499999999999999E-2</v>
      </c>
      <c r="G143" s="3">
        <v>9.375E-2</v>
      </c>
      <c r="H143" s="6">
        <v>0</v>
      </c>
      <c r="I143" s="6">
        <v>0</v>
      </c>
      <c r="L143" s="3">
        <v>9.375E-2</v>
      </c>
      <c r="M143" s="2">
        <v>6.4500000000000035E-3</v>
      </c>
      <c r="N143" s="2">
        <v>1.0058333333333341E-2</v>
      </c>
    </row>
    <row r="144" spans="2:14" x14ac:dyDescent="0.25">
      <c r="B144" s="3">
        <v>9.4444444444443804E-2</v>
      </c>
      <c r="C144" s="1" t="s">
        <v>10</v>
      </c>
      <c r="D144" s="1">
        <v>7.4999999999999989E-3</v>
      </c>
      <c r="G144" s="3">
        <v>9.44444444444444E-2</v>
      </c>
      <c r="H144" s="6">
        <v>0</v>
      </c>
      <c r="I144" s="6">
        <v>0</v>
      </c>
      <c r="L144" s="3">
        <v>9.44444444444444E-2</v>
      </c>
      <c r="M144" s="2">
        <v>6.410000000000006E-3</v>
      </c>
      <c r="N144" s="2">
        <v>9.3016666666666699E-3</v>
      </c>
    </row>
    <row r="145" spans="2:14" x14ac:dyDescent="0.25">
      <c r="B145" s="3">
        <v>9.5138888888888204E-2</v>
      </c>
      <c r="C145" s="1" t="s">
        <v>10</v>
      </c>
      <c r="D145" s="1">
        <v>2.7500000000000004E-2</v>
      </c>
      <c r="G145" s="3">
        <v>9.5138888888888801E-2</v>
      </c>
      <c r="H145" s="6">
        <v>0</v>
      </c>
      <c r="I145" s="6">
        <v>0</v>
      </c>
      <c r="L145" s="3">
        <v>9.5138888888888801E-2</v>
      </c>
      <c r="M145" s="2">
        <v>6.3850000000000001E-3</v>
      </c>
      <c r="N145" s="2">
        <v>6.1716666666666699E-3</v>
      </c>
    </row>
    <row r="146" spans="2:14" x14ac:dyDescent="0.25">
      <c r="B146" s="3">
        <v>9.5833333333332701E-2</v>
      </c>
      <c r="C146" s="1" t="s">
        <v>10</v>
      </c>
      <c r="D146" s="1">
        <v>4.4166666666666674E-2</v>
      </c>
      <c r="G146" s="3">
        <v>9.5833333333333298E-2</v>
      </c>
      <c r="H146" s="6">
        <v>0</v>
      </c>
      <c r="I146" s="6">
        <v>0</v>
      </c>
      <c r="L146" s="3">
        <v>9.5833333333333298E-2</v>
      </c>
      <c r="M146" s="2">
        <v>6.4600000000000031E-3</v>
      </c>
      <c r="N146" s="2">
        <v>6.1716666666666699E-3</v>
      </c>
    </row>
    <row r="147" spans="2:14" x14ac:dyDescent="0.25">
      <c r="B147" s="3">
        <v>9.6527777777777102E-2</v>
      </c>
      <c r="C147" s="1" t="s">
        <v>10</v>
      </c>
      <c r="D147" s="1">
        <v>2.2499999999999999E-2</v>
      </c>
      <c r="G147" s="3">
        <v>9.6527777777777699E-2</v>
      </c>
      <c r="H147" s="6">
        <v>0</v>
      </c>
      <c r="I147" s="6">
        <v>0</v>
      </c>
      <c r="L147" s="3">
        <v>9.6527777777777699E-2</v>
      </c>
      <c r="M147" s="2">
        <v>6.2849999999999963E-3</v>
      </c>
      <c r="N147" s="2">
        <v>6.2033333333333341E-3</v>
      </c>
    </row>
    <row r="148" spans="2:14" x14ac:dyDescent="0.25">
      <c r="B148" s="3">
        <v>9.7222222222221502E-2</v>
      </c>
      <c r="C148" s="1" t="s">
        <v>10</v>
      </c>
      <c r="D148" s="1">
        <v>5.8333333333333345E-3</v>
      </c>
      <c r="G148" s="3">
        <v>9.7222222222222196E-2</v>
      </c>
      <c r="H148" s="6">
        <v>0</v>
      </c>
      <c r="I148" s="6">
        <v>0</v>
      </c>
      <c r="L148" s="3">
        <v>9.7222222222222196E-2</v>
      </c>
      <c r="M148" s="2">
        <v>6.4450000000000011E-3</v>
      </c>
      <c r="N148" s="2">
        <v>6.2566666666666691E-3</v>
      </c>
    </row>
    <row r="149" spans="2:14" x14ac:dyDescent="0.25">
      <c r="B149" s="3">
        <v>9.7916666666666E-2</v>
      </c>
      <c r="C149" s="1" t="s">
        <v>10</v>
      </c>
      <c r="D149" s="1">
        <v>4.1666666666666666E-3</v>
      </c>
      <c r="G149" s="3">
        <v>9.7916666666666596E-2</v>
      </c>
      <c r="H149" s="6">
        <v>0</v>
      </c>
      <c r="I149" s="6">
        <v>0</v>
      </c>
      <c r="L149" s="3">
        <v>9.7916666666666596E-2</v>
      </c>
      <c r="M149" s="2">
        <v>6.3649999999999948E-3</v>
      </c>
      <c r="N149" s="2">
        <v>6.2383333333333362E-3</v>
      </c>
    </row>
    <row r="150" spans="2:14" x14ac:dyDescent="0.25">
      <c r="B150" s="3">
        <v>9.86111111111104E-2</v>
      </c>
      <c r="C150" s="1" t="s">
        <v>10</v>
      </c>
      <c r="D150" s="1">
        <v>5.8333333333333345E-3</v>
      </c>
      <c r="G150" s="3">
        <v>9.8611111111111094E-2</v>
      </c>
      <c r="H150" s="6">
        <v>0</v>
      </c>
      <c r="I150" s="6">
        <v>0</v>
      </c>
      <c r="L150" s="3">
        <v>9.8611111111111094E-2</v>
      </c>
      <c r="M150" s="2">
        <v>6.3300000000000006E-3</v>
      </c>
      <c r="N150" s="2">
        <v>6.1000000000000021E-3</v>
      </c>
    </row>
    <row r="151" spans="2:14" x14ac:dyDescent="0.25">
      <c r="B151" s="3">
        <v>9.93055555555548E-2</v>
      </c>
      <c r="C151" s="1" t="s">
        <v>10</v>
      </c>
      <c r="D151" s="1">
        <v>5.0000000000000044E-4</v>
      </c>
      <c r="G151" s="3">
        <v>9.9305555555555494E-2</v>
      </c>
      <c r="H151" s="6">
        <v>0</v>
      </c>
      <c r="I151" s="6">
        <v>0</v>
      </c>
      <c r="L151" s="3">
        <v>9.9305555555555494E-2</v>
      </c>
      <c r="M151" s="2">
        <v>6.2200000000000033E-3</v>
      </c>
      <c r="N151" s="2">
        <v>6.2166666666666681E-3</v>
      </c>
    </row>
    <row r="152" spans="2:14" x14ac:dyDescent="0.25">
      <c r="B152" s="3">
        <v>9.9999999999999298E-2</v>
      </c>
      <c r="C152" s="1" t="s">
        <v>10</v>
      </c>
      <c r="D152" s="1">
        <v>5.8333333333333345E-3</v>
      </c>
      <c r="G152" s="3">
        <v>0.1</v>
      </c>
      <c r="H152" s="6">
        <v>0</v>
      </c>
      <c r="I152" s="6">
        <v>0</v>
      </c>
      <c r="L152" s="3">
        <v>0.1</v>
      </c>
      <c r="M152" s="2">
        <v>6.2900000000000039E-3</v>
      </c>
      <c r="N152" s="2">
        <v>6.0700000000000042E-3</v>
      </c>
    </row>
    <row r="153" spans="2:14" x14ac:dyDescent="0.25">
      <c r="B153" s="3">
        <v>0.100694444444444</v>
      </c>
      <c r="C153" s="1" t="s">
        <v>10</v>
      </c>
      <c r="D153" s="1">
        <v>5.0000000000000044E-4</v>
      </c>
      <c r="G153" s="3">
        <v>0.100694444444444</v>
      </c>
      <c r="H153" s="6">
        <v>0</v>
      </c>
      <c r="I153" s="6">
        <v>0</v>
      </c>
      <c r="L153" s="3">
        <v>0.100694444444444</v>
      </c>
      <c r="M153" s="2">
        <v>6.2700000000000004E-3</v>
      </c>
      <c r="N153" s="2">
        <v>9.4433333333333366E-3</v>
      </c>
    </row>
    <row r="154" spans="2:14" x14ac:dyDescent="0.25">
      <c r="B154" s="3">
        <v>0.101388888888888</v>
      </c>
      <c r="C154" s="1" t="s">
        <v>10</v>
      </c>
      <c r="D154" s="1">
        <v>1.9166666666666669E-2</v>
      </c>
      <c r="G154" s="3">
        <v>0.101388888888888</v>
      </c>
      <c r="H154" s="6">
        <v>0</v>
      </c>
      <c r="I154" s="6">
        <v>0</v>
      </c>
      <c r="L154" s="3">
        <v>0.101388888888888</v>
      </c>
      <c r="M154" s="2">
        <v>6.3250000000000034E-3</v>
      </c>
      <c r="N154" s="2">
        <v>1.1388333333333332E-2</v>
      </c>
    </row>
    <row r="155" spans="2:14" x14ac:dyDescent="0.25">
      <c r="B155" s="3">
        <v>0.102083333333333</v>
      </c>
      <c r="C155" s="1" t="s">
        <v>10</v>
      </c>
      <c r="D155" s="1">
        <v>4.1666666666666666E-3</v>
      </c>
      <c r="G155" s="3">
        <v>0.102083333333333</v>
      </c>
      <c r="H155" s="6">
        <v>0</v>
      </c>
      <c r="I155" s="6">
        <v>0</v>
      </c>
      <c r="L155" s="3">
        <v>0.102083333333333</v>
      </c>
      <c r="M155" s="2">
        <v>6.3200000000000027E-3</v>
      </c>
      <c r="N155" s="2">
        <v>1.1486666666666669E-2</v>
      </c>
    </row>
    <row r="156" spans="2:14" x14ac:dyDescent="0.25">
      <c r="B156" s="3">
        <v>0.102777777777777</v>
      </c>
      <c r="C156" s="1" t="s">
        <v>10</v>
      </c>
      <c r="D156" s="1">
        <v>5.0000000000000044E-4</v>
      </c>
      <c r="G156" s="3">
        <v>0.102777777777777</v>
      </c>
      <c r="H156" s="6">
        <v>0</v>
      </c>
      <c r="I156" s="6">
        <v>0</v>
      </c>
      <c r="L156" s="3">
        <v>0.102777777777777</v>
      </c>
      <c r="M156" s="2">
        <v>6.4150000000000014E-3</v>
      </c>
      <c r="N156" s="2">
        <v>1.1463333333333332E-2</v>
      </c>
    </row>
    <row r="157" spans="2:14" x14ac:dyDescent="0.25">
      <c r="B157" s="3">
        <v>0.10347222222222199</v>
      </c>
      <c r="C157" s="1" t="s">
        <v>10</v>
      </c>
      <c r="D157" s="1">
        <v>5.0000000000000044E-4</v>
      </c>
      <c r="G157" s="3">
        <v>0.10347222222222199</v>
      </c>
      <c r="H157" s="6">
        <v>0</v>
      </c>
      <c r="I157" s="6">
        <v>0</v>
      </c>
      <c r="L157" s="3">
        <v>0.10347222222222199</v>
      </c>
      <c r="M157" s="2">
        <v>6.2950000000000037E-3</v>
      </c>
      <c r="N157" s="2">
        <v>1.0773333333333334E-2</v>
      </c>
    </row>
    <row r="158" spans="2:14" x14ac:dyDescent="0.25">
      <c r="B158" s="3">
        <v>0.10416666666666601</v>
      </c>
      <c r="C158" s="1" t="s">
        <v>10</v>
      </c>
      <c r="D158" s="1">
        <v>5.0000000000000044E-4</v>
      </c>
      <c r="G158" s="3">
        <v>0.10416666666666601</v>
      </c>
      <c r="H158" s="6">
        <v>0</v>
      </c>
      <c r="I158" s="6">
        <v>0</v>
      </c>
      <c r="L158" s="3">
        <v>0.10416666666666601</v>
      </c>
      <c r="M158" s="2">
        <v>6.3949999999999988E-3</v>
      </c>
      <c r="N158" s="2">
        <v>1.0496666666666668E-2</v>
      </c>
    </row>
    <row r="159" spans="2:14" x14ac:dyDescent="0.25">
      <c r="B159" s="3">
        <v>0.10486111111111</v>
      </c>
      <c r="C159" s="1" t="s">
        <v>10</v>
      </c>
      <c r="D159" s="1">
        <v>5.0000000000000044E-4</v>
      </c>
      <c r="G159" s="3">
        <v>0.104861111111111</v>
      </c>
      <c r="H159" s="6">
        <v>0</v>
      </c>
      <c r="I159" s="6">
        <v>0</v>
      </c>
      <c r="L159" s="3">
        <v>0.104861111111111</v>
      </c>
      <c r="M159" s="2">
        <v>6.3099999999999996E-3</v>
      </c>
      <c r="N159" s="2">
        <v>7.480000000000004E-3</v>
      </c>
    </row>
    <row r="160" spans="2:14" x14ac:dyDescent="0.25">
      <c r="B160" s="3">
        <v>0.105555555555555</v>
      </c>
      <c r="C160" s="1" t="s">
        <v>10</v>
      </c>
      <c r="D160" s="1">
        <v>5.8333333333333345E-3</v>
      </c>
      <c r="G160" s="3">
        <v>0.105555555555555</v>
      </c>
      <c r="H160" s="6">
        <v>0</v>
      </c>
      <c r="I160" s="6">
        <v>0</v>
      </c>
      <c r="L160" s="3">
        <v>0.105555555555555</v>
      </c>
      <c r="M160" s="2">
        <v>6.3000000000000035E-3</v>
      </c>
      <c r="N160" s="2">
        <v>7.1766666666666689E-3</v>
      </c>
    </row>
    <row r="161" spans="2:14" x14ac:dyDescent="0.25">
      <c r="B161" s="3">
        <v>0.106249999999999</v>
      </c>
      <c r="C161" s="1" t="s">
        <v>10</v>
      </c>
      <c r="D161" s="1">
        <v>7.4999999999999989E-3</v>
      </c>
      <c r="G161" s="3">
        <v>0.10625</v>
      </c>
      <c r="H161" s="6">
        <v>0</v>
      </c>
      <c r="I161" s="6">
        <v>0</v>
      </c>
      <c r="L161" s="3">
        <v>0.10625</v>
      </c>
      <c r="M161" s="2">
        <v>6.3450000000000043E-3</v>
      </c>
      <c r="N161" s="2">
        <v>7.2450000000000014E-3</v>
      </c>
    </row>
    <row r="162" spans="2:14" x14ac:dyDescent="0.25">
      <c r="B162" s="3">
        <v>0.106944444444444</v>
      </c>
      <c r="C162" s="1" t="s">
        <v>10</v>
      </c>
      <c r="D162" s="1">
        <v>4.1666666666666666E-3</v>
      </c>
      <c r="G162" s="3">
        <v>0.106944444444444</v>
      </c>
      <c r="H162" s="6">
        <v>0</v>
      </c>
      <c r="I162" s="6">
        <v>0</v>
      </c>
      <c r="L162" s="3">
        <v>0.106944444444444</v>
      </c>
      <c r="M162" s="2">
        <v>6.5249999999999969E-3</v>
      </c>
      <c r="N162" s="2">
        <v>7.218333333333337E-3</v>
      </c>
    </row>
    <row r="163" spans="2:14" x14ac:dyDescent="0.25">
      <c r="B163" s="3">
        <v>0.10763888888888801</v>
      </c>
      <c r="C163" s="1" t="s">
        <v>10</v>
      </c>
      <c r="D163" s="1">
        <v>4.1666666666666666E-3</v>
      </c>
      <c r="G163" s="3">
        <v>0.10763888888888801</v>
      </c>
      <c r="H163" s="6">
        <v>0</v>
      </c>
      <c r="I163" s="6">
        <v>0</v>
      </c>
      <c r="L163" s="3">
        <v>0.10763888888888801</v>
      </c>
      <c r="M163" s="2">
        <v>6.3850000000000027E-3</v>
      </c>
      <c r="N163" s="2">
        <v>7.1966666666666681E-3</v>
      </c>
    </row>
    <row r="164" spans="2:14" x14ac:dyDescent="0.25">
      <c r="B164" s="3">
        <v>0.108333333333332</v>
      </c>
      <c r="C164" s="1" t="s">
        <v>10</v>
      </c>
      <c r="D164" s="1">
        <v>5.8333333333333345E-3</v>
      </c>
      <c r="G164" s="3">
        <v>0.108333333333333</v>
      </c>
      <c r="H164" s="6">
        <v>0</v>
      </c>
      <c r="I164" s="6">
        <v>0</v>
      </c>
      <c r="L164" s="3">
        <v>0.108333333333333</v>
      </c>
      <c r="M164" s="2">
        <v>6.3600000000000019E-3</v>
      </c>
      <c r="N164" s="2">
        <v>7.1883333333333322E-3</v>
      </c>
    </row>
    <row r="165" spans="2:14" x14ac:dyDescent="0.25">
      <c r="B165" s="3">
        <v>0.109027777777777</v>
      </c>
      <c r="C165" s="1" t="s">
        <v>10</v>
      </c>
      <c r="D165" s="1">
        <v>4.1666666666666666E-3</v>
      </c>
      <c r="G165" s="3">
        <v>0.109027777777777</v>
      </c>
      <c r="H165" s="6">
        <v>0</v>
      </c>
      <c r="I165" s="6">
        <v>0</v>
      </c>
      <c r="L165" s="3">
        <v>0.109027777777777</v>
      </c>
      <c r="M165" s="2">
        <v>6.365E-3</v>
      </c>
      <c r="N165" s="2">
        <v>7.1916666666666735E-3</v>
      </c>
    </row>
    <row r="166" spans="2:14" x14ac:dyDescent="0.25">
      <c r="B166" s="3">
        <v>0.109722222222221</v>
      </c>
      <c r="C166" s="1" t="s">
        <v>10</v>
      </c>
      <c r="D166" s="1">
        <v>9.1666666666666667E-3</v>
      </c>
      <c r="G166" s="3">
        <v>0.109722222222222</v>
      </c>
      <c r="H166" s="6">
        <v>0</v>
      </c>
      <c r="I166" s="6">
        <v>0</v>
      </c>
      <c r="L166" s="3">
        <v>0.109722222222222</v>
      </c>
      <c r="M166" s="2">
        <v>6.3200000000000036E-3</v>
      </c>
      <c r="N166" s="2">
        <v>7.2450000000000049E-3</v>
      </c>
    </row>
    <row r="167" spans="2:14" x14ac:dyDescent="0.25">
      <c r="B167" s="3">
        <v>0.110416666666666</v>
      </c>
      <c r="C167" s="1" t="s">
        <v>10</v>
      </c>
      <c r="D167" s="1">
        <v>5.0000000000000044E-4</v>
      </c>
      <c r="G167" s="3">
        <v>0.110416666666666</v>
      </c>
      <c r="H167" s="6">
        <v>0</v>
      </c>
      <c r="I167" s="6">
        <v>0</v>
      </c>
      <c r="L167" s="3">
        <v>0.110416666666666</v>
      </c>
      <c r="M167" s="2">
        <v>6.3700000000000059E-3</v>
      </c>
      <c r="N167" s="2">
        <v>7.2300000000000047E-3</v>
      </c>
    </row>
    <row r="168" spans="2:14" x14ac:dyDescent="0.25">
      <c r="B168" s="3">
        <v>0.11111111111110999</v>
      </c>
      <c r="C168" s="1" t="s">
        <v>10</v>
      </c>
      <c r="D168" s="1">
        <v>5.0000000000000044E-4</v>
      </c>
      <c r="G168" s="3">
        <v>0.11111111111111099</v>
      </c>
      <c r="H168" s="6">
        <v>0</v>
      </c>
      <c r="I168" s="6">
        <v>0</v>
      </c>
      <c r="L168" s="3">
        <v>0.11111111111111099</v>
      </c>
      <c r="M168" s="2">
        <v>6.4300000000000034E-3</v>
      </c>
      <c r="N168" s="2">
        <v>7.2066666666666702E-3</v>
      </c>
    </row>
    <row r="169" spans="2:14" x14ac:dyDescent="0.25">
      <c r="B169" s="3">
        <v>0.11180555555555501</v>
      </c>
      <c r="C169" s="1" t="s">
        <v>10</v>
      </c>
      <c r="D169" s="1">
        <v>5.0000000000000044E-4</v>
      </c>
      <c r="G169" s="3">
        <v>0.11180555555555501</v>
      </c>
      <c r="H169" s="6">
        <v>0</v>
      </c>
      <c r="I169" s="6">
        <v>0</v>
      </c>
      <c r="L169" s="3">
        <v>0.11180555555555501</v>
      </c>
      <c r="M169" s="2">
        <v>6.2900000000000005E-3</v>
      </c>
      <c r="N169" s="2">
        <v>7.2716666666666754E-3</v>
      </c>
    </row>
    <row r="170" spans="2:14" x14ac:dyDescent="0.25">
      <c r="B170" s="3">
        <v>0.112499999999999</v>
      </c>
      <c r="C170" s="1" t="s">
        <v>10</v>
      </c>
      <c r="D170" s="1">
        <v>5.0000000000000044E-4</v>
      </c>
      <c r="G170" s="3">
        <v>0.1125</v>
      </c>
      <c r="H170" s="6">
        <v>0</v>
      </c>
      <c r="I170" s="6">
        <v>0</v>
      </c>
      <c r="L170" s="3">
        <v>0.1125</v>
      </c>
      <c r="M170" s="2">
        <v>6.4550000000000007E-3</v>
      </c>
      <c r="N170" s="2">
        <v>7.2116666666666683E-3</v>
      </c>
    </row>
    <row r="171" spans="2:14" x14ac:dyDescent="0.25">
      <c r="B171" s="3">
        <v>0.113194444444444</v>
      </c>
      <c r="C171" s="1" t="s">
        <v>10</v>
      </c>
      <c r="D171" s="1">
        <v>5.0000000000000044E-4</v>
      </c>
      <c r="G171" s="3">
        <v>0.113194444444444</v>
      </c>
      <c r="H171" s="6">
        <v>0</v>
      </c>
      <c r="I171" s="6">
        <v>0</v>
      </c>
      <c r="L171" s="3">
        <v>0.113194444444444</v>
      </c>
      <c r="M171" s="2">
        <v>6.4650000000000011E-3</v>
      </c>
      <c r="N171" s="2">
        <v>7.2066666666666676E-3</v>
      </c>
    </row>
    <row r="172" spans="2:14" x14ac:dyDescent="0.25">
      <c r="B172" s="3">
        <v>0.113888888888888</v>
      </c>
      <c r="C172" s="1" t="s">
        <v>10</v>
      </c>
      <c r="D172" s="1">
        <v>5.0000000000000044E-4</v>
      </c>
      <c r="G172" s="3">
        <v>0.113888888888888</v>
      </c>
      <c r="H172" s="6">
        <v>0</v>
      </c>
      <c r="I172" s="6">
        <v>0</v>
      </c>
      <c r="L172" s="3">
        <v>0.113888888888888</v>
      </c>
      <c r="M172" s="2">
        <v>6.3099999999999979E-3</v>
      </c>
      <c r="N172" s="2">
        <v>7.1033333333333374E-3</v>
      </c>
    </row>
    <row r="173" spans="2:14" x14ac:dyDescent="0.25">
      <c r="B173" s="3">
        <v>0.114583333333332</v>
      </c>
      <c r="C173" s="1" t="s">
        <v>10</v>
      </c>
      <c r="D173" s="1">
        <v>5.0000000000000044E-4</v>
      </c>
      <c r="G173" s="3">
        <v>0.114583333333333</v>
      </c>
      <c r="H173" s="6">
        <v>0</v>
      </c>
      <c r="I173" s="6">
        <v>0</v>
      </c>
      <c r="L173" s="3">
        <v>0.114583333333333</v>
      </c>
      <c r="M173" s="2">
        <v>6.3650000000000052E-3</v>
      </c>
      <c r="N173" s="2">
        <v>7.1933333333333372E-3</v>
      </c>
    </row>
    <row r="174" spans="2:14" x14ac:dyDescent="0.25">
      <c r="B174" s="3">
        <v>0.11527777777777699</v>
      </c>
      <c r="C174" s="1" t="s">
        <v>10</v>
      </c>
      <c r="D174" s="1">
        <v>5.0000000000000044E-4</v>
      </c>
      <c r="G174" s="3">
        <v>0.11527777777777699</v>
      </c>
      <c r="H174" s="6">
        <v>0</v>
      </c>
      <c r="I174" s="6">
        <v>0</v>
      </c>
      <c r="L174" s="3">
        <v>0.11527777777777699</v>
      </c>
      <c r="M174" s="2">
        <v>6.4800000000000014E-3</v>
      </c>
      <c r="N174" s="2">
        <v>7.1783333333333369E-3</v>
      </c>
    </row>
    <row r="175" spans="2:14" x14ac:dyDescent="0.25">
      <c r="B175" s="3">
        <v>0.11597222222222101</v>
      </c>
      <c r="C175" s="1" t="s">
        <v>10</v>
      </c>
      <c r="D175" s="1">
        <v>5.0000000000000044E-4</v>
      </c>
      <c r="G175" s="3">
        <v>0.115972222222222</v>
      </c>
      <c r="H175" s="6">
        <v>0</v>
      </c>
      <c r="I175" s="6">
        <v>0</v>
      </c>
      <c r="L175" s="3">
        <v>0.115972222222222</v>
      </c>
      <c r="M175" s="2">
        <v>6.4250000000000019E-3</v>
      </c>
      <c r="N175" s="2">
        <v>7.2666666666666687E-3</v>
      </c>
    </row>
    <row r="176" spans="2:14" x14ac:dyDescent="0.25">
      <c r="B176" s="3">
        <v>0.116666666666666</v>
      </c>
      <c r="C176" s="1" t="s">
        <v>10</v>
      </c>
      <c r="D176" s="1">
        <v>5.0000000000000044E-4</v>
      </c>
      <c r="G176" s="3">
        <v>0.116666666666666</v>
      </c>
      <c r="H176" s="6">
        <v>0</v>
      </c>
      <c r="I176" s="6">
        <v>0</v>
      </c>
      <c r="L176" s="3">
        <v>0.116666666666666</v>
      </c>
      <c r="M176" s="2">
        <v>6.3249999999999973E-3</v>
      </c>
      <c r="N176" s="2">
        <v>7.2733333333333356E-3</v>
      </c>
    </row>
    <row r="177" spans="2:14" x14ac:dyDescent="0.25">
      <c r="B177" s="3">
        <v>0.11736111111111</v>
      </c>
      <c r="C177" s="1" t="s">
        <v>10</v>
      </c>
      <c r="D177" s="1">
        <v>5.0000000000000044E-4</v>
      </c>
      <c r="G177" s="3">
        <v>0.117361111111111</v>
      </c>
      <c r="H177" s="6">
        <v>0</v>
      </c>
      <c r="I177" s="6">
        <v>0</v>
      </c>
      <c r="L177" s="3">
        <v>0.117361111111111</v>
      </c>
      <c r="M177" s="2">
        <v>6.4899999999999992E-3</v>
      </c>
      <c r="N177" s="2">
        <v>7.1983333333333361E-3</v>
      </c>
    </row>
    <row r="178" spans="2:14" x14ac:dyDescent="0.25">
      <c r="B178" s="3">
        <v>0.118055555555555</v>
      </c>
      <c r="C178" s="1" t="s">
        <v>10</v>
      </c>
      <c r="D178" s="1">
        <v>5.0000000000000044E-4</v>
      </c>
      <c r="G178" s="3">
        <v>0.118055555555555</v>
      </c>
      <c r="H178" s="6">
        <v>0</v>
      </c>
      <c r="I178" s="6">
        <v>0</v>
      </c>
      <c r="L178" s="3">
        <v>0.118055555555555</v>
      </c>
      <c r="M178" s="2">
        <v>6.4550000000000007E-3</v>
      </c>
      <c r="N178" s="2">
        <v>7.1933333333333389E-3</v>
      </c>
    </row>
    <row r="179" spans="2:14" x14ac:dyDescent="0.25">
      <c r="B179" s="3">
        <v>0.118749999999999</v>
      </c>
      <c r="C179" s="1" t="s">
        <v>10</v>
      </c>
      <c r="D179" s="1">
        <v>5.0000000000000044E-4</v>
      </c>
      <c r="G179" s="3">
        <v>0.11874999999999999</v>
      </c>
      <c r="H179" s="6">
        <v>0</v>
      </c>
      <c r="I179" s="6">
        <v>0</v>
      </c>
      <c r="L179" s="3">
        <v>0.11874999999999999</v>
      </c>
      <c r="M179" s="2">
        <v>6.3949999999999996E-3</v>
      </c>
      <c r="N179" s="2">
        <v>7.2350000000000044E-3</v>
      </c>
    </row>
    <row r="180" spans="2:14" x14ac:dyDescent="0.25">
      <c r="B180" s="3">
        <v>0.11944444444444299</v>
      </c>
      <c r="C180" s="1" t="s">
        <v>10</v>
      </c>
      <c r="D180" s="1">
        <v>5.0000000000000044E-4</v>
      </c>
      <c r="G180" s="3">
        <v>0.11944444444444401</v>
      </c>
      <c r="H180" s="6">
        <v>0</v>
      </c>
      <c r="I180" s="6">
        <v>0</v>
      </c>
      <c r="L180" s="3">
        <v>0.11944444444444401</v>
      </c>
      <c r="M180" s="2">
        <v>6.2950000000000002E-3</v>
      </c>
      <c r="N180" s="2">
        <v>7.2916666666666694E-3</v>
      </c>
    </row>
    <row r="181" spans="2:14" x14ac:dyDescent="0.25">
      <c r="B181" s="3">
        <v>0.120138888888888</v>
      </c>
      <c r="C181" s="1" t="s">
        <v>10</v>
      </c>
      <c r="D181" s="1">
        <v>5.0000000000000044E-4</v>
      </c>
      <c r="G181" s="3">
        <v>0.120138888888888</v>
      </c>
      <c r="H181" s="6">
        <v>0</v>
      </c>
      <c r="I181" s="6">
        <v>0</v>
      </c>
      <c r="L181" s="3">
        <v>0.120138888888888</v>
      </c>
      <c r="M181" s="2">
        <v>6.3549999999999987E-3</v>
      </c>
      <c r="N181" s="2">
        <v>7.3516666666666687E-3</v>
      </c>
    </row>
    <row r="182" spans="2:14" x14ac:dyDescent="0.25">
      <c r="B182" s="3">
        <v>0.120833333333332</v>
      </c>
      <c r="C182" s="1" t="s">
        <v>10</v>
      </c>
      <c r="D182" s="1">
        <v>5.0000000000000044E-4</v>
      </c>
      <c r="G182" s="3">
        <v>0.120833333333333</v>
      </c>
      <c r="H182" s="6">
        <v>0</v>
      </c>
      <c r="I182" s="6">
        <v>0</v>
      </c>
      <c r="L182" s="3">
        <v>0.120833333333333</v>
      </c>
      <c r="M182" s="2">
        <v>6.3050000000000016E-3</v>
      </c>
      <c r="N182" s="2">
        <v>7.1966666666666689E-3</v>
      </c>
    </row>
    <row r="183" spans="2:14" x14ac:dyDescent="0.25">
      <c r="B183" s="3">
        <v>0.121527777777777</v>
      </c>
      <c r="C183" s="1" t="s">
        <v>10</v>
      </c>
      <c r="D183" s="1">
        <v>5.0000000000000044E-4</v>
      </c>
      <c r="G183" s="3">
        <v>0.121527777777777</v>
      </c>
      <c r="H183" s="6">
        <v>0</v>
      </c>
      <c r="I183" s="6">
        <v>0</v>
      </c>
      <c r="L183" s="3">
        <v>0.121527777777777</v>
      </c>
      <c r="M183" s="2">
        <v>6.365E-3</v>
      </c>
      <c r="N183" s="2">
        <v>7.3816666666666683E-3</v>
      </c>
    </row>
    <row r="184" spans="2:14" x14ac:dyDescent="0.25">
      <c r="B184" s="3">
        <v>0.122222222222221</v>
      </c>
      <c r="C184" s="1" t="s">
        <v>10</v>
      </c>
      <c r="D184" s="1">
        <v>5.0000000000000044E-4</v>
      </c>
      <c r="G184" s="3">
        <v>0.122222222222222</v>
      </c>
      <c r="H184" s="6">
        <v>0</v>
      </c>
      <c r="I184" s="6">
        <v>0</v>
      </c>
      <c r="L184" s="3">
        <v>0.122222222222222</v>
      </c>
      <c r="M184" s="2">
        <v>6.3350000000000021E-3</v>
      </c>
      <c r="N184" s="2">
        <v>7.2516666666666701E-3</v>
      </c>
    </row>
    <row r="185" spans="2:14" x14ac:dyDescent="0.25">
      <c r="B185" s="3">
        <v>0.12291666666666599</v>
      </c>
      <c r="C185" s="1" t="s">
        <v>10</v>
      </c>
      <c r="D185" s="1">
        <v>5.0000000000000044E-4</v>
      </c>
      <c r="G185" s="3">
        <v>0.12291666666666599</v>
      </c>
      <c r="H185" s="6">
        <v>0</v>
      </c>
      <c r="I185" s="6">
        <v>0</v>
      </c>
      <c r="L185" s="3">
        <v>0.12291666666666599</v>
      </c>
      <c r="M185" s="2">
        <v>6.3000000000000035E-3</v>
      </c>
      <c r="N185" s="2">
        <v>7.2016666666666704E-3</v>
      </c>
    </row>
    <row r="186" spans="2:14" x14ac:dyDescent="0.25">
      <c r="B186" s="3">
        <v>0.12361111111111001</v>
      </c>
      <c r="C186" s="1" t="s">
        <v>10</v>
      </c>
      <c r="D186" s="1">
        <v>5.0000000000000044E-4</v>
      </c>
      <c r="G186" s="3">
        <v>0.12361111111111101</v>
      </c>
      <c r="H186" s="6">
        <v>0</v>
      </c>
      <c r="I186" s="6">
        <v>0</v>
      </c>
      <c r="L186" s="3">
        <v>0.12361111111111101</v>
      </c>
      <c r="M186" s="2">
        <v>6.3149999999999994E-3</v>
      </c>
      <c r="N186" s="2">
        <v>7.1733333333333302E-3</v>
      </c>
    </row>
    <row r="187" spans="2:14" x14ac:dyDescent="0.25">
      <c r="B187" s="3">
        <v>0.124305555555555</v>
      </c>
      <c r="C187" s="1" t="s">
        <v>10</v>
      </c>
      <c r="D187" s="1">
        <v>5.0000000000000044E-4</v>
      </c>
      <c r="G187" s="3">
        <v>0.124305555555555</v>
      </c>
      <c r="H187" s="6">
        <v>0</v>
      </c>
      <c r="I187" s="6">
        <v>0</v>
      </c>
      <c r="L187" s="3">
        <v>0.124305555555555</v>
      </c>
      <c r="M187" s="2">
        <v>6.3500000000000041E-3</v>
      </c>
      <c r="N187" s="2">
        <v>7.1866666666666728E-3</v>
      </c>
    </row>
    <row r="188" spans="2:14" x14ac:dyDescent="0.25">
      <c r="B188" s="3">
        <v>0.124999999999999</v>
      </c>
      <c r="C188" s="1" t="s">
        <v>10</v>
      </c>
      <c r="D188" s="1">
        <v>5.0000000000000044E-4</v>
      </c>
      <c r="G188" s="3">
        <v>0.125</v>
      </c>
      <c r="H188" s="6">
        <v>0</v>
      </c>
      <c r="I188" s="6">
        <v>0</v>
      </c>
      <c r="L188" s="3">
        <v>0.125</v>
      </c>
      <c r="M188" s="2">
        <v>6.2999999999999974E-3</v>
      </c>
      <c r="N188" s="2">
        <v>7.3200000000000036E-3</v>
      </c>
    </row>
    <row r="189" spans="2:14" x14ac:dyDescent="0.25">
      <c r="B189" s="3">
        <v>0.125694444444443</v>
      </c>
      <c r="C189" s="1" t="s">
        <v>10</v>
      </c>
      <c r="D189" s="1">
        <v>5.0000000000000044E-4</v>
      </c>
      <c r="G189" s="3">
        <v>0.125694444444444</v>
      </c>
      <c r="H189" s="6">
        <v>0</v>
      </c>
      <c r="I189" s="6">
        <v>0</v>
      </c>
      <c r="L189" s="3">
        <v>0.125694444444444</v>
      </c>
      <c r="M189" s="2">
        <v>6.4150000000000058E-3</v>
      </c>
      <c r="N189" s="2">
        <v>7.2550000000000045E-3</v>
      </c>
    </row>
    <row r="190" spans="2:14" x14ac:dyDescent="0.25">
      <c r="B190" s="3">
        <v>0.126388888888888</v>
      </c>
      <c r="C190" s="1" t="s">
        <v>10</v>
      </c>
      <c r="D190" s="1">
        <v>5.0000000000000044E-4</v>
      </c>
      <c r="G190" s="3">
        <v>0.126388888888888</v>
      </c>
      <c r="H190" s="6">
        <v>0</v>
      </c>
      <c r="I190" s="6">
        <v>0</v>
      </c>
      <c r="L190" s="3">
        <v>0.126388888888888</v>
      </c>
      <c r="M190" s="2">
        <v>6.2950000000000011E-3</v>
      </c>
      <c r="N190" s="2">
        <v>7.1883333333333365E-3</v>
      </c>
    </row>
    <row r="191" spans="2:14" x14ac:dyDescent="0.25">
      <c r="B191" s="3">
        <v>0.12708333333333199</v>
      </c>
      <c r="C191" s="1" t="s">
        <v>10</v>
      </c>
      <c r="D191" s="1">
        <v>5.0000000000000044E-4</v>
      </c>
      <c r="G191" s="3">
        <v>0.12708333333333299</v>
      </c>
      <c r="H191" s="6">
        <v>0</v>
      </c>
      <c r="I191" s="6">
        <v>0</v>
      </c>
      <c r="L191" s="3">
        <v>0.12708333333333299</v>
      </c>
      <c r="M191" s="2">
        <v>6.4000000000000038E-3</v>
      </c>
      <c r="N191" s="2">
        <v>7.2483333333333306E-3</v>
      </c>
    </row>
    <row r="192" spans="2:14" x14ac:dyDescent="0.25">
      <c r="B192" s="3">
        <v>0.12777777777777699</v>
      </c>
      <c r="C192" s="1" t="s">
        <v>10</v>
      </c>
      <c r="D192" s="1">
        <v>5.0000000000000044E-4</v>
      </c>
      <c r="G192" s="3">
        <v>0.12777777777777699</v>
      </c>
      <c r="H192" s="6">
        <v>0</v>
      </c>
      <c r="I192" s="6">
        <v>0</v>
      </c>
      <c r="L192" s="3">
        <v>0.12777777777777699</v>
      </c>
      <c r="M192" s="2">
        <v>6.340000000000001E-3</v>
      </c>
      <c r="N192" s="2">
        <v>7.2316666666666675E-3</v>
      </c>
    </row>
    <row r="193" spans="2:14" x14ac:dyDescent="0.25">
      <c r="B193" s="3">
        <v>0.12847222222222099</v>
      </c>
      <c r="C193" s="1" t="s">
        <v>10</v>
      </c>
      <c r="D193" s="1">
        <v>5.0000000000000044E-4</v>
      </c>
      <c r="G193" s="3">
        <v>0.12847222222222199</v>
      </c>
      <c r="H193" s="6">
        <v>0</v>
      </c>
      <c r="I193" s="6">
        <v>0</v>
      </c>
      <c r="L193" s="3">
        <v>0.12847222222222199</v>
      </c>
      <c r="M193" s="2">
        <v>6.3949999999999996E-3</v>
      </c>
      <c r="N193" s="2">
        <v>7.1683333333333365E-3</v>
      </c>
    </row>
    <row r="194" spans="2:14" x14ac:dyDescent="0.25">
      <c r="B194" s="3">
        <v>0.12916666666666601</v>
      </c>
      <c r="C194" s="1" t="s">
        <v>10</v>
      </c>
      <c r="D194" s="1">
        <v>5.0000000000000044E-4</v>
      </c>
      <c r="G194" s="3">
        <v>0.12916666666666601</v>
      </c>
      <c r="H194" s="6">
        <v>0</v>
      </c>
      <c r="I194" s="6">
        <v>0</v>
      </c>
      <c r="L194" s="3">
        <v>0.12916666666666601</v>
      </c>
      <c r="M194" s="2">
        <v>6.4300000000000008E-3</v>
      </c>
      <c r="N194" s="2">
        <v>7.2083333333333331E-3</v>
      </c>
    </row>
    <row r="195" spans="2:14" x14ac:dyDescent="0.25">
      <c r="B195" s="3">
        <v>0.12986111111111001</v>
      </c>
      <c r="C195" s="1" t="s">
        <v>10</v>
      </c>
      <c r="D195" s="1">
        <v>5.0000000000000044E-4</v>
      </c>
      <c r="G195" s="3">
        <v>0.12986111111111101</v>
      </c>
      <c r="H195" s="6">
        <v>0</v>
      </c>
      <c r="I195" s="6">
        <v>0</v>
      </c>
      <c r="L195" s="3">
        <v>0.12986111111111101</v>
      </c>
      <c r="M195" s="2">
        <v>6.3649999999999974E-3</v>
      </c>
      <c r="N195" s="2">
        <v>7.1300000000000001E-3</v>
      </c>
    </row>
    <row r="196" spans="2:14" x14ac:dyDescent="0.25">
      <c r="B196" s="3">
        <v>0.13055555555555501</v>
      </c>
      <c r="C196" s="1" t="s">
        <v>10</v>
      </c>
      <c r="D196" s="1">
        <v>5.0000000000000044E-4</v>
      </c>
      <c r="G196" s="3">
        <v>0.13055555555555501</v>
      </c>
      <c r="H196" s="6">
        <v>0</v>
      </c>
      <c r="I196" s="6">
        <v>0</v>
      </c>
      <c r="L196" s="3">
        <v>0.13055555555555501</v>
      </c>
      <c r="M196" s="2">
        <v>6.400000000000002E-3</v>
      </c>
      <c r="N196" s="2">
        <v>7.1599999999999997E-3</v>
      </c>
    </row>
    <row r="197" spans="2:14" x14ac:dyDescent="0.25">
      <c r="B197" s="3">
        <v>0.13124999999999901</v>
      </c>
      <c r="C197" s="1" t="s">
        <v>10</v>
      </c>
      <c r="D197" s="1">
        <v>5.0000000000000044E-4</v>
      </c>
      <c r="G197" s="3">
        <v>0.13125000000000001</v>
      </c>
      <c r="H197" s="6">
        <v>0</v>
      </c>
      <c r="I197" s="6">
        <v>0</v>
      </c>
      <c r="L197" s="3">
        <v>0.13125000000000001</v>
      </c>
      <c r="M197" s="2">
        <v>6.3550000000000021E-3</v>
      </c>
      <c r="N197" s="2">
        <v>7.2616666666666689E-3</v>
      </c>
    </row>
    <row r="198" spans="2:14" x14ac:dyDescent="0.25">
      <c r="B198" s="3">
        <v>0.131944444444443</v>
      </c>
      <c r="C198" s="1" t="s">
        <v>10</v>
      </c>
      <c r="D198" s="1">
        <v>5.0000000000000044E-4</v>
      </c>
      <c r="G198" s="3">
        <v>0.131944444444444</v>
      </c>
      <c r="H198" s="6">
        <v>0</v>
      </c>
      <c r="I198" s="6">
        <v>0</v>
      </c>
      <c r="L198" s="3">
        <v>0.131944444444444</v>
      </c>
      <c r="M198" s="2">
        <v>6.3300000000000006E-3</v>
      </c>
      <c r="N198" s="2">
        <v>7.286666666666667E-3</v>
      </c>
    </row>
    <row r="199" spans="2:14" x14ac:dyDescent="0.25">
      <c r="B199" s="3">
        <v>0.132638888888888</v>
      </c>
      <c r="C199" s="1" t="s">
        <v>10</v>
      </c>
      <c r="D199" s="1">
        <v>5.0000000000000044E-4</v>
      </c>
      <c r="G199" s="3">
        <v>0.132638888888888</v>
      </c>
      <c r="H199" s="6">
        <v>0</v>
      </c>
      <c r="I199" s="6">
        <v>0</v>
      </c>
      <c r="L199" s="3">
        <v>0.132638888888888</v>
      </c>
      <c r="M199" s="2">
        <v>6.4699999999999983E-3</v>
      </c>
      <c r="N199" s="2">
        <v>7.240000000000006E-3</v>
      </c>
    </row>
    <row r="200" spans="2:14" x14ac:dyDescent="0.25">
      <c r="B200" s="3">
        <v>0.133333333333332</v>
      </c>
      <c r="C200" s="1" t="s">
        <v>10</v>
      </c>
      <c r="D200" s="1">
        <v>5.0000000000000044E-4</v>
      </c>
      <c r="G200" s="3">
        <v>0.133333333333333</v>
      </c>
      <c r="H200" s="6">
        <v>0</v>
      </c>
      <c r="I200" s="6">
        <v>0</v>
      </c>
      <c r="L200" s="3">
        <v>0.133333333333333</v>
      </c>
      <c r="M200" s="2">
        <v>6.4500000000000035E-3</v>
      </c>
      <c r="N200" s="2">
        <v>7.3066666666666696E-3</v>
      </c>
    </row>
    <row r="201" spans="2:14" x14ac:dyDescent="0.25">
      <c r="B201" s="3">
        <v>0.134027777777777</v>
      </c>
      <c r="C201" s="1" t="s">
        <v>10</v>
      </c>
      <c r="D201" s="1">
        <v>5.0000000000000044E-4</v>
      </c>
      <c r="G201" s="3">
        <v>0.134027777777777</v>
      </c>
      <c r="H201" s="6">
        <v>0</v>
      </c>
      <c r="I201" s="6">
        <v>0</v>
      </c>
      <c r="L201" s="3">
        <v>0.134027777777777</v>
      </c>
      <c r="M201" s="2">
        <v>6.0800000000000021E-3</v>
      </c>
      <c r="N201" s="2">
        <v>7.2583333333333345E-3</v>
      </c>
    </row>
    <row r="202" spans="2:14" x14ac:dyDescent="0.25">
      <c r="B202" s="3">
        <v>0.13472222222222099</v>
      </c>
      <c r="C202" s="1" t="s">
        <v>10</v>
      </c>
      <c r="D202" s="1">
        <v>5.0000000000000044E-4</v>
      </c>
      <c r="G202" s="3">
        <v>0.13472222222222199</v>
      </c>
      <c r="H202" s="6">
        <v>0</v>
      </c>
      <c r="I202" s="6">
        <v>0</v>
      </c>
      <c r="L202" s="3">
        <v>0.13472222222222199</v>
      </c>
      <c r="M202" s="2">
        <v>5.8849999999999961E-3</v>
      </c>
      <c r="N202" s="2">
        <v>7.3833333333333364E-3</v>
      </c>
    </row>
    <row r="203" spans="2:14" x14ac:dyDescent="0.25">
      <c r="B203" s="3">
        <v>0.13541666666666599</v>
      </c>
      <c r="C203" s="1" t="s">
        <v>10</v>
      </c>
      <c r="D203" s="1">
        <v>5.0000000000000044E-4</v>
      </c>
      <c r="G203" s="3">
        <v>0.13541666666666599</v>
      </c>
      <c r="H203" s="6">
        <v>0</v>
      </c>
      <c r="I203" s="6">
        <v>0</v>
      </c>
      <c r="L203" s="3">
        <v>0.13541666666666599</v>
      </c>
      <c r="M203" s="2">
        <v>5.6899999999999997E-3</v>
      </c>
      <c r="N203" s="2">
        <v>7.2600000000000008E-3</v>
      </c>
    </row>
    <row r="204" spans="2:14" x14ac:dyDescent="0.25">
      <c r="B204" s="3">
        <v>0.13611111111110999</v>
      </c>
      <c r="C204" s="1" t="s">
        <v>10</v>
      </c>
      <c r="D204" s="1">
        <v>5.0000000000000044E-4</v>
      </c>
      <c r="G204" s="3">
        <v>0.13611111111111099</v>
      </c>
      <c r="H204" s="6">
        <v>0</v>
      </c>
      <c r="I204" s="6">
        <v>0</v>
      </c>
      <c r="L204" s="3">
        <v>0.13611111111111099</v>
      </c>
      <c r="M204" s="2">
        <v>1.3850000000000012E-2</v>
      </c>
      <c r="N204" s="2">
        <v>7.2933333333333392E-3</v>
      </c>
    </row>
    <row r="205" spans="2:14" x14ac:dyDescent="0.25">
      <c r="B205" s="3">
        <v>0.13680555555555399</v>
      </c>
      <c r="C205" s="1" t="s">
        <v>10</v>
      </c>
      <c r="D205" s="1">
        <v>5.0000000000000044E-4</v>
      </c>
      <c r="G205" s="3">
        <v>0.13680555555555499</v>
      </c>
      <c r="H205" s="6">
        <v>0</v>
      </c>
      <c r="I205" s="6">
        <v>0</v>
      </c>
      <c r="L205" s="3">
        <v>0.13680555555555499</v>
      </c>
      <c r="M205" s="2">
        <v>1.3949999999999992E-2</v>
      </c>
      <c r="N205" s="2">
        <v>7.2666666666666713E-3</v>
      </c>
    </row>
    <row r="206" spans="2:14" x14ac:dyDescent="0.25">
      <c r="B206" s="3">
        <v>0.13749999999999901</v>
      </c>
      <c r="C206" s="1" t="s">
        <v>10</v>
      </c>
      <c r="D206" s="1">
        <v>5.0000000000000044E-4</v>
      </c>
      <c r="G206" s="3">
        <v>0.13750000000000001</v>
      </c>
      <c r="H206" s="6">
        <v>0</v>
      </c>
      <c r="I206" s="6">
        <v>0</v>
      </c>
      <c r="L206" s="3">
        <v>0.13750000000000001</v>
      </c>
      <c r="M206" s="2">
        <v>1.401E-2</v>
      </c>
      <c r="N206" s="2">
        <v>7.2900000000000065E-3</v>
      </c>
    </row>
    <row r="207" spans="2:14" x14ac:dyDescent="0.25">
      <c r="B207" s="3">
        <v>0.13819444444444301</v>
      </c>
      <c r="C207" s="1" t="s">
        <v>10</v>
      </c>
      <c r="D207" s="1">
        <v>5.0000000000000044E-4</v>
      </c>
      <c r="G207" s="3">
        <v>0.13819444444444401</v>
      </c>
      <c r="H207" s="6">
        <v>0</v>
      </c>
      <c r="I207" s="6">
        <v>0</v>
      </c>
      <c r="L207" s="3">
        <v>0.13819444444444401</v>
      </c>
      <c r="M207" s="2">
        <v>1.205E-2</v>
      </c>
      <c r="N207" s="2">
        <v>7.1766666666666715E-3</v>
      </c>
    </row>
    <row r="208" spans="2:14" x14ac:dyDescent="0.25">
      <c r="B208" s="3">
        <v>0.13888888888888801</v>
      </c>
      <c r="C208" s="1" t="s">
        <v>10</v>
      </c>
      <c r="D208" s="1">
        <v>5.0000000000000044E-4</v>
      </c>
      <c r="G208" s="3">
        <v>0.13888888888888801</v>
      </c>
      <c r="H208" s="6">
        <v>0</v>
      </c>
      <c r="I208" s="6">
        <v>0</v>
      </c>
      <c r="L208" s="3">
        <v>0.13888888888888801</v>
      </c>
      <c r="M208" s="2">
        <v>7.8300000000000019E-3</v>
      </c>
      <c r="N208" s="2">
        <v>7.311666666666666E-3</v>
      </c>
    </row>
    <row r="209" spans="2:14" x14ac:dyDescent="0.25">
      <c r="B209" s="3">
        <v>0.139583333333332</v>
      </c>
      <c r="C209" s="1" t="s">
        <v>10</v>
      </c>
      <c r="D209" s="1">
        <v>5.0000000000000044E-4</v>
      </c>
      <c r="G209" s="3">
        <v>0.139583333333333</v>
      </c>
      <c r="H209" s="6">
        <v>0</v>
      </c>
      <c r="I209" s="6">
        <v>0</v>
      </c>
      <c r="L209" s="3">
        <v>0.139583333333333</v>
      </c>
      <c r="M209" s="2">
        <v>7.5100000000000045E-3</v>
      </c>
      <c r="N209" s="2">
        <v>7.241666666666668E-3</v>
      </c>
    </row>
    <row r="210" spans="2:14" x14ac:dyDescent="0.25">
      <c r="B210" s="3">
        <v>0.140277777777777</v>
      </c>
      <c r="C210" s="1">
        <v>0</v>
      </c>
      <c r="D210" s="1">
        <v>5.0000000000000044E-4</v>
      </c>
      <c r="G210" s="3">
        <v>0.140277777777777</v>
      </c>
      <c r="H210" s="6">
        <v>0</v>
      </c>
      <c r="I210" s="6">
        <v>0</v>
      </c>
      <c r="L210" s="3">
        <v>0.140277777777777</v>
      </c>
      <c r="M210" s="2">
        <v>7.9950000000000073E-3</v>
      </c>
      <c r="N210" s="2">
        <v>7.2133333333333355E-3</v>
      </c>
    </row>
    <row r="211" spans="2:14" x14ac:dyDescent="0.25">
      <c r="B211" s="3">
        <v>0.140972222222221</v>
      </c>
      <c r="C211" s="1">
        <v>0</v>
      </c>
      <c r="D211" s="1">
        <v>5.0000000000000044E-4</v>
      </c>
      <c r="G211" s="3">
        <v>0.140972222222222</v>
      </c>
      <c r="H211" s="6">
        <v>0</v>
      </c>
      <c r="I211" s="6">
        <v>0</v>
      </c>
      <c r="L211" s="3">
        <v>0.140972222222222</v>
      </c>
      <c r="M211" s="2">
        <v>8.1800000000000067E-3</v>
      </c>
      <c r="N211" s="2">
        <v>7.2666666666666687E-3</v>
      </c>
    </row>
    <row r="212" spans="2:14" x14ac:dyDescent="0.25">
      <c r="B212" s="3">
        <v>0.141666666666666</v>
      </c>
      <c r="C212" s="1">
        <v>8.3333333333333404E-4</v>
      </c>
      <c r="D212" s="1">
        <v>5.0000000000000044E-4</v>
      </c>
      <c r="G212" s="3">
        <v>0.141666666666666</v>
      </c>
      <c r="H212" s="6">
        <v>0</v>
      </c>
      <c r="I212" s="6">
        <v>0</v>
      </c>
      <c r="L212" s="3">
        <v>0.141666666666666</v>
      </c>
      <c r="M212" s="2">
        <v>8.2100000000000038E-3</v>
      </c>
      <c r="N212" s="2">
        <v>7.278333333333338E-3</v>
      </c>
    </row>
    <row r="213" spans="2:14" x14ac:dyDescent="0.25">
      <c r="B213" s="3">
        <v>0.14236111111110999</v>
      </c>
      <c r="C213" s="1">
        <v>0</v>
      </c>
      <c r="D213" s="1">
        <v>5.0000000000000044E-4</v>
      </c>
      <c r="G213" s="3">
        <v>0.14236111111111099</v>
      </c>
      <c r="H213" s="6">
        <v>0</v>
      </c>
      <c r="I213" s="6">
        <v>0</v>
      </c>
      <c r="L213" s="3">
        <v>0.14236111111111099</v>
      </c>
      <c r="M213" s="2">
        <v>2.5000000000000008E-5</v>
      </c>
      <c r="N213" s="2">
        <v>7.2383333333333353E-3</v>
      </c>
    </row>
    <row r="214" spans="2:14" x14ac:dyDescent="0.25">
      <c r="B214" s="3">
        <v>0.14305555555555799</v>
      </c>
      <c r="D214" s="1">
        <v>5.0000000000000044E-4</v>
      </c>
      <c r="G214" s="3">
        <v>0.14305555555555499</v>
      </c>
      <c r="I214" s="6">
        <v>0</v>
      </c>
      <c r="L214" s="3">
        <v>0.14305555555555499</v>
      </c>
      <c r="N214" s="2">
        <v>7.2166666666666672E-3</v>
      </c>
    </row>
    <row r="215" spans="2:14" x14ac:dyDescent="0.25">
      <c r="B215" s="3">
        <v>0.14375000000000299</v>
      </c>
      <c r="D215" s="1">
        <v>5.0000000000000044E-4</v>
      </c>
      <c r="G215" s="3">
        <v>0.14374999999999999</v>
      </c>
      <c r="I215" s="6">
        <v>0</v>
      </c>
      <c r="L215" s="3">
        <v>0.14374999999999999</v>
      </c>
      <c r="N215" s="2">
        <v>7.2249999999999997E-3</v>
      </c>
    </row>
    <row r="216" spans="2:14" x14ac:dyDescent="0.25">
      <c r="B216" s="3">
        <v>0.14444444444444801</v>
      </c>
      <c r="D216" s="1">
        <v>5.0000000000000044E-4</v>
      </c>
      <c r="G216" s="3">
        <v>0.14444444444444399</v>
      </c>
      <c r="I216" s="6">
        <v>0</v>
      </c>
      <c r="L216" s="3">
        <v>0.14444444444444399</v>
      </c>
      <c r="N216" s="2">
        <v>7.2150000000000053E-3</v>
      </c>
    </row>
    <row r="217" spans="2:14" x14ac:dyDescent="0.25">
      <c r="B217" s="3">
        <v>0.14513888888889301</v>
      </c>
      <c r="D217" s="1">
        <v>5.0000000000000044E-4</v>
      </c>
      <c r="G217" s="3">
        <v>0.14513888888888801</v>
      </c>
      <c r="I217" s="6">
        <v>0</v>
      </c>
      <c r="L217" s="3">
        <v>0.14513888888888801</v>
      </c>
      <c r="N217" s="2">
        <v>7.1700000000000062E-3</v>
      </c>
    </row>
    <row r="218" spans="2:14" x14ac:dyDescent="0.25">
      <c r="B218" s="3">
        <v>0.14583333333333801</v>
      </c>
      <c r="D218" s="1">
        <v>5.0000000000000044E-4</v>
      </c>
      <c r="G218" s="3">
        <v>0.14583333333333301</v>
      </c>
      <c r="I218" s="6">
        <v>0</v>
      </c>
      <c r="L218" s="3">
        <v>0.14583333333333301</v>
      </c>
      <c r="N218" s="2">
        <v>7.2950000000000011E-3</v>
      </c>
    </row>
    <row r="219" spans="2:14" x14ac:dyDescent="0.25">
      <c r="B219" s="3">
        <v>0.146527777777783</v>
      </c>
      <c r="D219" s="1">
        <v>5.0000000000000044E-4</v>
      </c>
      <c r="G219" s="3">
        <v>0.14652777777777701</v>
      </c>
      <c r="I219" s="6">
        <v>0</v>
      </c>
      <c r="L219" s="3">
        <v>0.14652777777777701</v>
      </c>
      <c r="N219" s="2">
        <v>7.2300000000000029E-3</v>
      </c>
    </row>
    <row r="220" spans="2:14" x14ac:dyDescent="0.25">
      <c r="B220" s="3">
        <v>0.147222222222228</v>
      </c>
      <c r="D220" s="1">
        <v>5.0000000000000044E-4</v>
      </c>
      <c r="G220" s="3">
        <v>0.147222222222222</v>
      </c>
      <c r="I220" s="6">
        <v>0</v>
      </c>
      <c r="L220" s="3">
        <v>0.147222222222222</v>
      </c>
      <c r="N220" s="2">
        <v>7.2750000000000046E-3</v>
      </c>
    </row>
    <row r="221" spans="2:14" x14ac:dyDescent="0.25">
      <c r="B221" s="3">
        <v>0.147916666666673</v>
      </c>
      <c r="D221" s="1">
        <v>5.0000000000000044E-4</v>
      </c>
      <c r="G221" s="3">
        <v>0.147916666666666</v>
      </c>
      <c r="I221" s="6">
        <v>0</v>
      </c>
      <c r="L221" s="3">
        <v>0.147916666666666</v>
      </c>
      <c r="N221" s="2">
        <v>7.231666666666664E-3</v>
      </c>
    </row>
    <row r="222" spans="2:14" x14ac:dyDescent="0.25">
      <c r="B222" s="3">
        <v>0.14861111111111799</v>
      </c>
      <c r="D222" s="1">
        <v>5.0000000000000044E-4</v>
      </c>
      <c r="G222" s="3">
        <v>0.148611111111111</v>
      </c>
      <c r="I222" s="6">
        <v>0</v>
      </c>
      <c r="L222" s="3">
        <v>0.148611111111111</v>
      </c>
      <c r="N222" s="2">
        <v>7.2816666666666672E-3</v>
      </c>
    </row>
    <row r="223" spans="2:14" x14ac:dyDescent="0.25">
      <c r="B223" s="3">
        <v>0.14930555555556299</v>
      </c>
      <c r="D223" s="1">
        <v>5.0000000000000044E-4</v>
      </c>
      <c r="G223" s="3">
        <v>0.149305555555555</v>
      </c>
      <c r="I223" s="6">
        <v>0</v>
      </c>
      <c r="L223" s="3">
        <v>0.149305555555555</v>
      </c>
      <c r="N223" s="2">
        <v>7.2700000000000039E-3</v>
      </c>
    </row>
    <row r="224" spans="2:14" x14ac:dyDescent="0.25">
      <c r="B224" s="3">
        <v>0.15000000000000799</v>
      </c>
      <c r="D224" s="1">
        <v>5.0000000000000044E-4</v>
      </c>
      <c r="G224" s="3">
        <v>0.15</v>
      </c>
      <c r="I224" s="6">
        <v>0</v>
      </c>
      <c r="L224" s="3">
        <v>0.15</v>
      </c>
      <c r="N224" s="2">
        <v>7.1750000000000026E-3</v>
      </c>
    </row>
    <row r="225" spans="2:14" x14ac:dyDescent="0.25">
      <c r="B225" s="3">
        <v>0.15069444444445301</v>
      </c>
      <c r="D225" s="1">
        <v>5.0000000000000044E-4</v>
      </c>
      <c r="G225" s="3">
        <v>0.15069444444444399</v>
      </c>
      <c r="I225" s="6">
        <v>0</v>
      </c>
      <c r="L225" s="3">
        <v>0.15069444444444399</v>
      </c>
      <c r="N225" s="2">
        <v>7.1866666666666693E-3</v>
      </c>
    </row>
    <row r="226" spans="2:14" x14ac:dyDescent="0.25">
      <c r="B226" s="3">
        <v>0.15138888888889801</v>
      </c>
      <c r="D226" s="1">
        <v>5.0000000000000044E-4</v>
      </c>
      <c r="G226" s="3">
        <v>0.15138888888888799</v>
      </c>
      <c r="I226" s="6">
        <v>0</v>
      </c>
      <c r="L226" s="3">
        <v>0.15138888888888799</v>
      </c>
      <c r="N226" s="2">
        <v>7.3183333333333373E-3</v>
      </c>
    </row>
    <row r="227" spans="2:14" x14ac:dyDescent="0.25">
      <c r="B227" s="3">
        <v>0.15208333333334301</v>
      </c>
      <c r="D227" s="1">
        <v>5.0000000000000044E-4</v>
      </c>
      <c r="G227" s="3">
        <v>0.15208333333333299</v>
      </c>
      <c r="I227" s="6">
        <v>0</v>
      </c>
      <c r="L227" s="3">
        <v>0.15208333333333299</v>
      </c>
      <c r="N227" s="2">
        <v>7.3166666666666684E-3</v>
      </c>
    </row>
    <row r="228" spans="2:14" x14ac:dyDescent="0.25">
      <c r="B228" s="3">
        <v>0.152777777777788</v>
      </c>
      <c r="D228" s="1">
        <v>5.0000000000000044E-4</v>
      </c>
      <c r="G228" s="3">
        <v>0.15277777777777701</v>
      </c>
      <c r="I228" s="6">
        <v>0</v>
      </c>
      <c r="L228" s="3">
        <v>0.15277777777777701</v>
      </c>
      <c r="N228" s="2">
        <v>7.2383333333333388E-3</v>
      </c>
    </row>
    <row r="229" spans="2:14" x14ac:dyDescent="0.25">
      <c r="B229" s="3">
        <v>0.153472222222233</v>
      </c>
      <c r="D229" s="1">
        <v>5.0000000000000044E-4</v>
      </c>
      <c r="G229" s="3">
        <v>0.15347222222222201</v>
      </c>
      <c r="I229" s="6">
        <v>0</v>
      </c>
      <c r="L229" s="3">
        <v>0.15347222222222201</v>
      </c>
      <c r="N229" s="2">
        <v>7.3233333333333371E-3</v>
      </c>
    </row>
    <row r="230" spans="2:14" x14ac:dyDescent="0.25">
      <c r="B230" s="3">
        <v>0.154166666666678</v>
      </c>
      <c r="D230" s="1">
        <v>5.0000000000000044E-4</v>
      </c>
      <c r="G230" s="3">
        <v>0.15416666666666601</v>
      </c>
      <c r="I230" s="6">
        <v>0</v>
      </c>
      <c r="L230" s="3">
        <v>0.15416666666666601</v>
      </c>
      <c r="N230" s="2">
        <v>7.3700000000000033E-3</v>
      </c>
    </row>
    <row r="231" spans="2:14" x14ac:dyDescent="0.25">
      <c r="B231" s="3">
        <v>0.154861111111123</v>
      </c>
      <c r="D231" s="1">
        <v>5.0000000000000044E-4</v>
      </c>
      <c r="G231" s="3">
        <v>0.15486111111111101</v>
      </c>
      <c r="I231" s="6">
        <v>0</v>
      </c>
      <c r="L231" s="3">
        <v>0.15486111111111101</v>
      </c>
      <c r="N231" s="2">
        <v>7.3300000000000014E-3</v>
      </c>
    </row>
    <row r="232" spans="2:14" x14ac:dyDescent="0.25">
      <c r="B232" s="3">
        <v>0.15555555555556799</v>
      </c>
      <c r="D232" s="1">
        <v>5.0000000000000044E-4</v>
      </c>
      <c r="G232" s="3">
        <v>0.155555555555555</v>
      </c>
      <c r="I232" s="6">
        <v>0</v>
      </c>
      <c r="L232" s="3">
        <v>0.155555555555555</v>
      </c>
      <c r="N232" s="2">
        <v>7.2666666666666695E-3</v>
      </c>
    </row>
    <row r="233" spans="2:14" x14ac:dyDescent="0.25">
      <c r="B233" s="3">
        <v>0.15625000000001299</v>
      </c>
      <c r="D233" s="1">
        <v>5.0000000000000044E-4</v>
      </c>
      <c r="G233" s="3">
        <v>0.15625</v>
      </c>
      <c r="I233" s="6">
        <v>0</v>
      </c>
      <c r="L233" s="3">
        <v>0.15625</v>
      </c>
      <c r="N233" s="2">
        <v>7.2366666666666664E-3</v>
      </c>
    </row>
    <row r="234" spans="2:14" x14ac:dyDescent="0.25">
      <c r="B234" s="3">
        <v>0.15694444444445799</v>
      </c>
      <c r="D234" s="1">
        <v>5.0000000000000044E-4</v>
      </c>
      <c r="G234" s="3">
        <v>0.156944444444444</v>
      </c>
      <c r="I234" s="6">
        <v>0</v>
      </c>
      <c r="L234" s="3">
        <v>0.156944444444444</v>
      </c>
      <c r="N234" s="2">
        <v>7.2883333333333368E-3</v>
      </c>
    </row>
    <row r="235" spans="2:14" x14ac:dyDescent="0.25">
      <c r="B235" s="3">
        <v>0.15763888888890301</v>
      </c>
      <c r="D235" s="1">
        <v>5.0000000000000044E-4</v>
      </c>
      <c r="G235" s="3">
        <v>0.157638888888888</v>
      </c>
      <c r="I235" s="6">
        <v>0</v>
      </c>
      <c r="L235" s="3">
        <v>0.157638888888888</v>
      </c>
      <c r="N235" s="2">
        <v>7.3250000000000034E-3</v>
      </c>
    </row>
    <row r="236" spans="2:14" x14ac:dyDescent="0.25">
      <c r="B236" s="3">
        <v>0.15833333333334801</v>
      </c>
      <c r="D236" s="1">
        <v>5.0000000000000044E-4</v>
      </c>
      <c r="G236" s="3">
        <v>0.15833333333333299</v>
      </c>
      <c r="I236" s="6">
        <v>0</v>
      </c>
      <c r="L236" s="3">
        <v>0.15833333333333299</v>
      </c>
      <c r="N236" s="2">
        <v>7.3350000000000021E-3</v>
      </c>
    </row>
    <row r="237" spans="2:14" x14ac:dyDescent="0.25">
      <c r="B237" s="3">
        <v>0.15902777777779301</v>
      </c>
      <c r="D237" s="1">
        <v>5.0000000000000044E-4</v>
      </c>
      <c r="G237" s="3">
        <v>0.15902777777777699</v>
      </c>
      <c r="I237" s="6">
        <v>0</v>
      </c>
      <c r="L237" s="3">
        <v>0.15902777777777699</v>
      </c>
      <c r="N237" s="2">
        <v>7.393333333333329E-3</v>
      </c>
    </row>
    <row r="238" spans="2:14" x14ac:dyDescent="0.25">
      <c r="B238" s="3">
        <v>0.159722222222238</v>
      </c>
      <c r="D238" s="1">
        <v>5.0000000000000044E-4</v>
      </c>
      <c r="G238" s="3">
        <v>0.15972222222222199</v>
      </c>
      <c r="I238" s="6">
        <v>0</v>
      </c>
      <c r="L238" s="3">
        <v>0.15972222222222199</v>
      </c>
      <c r="N238" s="2">
        <v>7.3116666666666677E-3</v>
      </c>
    </row>
    <row r="239" spans="2:14" x14ac:dyDescent="0.25">
      <c r="B239" s="3">
        <v>0.160416666666683</v>
      </c>
      <c r="D239" s="1">
        <v>5.0000000000000044E-4</v>
      </c>
      <c r="G239" s="3">
        <v>0.16041666666666601</v>
      </c>
      <c r="I239" s="6">
        <v>0</v>
      </c>
      <c r="L239" s="3">
        <v>0.16041666666666601</v>
      </c>
      <c r="N239" s="2">
        <v>7.288333333333335E-3</v>
      </c>
    </row>
    <row r="240" spans="2:14" x14ac:dyDescent="0.25">
      <c r="B240" s="3">
        <v>0.161111111111128</v>
      </c>
      <c r="D240" s="1">
        <v>5.0000000000000044E-4</v>
      </c>
      <c r="G240" s="3">
        <v>0.16111111111111101</v>
      </c>
      <c r="I240" s="6">
        <v>0</v>
      </c>
      <c r="L240" s="3">
        <v>0.16111111111111101</v>
      </c>
      <c r="N240" s="2">
        <v>7.4233333333333339E-3</v>
      </c>
    </row>
    <row r="241" spans="2:14" x14ac:dyDescent="0.25">
      <c r="B241" s="3">
        <v>0.16180555555557299</v>
      </c>
      <c r="D241" s="1">
        <v>5.0000000000000044E-4</v>
      </c>
      <c r="G241" s="3">
        <v>0.16180555555555501</v>
      </c>
      <c r="I241" s="6">
        <v>0</v>
      </c>
      <c r="L241" s="3">
        <v>0.16180555555555501</v>
      </c>
      <c r="N241" s="2">
        <v>7.2783333333333363E-3</v>
      </c>
    </row>
    <row r="242" spans="2:14" x14ac:dyDescent="0.25">
      <c r="B242" s="3">
        <v>0.16250000000001799</v>
      </c>
      <c r="D242" s="1">
        <v>5.0000000000000044E-4</v>
      </c>
      <c r="G242" s="3">
        <v>0.16250000000000001</v>
      </c>
      <c r="I242" s="6">
        <v>0</v>
      </c>
      <c r="L242" s="3">
        <v>0.16250000000000001</v>
      </c>
      <c r="N242" s="2">
        <v>7.28E-3</v>
      </c>
    </row>
    <row r="243" spans="2:14" x14ac:dyDescent="0.25">
      <c r="B243" s="3">
        <v>0.16319444444446299</v>
      </c>
      <c r="D243" s="1">
        <v>5.0000000000000044E-4</v>
      </c>
      <c r="G243" s="3">
        <v>0.163194444444444</v>
      </c>
      <c r="I243" s="6">
        <v>0</v>
      </c>
      <c r="L243" s="3">
        <v>0.163194444444444</v>
      </c>
      <c r="N243" s="2">
        <v>7.4150000000000049E-3</v>
      </c>
    </row>
    <row r="244" spans="2:14" x14ac:dyDescent="0.25">
      <c r="B244" s="3">
        <v>0.16388888888890801</v>
      </c>
      <c r="D244" s="1">
        <v>5.0000000000000044E-4</v>
      </c>
      <c r="G244" s="3">
        <v>0.163888888888888</v>
      </c>
      <c r="I244" s="6">
        <v>0</v>
      </c>
      <c r="L244" s="3">
        <v>0.163888888888888</v>
      </c>
      <c r="N244" s="2">
        <v>7.355000000000003E-3</v>
      </c>
    </row>
    <row r="245" spans="2:14" x14ac:dyDescent="0.25">
      <c r="B245" s="3">
        <v>0.16458333333335301</v>
      </c>
      <c r="D245" s="1">
        <v>5.0000000000000044E-4</v>
      </c>
      <c r="G245" s="3">
        <v>0.164583333333333</v>
      </c>
      <c r="I245" s="6">
        <v>0</v>
      </c>
      <c r="L245" s="3">
        <v>0.164583333333333</v>
      </c>
      <c r="N245" s="2">
        <v>7.4266666666666717E-3</v>
      </c>
    </row>
    <row r="246" spans="2:14" x14ac:dyDescent="0.25">
      <c r="B246" s="3">
        <v>0.16527777777779801</v>
      </c>
      <c r="D246" s="1">
        <v>5.0000000000000044E-4</v>
      </c>
      <c r="G246" s="3">
        <v>0.165277777777777</v>
      </c>
      <c r="I246" s="6">
        <v>0</v>
      </c>
      <c r="L246" s="3">
        <v>0.165277777777777</v>
      </c>
      <c r="N246" s="2">
        <v>7.3516666666666713E-3</v>
      </c>
    </row>
    <row r="247" spans="2:14" x14ac:dyDescent="0.25">
      <c r="B247" s="3">
        <v>0.165972222222243</v>
      </c>
      <c r="D247" s="1">
        <v>5.0000000000000044E-4</v>
      </c>
      <c r="G247" s="3">
        <v>0.16597222222222199</v>
      </c>
      <c r="I247" s="6">
        <v>0</v>
      </c>
      <c r="L247" s="3">
        <v>0.16597222222222199</v>
      </c>
      <c r="N247" s="2">
        <v>1.1033333333333336E-2</v>
      </c>
    </row>
    <row r="248" spans="2:14" x14ac:dyDescent="0.25">
      <c r="B248" s="3">
        <v>0.166666666666688</v>
      </c>
      <c r="D248" s="1">
        <v>8.3333333333333404E-4</v>
      </c>
      <c r="G248" s="3">
        <v>0.16666666666666599</v>
      </c>
      <c r="I248" s="6">
        <v>0</v>
      </c>
      <c r="L248" s="3">
        <v>0.16666666666666599</v>
      </c>
      <c r="N248" s="2">
        <v>1.2458333333333335E-2</v>
      </c>
    </row>
    <row r="249" spans="2:14" x14ac:dyDescent="0.25">
      <c r="B249" s="3">
        <v>0.167361111111133</v>
      </c>
      <c r="D249" s="1">
        <v>5.0000000000000044E-4</v>
      </c>
      <c r="G249" s="3">
        <v>0.16736111111111099</v>
      </c>
      <c r="I249" s="6">
        <v>0</v>
      </c>
      <c r="L249" s="3">
        <v>0.16736111111111099</v>
      </c>
      <c r="N249" s="2">
        <v>1.2429999999999998E-2</v>
      </c>
    </row>
    <row r="250" spans="2:14" x14ac:dyDescent="0.25">
      <c r="B250" s="3">
        <v>0.168055555555578</v>
      </c>
      <c r="D250" s="1">
        <v>5.0000000000000044E-4</v>
      </c>
      <c r="G250" s="3">
        <v>0.16805555555555499</v>
      </c>
      <c r="I250" s="6">
        <v>0</v>
      </c>
      <c r="L250" s="3">
        <v>0.16805555555555499</v>
      </c>
      <c r="N250" s="2">
        <v>1.2404999999999999E-2</v>
      </c>
    </row>
    <row r="251" spans="2:14" x14ac:dyDescent="0.25">
      <c r="B251" s="3">
        <v>0.16875000000002299</v>
      </c>
      <c r="D251" s="1">
        <v>5.0000000000000044E-4</v>
      </c>
      <c r="G251" s="3">
        <v>0.16875000000000001</v>
      </c>
      <c r="I251" s="6">
        <v>0</v>
      </c>
      <c r="L251" s="3">
        <v>0.16875000000000001</v>
      </c>
      <c r="N251" s="2">
        <v>1.2496666666666668E-2</v>
      </c>
    </row>
    <row r="252" spans="2:14" x14ac:dyDescent="0.25">
      <c r="B252" s="3">
        <v>0.16944444444446799</v>
      </c>
      <c r="D252" s="1">
        <v>5.0000000000000044E-4</v>
      </c>
      <c r="G252" s="3">
        <v>0.16944444444444401</v>
      </c>
      <c r="I252" s="6">
        <v>0</v>
      </c>
      <c r="L252" s="3">
        <v>0.16944444444444401</v>
      </c>
      <c r="N252" s="2">
        <v>1.2450000000000001E-2</v>
      </c>
    </row>
    <row r="253" spans="2:14" x14ac:dyDescent="0.25">
      <c r="B253" s="3">
        <v>0.17013888888891299</v>
      </c>
      <c r="D253" s="1">
        <v>5.0000000000000044E-4</v>
      </c>
      <c r="G253" s="3">
        <v>0.17013888888888801</v>
      </c>
      <c r="I253" s="6">
        <v>0</v>
      </c>
      <c r="L253" s="3">
        <v>0.17013888888888801</v>
      </c>
      <c r="N253" s="2">
        <v>1.2491666666666663E-2</v>
      </c>
    </row>
    <row r="254" spans="2:14" x14ac:dyDescent="0.25">
      <c r="B254" s="3">
        <v>0.17083333333335801</v>
      </c>
      <c r="D254" s="1">
        <v>5.0000000000000044E-4</v>
      </c>
      <c r="G254" s="3">
        <v>0.170833333333333</v>
      </c>
      <c r="I254" s="6">
        <v>0</v>
      </c>
      <c r="L254" s="3">
        <v>0.170833333333333</v>
      </c>
      <c r="N254" s="2">
        <v>1.2546666666666673E-2</v>
      </c>
    </row>
    <row r="255" spans="2:14" x14ac:dyDescent="0.25">
      <c r="B255" s="3">
        <v>0.17152777777780301</v>
      </c>
      <c r="D255" s="1">
        <v>5.0000000000000044E-4</v>
      </c>
      <c r="G255" s="3">
        <v>0.171527777777777</v>
      </c>
      <c r="I255" s="6">
        <v>0</v>
      </c>
      <c r="L255" s="3">
        <v>0.171527777777777</v>
      </c>
      <c r="N255" s="2">
        <v>1.238833333333334E-2</v>
      </c>
    </row>
    <row r="256" spans="2:14" x14ac:dyDescent="0.25">
      <c r="B256" s="3">
        <v>0.17222222222224801</v>
      </c>
      <c r="D256" s="1">
        <v>5.0000000000000044E-4</v>
      </c>
      <c r="G256" s="3">
        <v>0.172222222222222</v>
      </c>
      <c r="I256" s="6">
        <v>0</v>
      </c>
      <c r="L256" s="3">
        <v>0.172222222222222</v>
      </c>
      <c r="N256" s="2">
        <v>1.236666666666667E-2</v>
      </c>
    </row>
    <row r="257" spans="2:14" x14ac:dyDescent="0.25">
      <c r="B257" s="3">
        <v>0.172916666666693</v>
      </c>
      <c r="D257" s="1">
        <v>5.0000000000000044E-4</v>
      </c>
      <c r="G257" s="3">
        <v>0.172916666666666</v>
      </c>
      <c r="I257" s="6">
        <v>0</v>
      </c>
      <c r="L257" s="3">
        <v>0.172916666666666</v>
      </c>
      <c r="N257" s="2">
        <v>1.2393333333333338E-2</v>
      </c>
    </row>
    <row r="258" spans="2:14" x14ac:dyDescent="0.25">
      <c r="B258" s="3">
        <v>0.173611111111138</v>
      </c>
      <c r="D258" s="1">
        <v>5.0000000000000044E-4</v>
      </c>
      <c r="G258" s="3">
        <v>0.17361111111111099</v>
      </c>
      <c r="I258" s="6">
        <v>0</v>
      </c>
      <c r="L258" s="3">
        <v>0.17361111111111099</v>
      </c>
      <c r="N258" s="2">
        <v>1.2446666666666675E-2</v>
      </c>
    </row>
    <row r="259" spans="2:14" x14ac:dyDescent="0.25">
      <c r="B259" s="3">
        <v>0.174305555555583</v>
      </c>
      <c r="D259" s="1">
        <v>5.0000000000000044E-4</v>
      </c>
      <c r="G259" s="3">
        <v>0.17430555555555499</v>
      </c>
      <c r="I259" s="6">
        <v>0</v>
      </c>
      <c r="L259" s="3">
        <v>0.17430555555555499</v>
      </c>
      <c r="N259" s="2">
        <v>1.2545000000000001E-2</v>
      </c>
    </row>
    <row r="260" spans="2:14" x14ac:dyDescent="0.25">
      <c r="B260" s="3">
        <v>0.17500000000002799</v>
      </c>
      <c r="D260" s="1">
        <v>5.0000000000000044E-4</v>
      </c>
      <c r="G260" s="3">
        <v>0.17499999999999999</v>
      </c>
      <c r="I260" s="6">
        <v>0</v>
      </c>
      <c r="L260" s="3">
        <v>0.17499999999999999</v>
      </c>
      <c r="N260" s="2">
        <v>1.2331666666666673E-2</v>
      </c>
    </row>
    <row r="261" spans="2:14" x14ac:dyDescent="0.25">
      <c r="B261" s="3">
        <v>0.17569444444447299</v>
      </c>
      <c r="D261" s="1">
        <v>5.0000000000000044E-4</v>
      </c>
      <c r="G261" s="3">
        <v>0.17569444444444399</v>
      </c>
      <c r="I261" s="6">
        <v>0</v>
      </c>
      <c r="L261" s="3">
        <v>0.17569444444444399</v>
      </c>
      <c r="N261" s="2">
        <v>1.2326666666666661E-2</v>
      </c>
    </row>
    <row r="262" spans="2:14" x14ac:dyDescent="0.25">
      <c r="B262" s="3">
        <v>0.17638888888891799</v>
      </c>
      <c r="D262" s="1">
        <v>5.0000000000000044E-4</v>
      </c>
      <c r="G262" s="3">
        <v>0.17638888888888801</v>
      </c>
      <c r="I262" s="6">
        <v>0</v>
      </c>
      <c r="L262" s="3">
        <v>0.17638888888888801</v>
      </c>
      <c r="N262" s="2">
        <v>1.2559999999999995E-2</v>
      </c>
    </row>
    <row r="263" spans="2:14" x14ac:dyDescent="0.25">
      <c r="B263" s="3">
        <v>0.17708333333336301</v>
      </c>
      <c r="D263" s="1">
        <v>5.0000000000000044E-4</v>
      </c>
      <c r="G263" s="3">
        <v>0.17708333333333301</v>
      </c>
      <c r="I263" s="6">
        <v>0</v>
      </c>
      <c r="L263" s="3">
        <v>0.17708333333333301</v>
      </c>
      <c r="N263" s="2">
        <v>1.2346666666666669E-2</v>
      </c>
    </row>
    <row r="264" spans="2:14" x14ac:dyDescent="0.25">
      <c r="B264" s="3">
        <v>0.17777777777780801</v>
      </c>
      <c r="D264" s="1">
        <v>5.0000000000000044E-4</v>
      </c>
      <c r="G264" s="3">
        <v>0.17777777777777701</v>
      </c>
      <c r="I264" s="6">
        <v>0</v>
      </c>
      <c r="L264" s="3">
        <v>0.17777777777777701</v>
      </c>
      <c r="N264" s="2">
        <v>1.2483333333333336E-2</v>
      </c>
    </row>
    <row r="265" spans="2:14" x14ac:dyDescent="0.25">
      <c r="B265" s="3">
        <v>0.17847222222225301</v>
      </c>
      <c r="D265" s="1">
        <v>5.0000000000000044E-4</v>
      </c>
      <c r="G265" s="3">
        <v>0.178472222222222</v>
      </c>
      <c r="I265" s="6">
        <v>0</v>
      </c>
      <c r="L265" s="3">
        <v>0.178472222222222</v>
      </c>
      <c r="N265" s="2">
        <v>1.2456666666666666E-2</v>
      </c>
    </row>
    <row r="266" spans="2:14" x14ac:dyDescent="0.25">
      <c r="B266" s="3">
        <v>0.179166666666698</v>
      </c>
      <c r="D266" s="1">
        <v>5.0000000000000044E-4</v>
      </c>
      <c r="G266" s="3">
        <v>0.179166666666666</v>
      </c>
      <c r="I266" s="6">
        <v>0</v>
      </c>
      <c r="L266" s="3">
        <v>0.179166666666666</v>
      </c>
      <c r="N266" s="2">
        <v>1.2355000000000003E-2</v>
      </c>
    </row>
    <row r="267" spans="2:14" x14ac:dyDescent="0.25">
      <c r="B267" s="3">
        <v>0.179861111111143</v>
      </c>
      <c r="D267" s="1">
        <v>5.0000000000000044E-4</v>
      </c>
      <c r="G267" s="3">
        <v>0.179861111111111</v>
      </c>
      <c r="I267" s="6">
        <v>0</v>
      </c>
      <c r="L267" s="3">
        <v>0.179861111111111</v>
      </c>
      <c r="N267" s="2">
        <v>1.2368333333333334E-2</v>
      </c>
    </row>
    <row r="268" spans="2:14" x14ac:dyDescent="0.25">
      <c r="B268" s="3">
        <v>0.180555555555588</v>
      </c>
      <c r="D268" s="1">
        <v>5.0000000000000044E-4</v>
      </c>
      <c r="G268" s="3">
        <v>0.180555555555555</v>
      </c>
      <c r="I268" s="6">
        <v>0</v>
      </c>
      <c r="L268" s="3">
        <v>0.180555555555555</v>
      </c>
      <c r="N268" s="2">
        <v>1.2443333333333334E-2</v>
      </c>
    </row>
    <row r="269" spans="2:14" x14ac:dyDescent="0.25">
      <c r="B269" s="3">
        <v>0.181250000000033</v>
      </c>
      <c r="D269" s="1">
        <v>5.0000000000000044E-4</v>
      </c>
      <c r="G269" s="3">
        <v>0.18124999999999999</v>
      </c>
      <c r="I269" s="6">
        <v>0</v>
      </c>
      <c r="L269" s="3">
        <v>0.18124999999999999</v>
      </c>
      <c r="N269" s="2">
        <v>1.2376666666666669E-2</v>
      </c>
    </row>
    <row r="270" spans="2:14" x14ac:dyDescent="0.25">
      <c r="B270" s="3">
        <v>0.18194444444447799</v>
      </c>
      <c r="D270" s="1">
        <v>5.0000000000000044E-4</v>
      </c>
      <c r="G270" s="3">
        <v>0.18194444444444399</v>
      </c>
      <c r="I270" s="6">
        <v>0</v>
      </c>
      <c r="L270" s="3">
        <v>0.18194444444444399</v>
      </c>
      <c r="N270" s="2">
        <v>1.2366666666666673E-2</v>
      </c>
    </row>
    <row r="271" spans="2:14" x14ac:dyDescent="0.25">
      <c r="B271" s="3">
        <v>0.18263888888892299</v>
      </c>
      <c r="D271" s="1">
        <v>5.0000000000000044E-4</v>
      </c>
      <c r="G271" s="3">
        <v>0.18263888888888799</v>
      </c>
      <c r="I271" s="6">
        <v>0</v>
      </c>
      <c r="L271" s="3">
        <v>0.18263888888888799</v>
      </c>
      <c r="N271" s="2">
        <v>1.2475000000000007E-2</v>
      </c>
    </row>
    <row r="272" spans="2:14" x14ac:dyDescent="0.25">
      <c r="B272" s="3">
        <v>0.18333333333336799</v>
      </c>
      <c r="D272" s="1">
        <v>5.0000000000000044E-4</v>
      </c>
      <c r="G272" s="3">
        <v>0.18333333333333299</v>
      </c>
      <c r="I272" s="6">
        <v>0</v>
      </c>
      <c r="L272" s="3">
        <v>0.18333333333333299</v>
      </c>
      <c r="N272" s="2">
        <v>1.2453333333333337E-2</v>
      </c>
    </row>
    <row r="273" spans="2:14" x14ac:dyDescent="0.25">
      <c r="B273" s="3">
        <v>0.18402777777781301</v>
      </c>
      <c r="D273" s="1">
        <v>5.0000000000000044E-4</v>
      </c>
      <c r="G273" s="3">
        <v>0.18402777777777701</v>
      </c>
      <c r="I273" s="6">
        <v>0</v>
      </c>
      <c r="L273" s="3">
        <v>0.18402777777777701</v>
      </c>
      <c r="N273" s="2">
        <v>1.2301666666666674E-2</v>
      </c>
    </row>
    <row r="274" spans="2:14" x14ac:dyDescent="0.25">
      <c r="B274" s="3">
        <v>0.18472222222225801</v>
      </c>
      <c r="D274" s="1">
        <v>5.0000000000000044E-4</v>
      </c>
      <c r="G274" s="3">
        <v>0.18472222222222201</v>
      </c>
      <c r="I274" s="6">
        <v>0</v>
      </c>
      <c r="L274" s="3">
        <v>0.18472222222222201</v>
      </c>
      <c r="N274" s="2">
        <v>1.2383333333333333E-2</v>
      </c>
    </row>
    <row r="275" spans="2:14" x14ac:dyDescent="0.25">
      <c r="B275" s="3">
        <v>0.18541666666670301</v>
      </c>
      <c r="D275" s="1">
        <v>5.0000000000000044E-4</v>
      </c>
      <c r="G275" s="3">
        <v>0.18541666666666601</v>
      </c>
      <c r="I275" s="6">
        <v>0</v>
      </c>
      <c r="L275" s="3">
        <v>0.18541666666666601</v>
      </c>
      <c r="N275" s="2">
        <v>1.2368333333333335E-2</v>
      </c>
    </row>
    <row r="276" spans="2:14" x14ac:dyDescent="0.25">
      <c r="B276" s="3">
        <v>0.186111111111148</v>
      </c>
      <c r="D276" s="1">
        <v>5.0000000000000044E-4</v>
      </c>
      <c r="G276" s="3">
        <v>0.18611111111111101</v>
      </c>
      <c r="I276" s="6">
        <v>0</v>
      </c>
      <c r="L276" s="3">
        <v>0.18611111111111101</v>
      </c>
      <c r="N276" s="2">
        <v>1.2313333333333327E-2</v>
      </c>
    </row>
    <row r="277" spans="2:14" x14ac:dyDescent="0.25">
      <c r="B277" s="3">
        <v>0.186805555555593</v>
      </c>
      <c r="D277" s="1">
        <v>5.0000000000000044E-4</v>
      </c>
      <c r="G277" s="3">
        <v>0.186805555555555</v>
      </c>
      <c r="I277" s="6">
        <v>0</v>
      </c>
      <c r="L277" s="3">
        <v>0.186805555555555</v>
      </c>
      <c r="N277" s="2">
        <v>1.2446666666666665E-2</v>
      </c>
    </row>
    <row r="278" spans="2:14" x14ac:dyDescent="0.25">
      <c r="B278" s="3">
        <v>0.187500000000038</v>
      </c>
      <c r="D278" s="1">
        <v>5.0000000000000044E-4</v>
      </c>
      <c r="G278" s="3">
        <v>0.1875</v>
      </c>
      <c r="I278" s="6">
        <v>0</v>
      </c>
      <c r="L278" s="3">
        <v>0.1875</v>
      </c>
      <c r="N278" s="2">
        <v>1.2508333333333335E-2</v>
      </c>
    </row>
    <row r="279" spans="2:14" x14ac:dyDescent="0.25">
      <c r="B279" s="3">
        <v>0.18819444444448299</v>
      </c>
      <c r="D279" s="1">
        <v>5.0000000000000044E-4</v>
      </c>
      <c r="G279" s="3">
        <v>0.188194444444444</v>
      </c>
      <c r="I279" s="6">
        <v>0</v>
      </c>
      <c r="L279" s="3">
        <v>0.188194444444444</v>
      </c>
      <c r="N279" s="2">
        <v>1.2464999999999992E-2</v>
      </c>
    </row>
    <row r="280" spans="2:14" x14ac:dyDescent="0.25">
      <c r="B280" s="3">
        <v>0.18888888888892799</v>
      </c>
      <c r="D280" s="1">
        <v>5.0000000000000044E-4</v>
      </c>
      <c r="G280" s="3">
        <v>0.188888888888888</v>
      </c>
      <c r="I280" s="6">
        <v>0</v>
      </c>
      <c r="L280" s="3">
        <v>0.188888888888888</v>
      </c>
      <c r="N280" s="2">
        <v>1.2293333333333333E-2</v>
      </c>
    </row>
    <row r="281" spans="2:14" x14ac:dyDescent="0.25">
      <c r="B281" s="3">
        <v>0.18958333333337299</v>
      </c>
      <c r="D281" s="1">
        <v>5.0000000000000044E-4</v>
      </c>
      <c r="G281" s="3">
        <v>0.18958333333333299</v>
      </c>
      <c r="I281" s="6">
        <v>0</v>
      </c>
      <c r="L281" s="3">
        <v>0.18958333333333299</v>
      </c>
      <c r="N281" s="2">
        <v>1.2273333333333336E-2</v>
      </c>
    </row>
    <row r="282" spans="2:14" x14ac:dyDescent="0.25">
      <c r="B282" s="3">
        <v>0.19027777777781801</v>
      </c>
      <c r="D282" s="1">
        <v>5.0000000000000044E-4</v>
      </c>
      <c r="G282" s="3">
        <v>0.19027777777777699</v>
      </c>
      <c r="I282" s="6">
        <v>0</v>
      </c>
      <c r="L282" s="3">
        <v>0.19027777777777699</v>
      </c>
      <c r="N282" s="2">
        <v>1.2529999999999999E-2</v>
      </c>
    </row>
    <row r="283" spans="2:14" x14ac:dyDescent="0.25">
      <c r="B283" s="3">
        <v>0.19097222222226301</v>
      </c>
      <c r="D283" s="1">
        <v>5.0000000000000044E-4</v>
      </c>
      <c r="G283" s="3">
        <v>0.19097222222222199</v>
      </c>
      <c r="I283" s="6">
        <v>0</v>
      </c>
      <c r="L283" s="3">
        <v>0.19097222222222199</v>
      </c>
      <c r="N283" s="2">
        <v>1.2473333333333336E-2</v>
      </c>
    </row>
    <row r="284" spans="2:14" x14ac:dyDescent="0.25">
      <c r="B284" s="3">
        <v>0.19166666666670801</v>
      </c>
      <c r="D284" s="1">
        <v>5.0000000000000044E-4</v>
      </c>
      <c r="G284" s="3">
        <v>0.19166666666666601</v>
      </c>
      <c r="I284" s="6">
        <v>0</v>
      </c>
      <c r="L284" s="3">
        <v>0.19166666666666601</v>
      </c>
      <c r="N284" s="2">
        <v>1.2436666666666671E-2</v>
      </c>
    </row>
    <row r="285" spans="2:14" x14ac:dyDescent="0.25">
      <c r="B285" s="3">
        <v>0.192361111111153</v>
      </c>
      <c r="D285" s="1">
        <v>5.0000000000000044E-4</v>
      </c>
      <c r="G285" s="3">
        <v>0.19236111111111101</v>
      </c>
      <c r="I285" s="6">
        <v>0</v>
      </c>
      <c r="L285" s="3">
        <v>0.19236111111111101</v>
      </c>
      <c r="N285" s="2">
        <v>1.2426666666666667E-2</v>
      </c>
    </row>
    <row r="286" spans="2:14" x14ac:dyDescent="0.25">
      <c r="B286" s="3">
        <v>0.193055555555598</v>
      </c>
      <c r="D286" s="1">
        <v>5.0000000000000044E-4</v>
      </c>
      <c r="G286" s="3">
        <v>0.19305555555555501</v>
      </c>
      <c r="I286" s="6">
        <v>0</v>
      </c>
      <c r="L286" s="3">
        <v>0.19305555555555501</v>
      </c>
      <c r="N286" s="2">
        <v>1.2423333333333335E-2</v>
      </c>
    </row>
    <row r="287" spans="2:14" x14ac:dyDescent="0.25">
      <c r="B287" s="3">
        <v>0.193750000000043</v>
      </c>
      <c r="D287" s="1">
        <v>8.3333333333333404E-4</v>
      </c>
      <c r="G287" s="3">
        <v>0.19375000000000001</v>
      </c>
      <c r="I287" s="6">
        <v>0</v>
      </c>
      <c r="L287" s="3">
        <v>0.19375000000000001</v>
      </c>
      <c r="N287" s="2">
        <v>1.2099999999999996E-2</v>
      </c>
    </row>
    <row r="288" spans="2:14" x14ac:dyDescent="0.25">
      <c r="B288" s="3">
        <v>0.194444444444488</v>
      </c>
      <c r="D288" s="1">
        <v>8.0833333333333326E-2</v>
      </c>
      <c r="G288" s="3">
        <v>0.194444444444444</v>
      </c>
      <c r="I288" s="6">
        <v>0</v>
      </c>
      <c r="L288" s="3">
        <v>0.194444444444444</v>
      </c>
      <c r="N288" s="2">
        <v>6.0533333333333368E-3</v>
      </c>
    </row>
    <row r="289" spans="2:14" x14ac:dyDescent="0.25">
      <c r="B289" s="3">
        <v>0.19513888888893299</v>
      </c>
      <c r="D289" s="1">
        <v>4.9166666666666671E-2</v>
      </c>
      <c r="G289" s="3">
        <v>0.195138888888888</v>
      </c>
      <c r="I289" s="6">
        <v>0</v>
      </c>
      <c r="L289" s="3">
        <v>0.195138888888888</v>
      </c>
      <c r="N289" s="2">
        <v>6.0666666666666655E-3</v>
      </c>
    </row>
    <row r="290" spans="2:14" x14ac:dyDescent="0.25">
      <c r="B290" s="3">
        <v>0.19583333333337799</v>
      </c>
      <c r="D290" s="1">
        <v>4.7499999999999994E-2</v>
      </c>
      <c r="G290" s="3">
        <v>0.195833333333333</v>
      </c>
      <c r="I290" s="6">
        <v>0</v>
      </c>
      <c r="L290" s="3">
        <v>0.195833333333333</v>
      </c>
      <c r="N290" s="2">
        <v>6.1933333333333337E-3</v>
      </c>
    </row>
    <row r="291" spans="2:14" x14ac:dyDescent="0.25">
      <c r="B291" s="3">
        <v>0.19652777777782299</v>
      </c>
      <c r="D291" s="1">
        <v>1.0833333333333335E-2</v>
      </c>
      <c r="G291" s="3">
        <v>0.196527777777777</v>
      </c>
      <c r="I291" s="6">
        <v>0</v>
      </c>
      <c r="L291" s="3">
        <v>0.196527777777777</v>
      </c>
      <c r="N291" s="2">
        <v>6.0499999999999981E-3</v>
      </c>
    </row>
    <row r="292" spans="2:14" x14ac:dyDescent="0.25">
      <c r="B292" s="3">
        <v>0.19722222222226801</v>
      </c>
      <c r="D292" s="1">
        <v>2.4166666666666666E-2</v>
      </c>
      <c r="G292" s="3">
        <v>0.19722222222222199</v>
      </c>
      <c r="I292" s="6">
        <v>0</v>
      </c>
      <c r="L292" s="3">
        <v>0.19722222222222199</v>
      </c>
      <c r="N292" s="2">
        <v>6.086666666666669E-3</v>
      </c>
    </row>
    <row r="293" spans="2:14" x14ac:dyDescent="0.25">
      <c r="B293" s="3">
        <v>0.19791666666671301</v>
      </c>
      <c r="D293" s="1">
        <v>2.0833333333333336E-2</v>
      </c>
      <c r="G293" s="3">
        <v>0.19791666666666599</v>
      </c>
      <c r="I293" s="6">
        <v>0</v>
      </c>
      <c r="L293" s="3">
        <v>0.19791666666666599</v>
      </c>
      <c r="N293" s="2">
        <v>6.2599999999999965E-3</v>
      </c>
    </row>
    <row r="294" spans="2:14" x14ac:dyDescent="0.25">
      <c r="B294" s="3">
        <v>0.19861111111115801</v>
      </c>
      <c r="D294" s="1">
        <v>2.0833333333333336E-2</v>
      </c>
      <c r="G294" s="3">
        <v>0.19861111111111099</v>
      </c>
      <c r="I294" s="6">
        <v>0</v>
      </c>
      <c r="L294" s="3">
        <v>0.19861111111111099</v>
      </c>
      <c r="N294" s="2">
        <v>6.0433333333333381E-3</v>
      </c>
    </row>
    <row r="295" spans="2:14" x14ac:dyDescent="0.25">
      <c r="B295" s="3">
        <v>0.199305555555603</v>
      </c>
      <c r="D295" s="1">
        <v>2.4166666666666666E-2</v>
      </c>
      <c r="G295" s="3">
        <v>0.19930555555555499</v>
      </c>
      <c r="I295" s="6">
        <v>0</v>
      </c>
      <c r="L295" s="3">
        <v>0.19930555555555499</v>
      </c>
      <c r="N295" s="2">
        <v>6.0216666666666665E-3</v>
      </c>
    </row>
    <row r="296" spans="2:14" x14ac:dyDescent="0.25">
      <c r="B296" s="3">
        <v>0.200000000000048</v>
      </c>
      <c r="D296" s="1">
        <v>1.7500000000000002E-2</v>
      </c>
      <c r="G296" s="3">
        <v>0.2</v>
      </c>
      <c r="I296" s="6">
        <v>0</v>
      </c>
      <c r="L296" s="3">
        <v>0.2</v>
      </c>
      <c r="N296" s="2">
        <v>6.2366666666666681E-3</v>
      </c>
    </row>
    <row r="297" spans="2:14" x14ac:dyDescent="0.25">
      <c r="B297" s="3">
        <v>0.200694444444493</v>
      </c>
      <c r="D297" s="1">
        <v>9.1666666666666667E-3</v>
      </c>
      <c r="G297" s="3">
        <v>0.20069444444444401</v>
      </c>
      <c r="I297" s="6">
        <v>0</v>
      </c>
      <c r="L297" s="3">
        <v>0.20069444444444401</v>
      </c>
      <c r="N297" s="2">
        <v>6.0816666666666632E-3</v>
      </c>
    </row>
    <row r="298" spans="2:14" x14ac:dyDescent="0.25">
      <c r="B298" s="3">
        <v>0.20138888888893799</v>
      </c>
      <c r="D298" s="1">
        <v>5.0000000000000044E-4</v>
      </c>
      <c r="G298" s="3">
        <v>0.20138888888888801</v>
      </c>
      <c r="I298" s="6">
        <v>0</v>
      </c>
      <c r="L298" s="3">
        <v>0.20138888888888801</v>
      </c>
      <c r="N298" s="2">
        <v>6.1733333333333354E-3</v>
      </c>
    </row>
    <row r="299" spans="2:14" x14ac:dyDescent="0.25">
      <c r="B299" s="3">
        <v>0.20208333333338299</v>
      </c>
      <c r="D299" s="1">
        <v>5.0000000000000044E-4</v>
      </c>
      <c r="G299" s="3">
        <v>0.202083333333333</v>
      </c>
      <c r="I299" s="6">
        <v>0</v>
      </c>
      <c r="L299" s="3">
        <v>0.202083333333333</v>
      </c>
      <c r="N299" s="2">
        <v>6.0833333333333338E-3</v>
      </c>
    </row>
    <row r="300" spans="2:14" x14ac:dyDescent="0.25">
      <c r="B300" s="3">
        <v>0.20277777777782799</v>
      </c>
      <c r="D300" s="1">
        <v>5.0000000000000044E-4</v>
      </c>
      <c r="G300" s="3">
        <v>0.202777777777777</v>
      </c>
      <c r="I300" s="6">
        <v>0</v>
      </c>
      <c r="L300" s="3">
        <v>0.202777777777777</v>
      </c>
      <c r="N300" s="2">
        <v>6.1150000000000006E-3</v>
      </c>
    </row>
    <row r="301" spans="2:14" x14ac:dyDescent="0.25">
      <c r="B301" s="3">
        <v>0.20347222222227301</v>
      </c>
      <c r="D301" s="1">
        <v>5.0000000000000044E-4</v>
      </c>
      <c r="G301" s="3">
        <v>0.203472222222222</v>
      </c>
      <c r="I301" s="6">
        <v>0</v>
      </c>
      <c r="L301" s="3">
        <v>0.203472222222222</v>
      </c>
      <c r="N301" s="2">
        <v>6.9100000000000012E-3</v>
      </c>
    </row>
    <row r="302" spans="2:14" x14ac:dyDescent="0.25">
      <c r="B302" s="3">
        <v>0.20416666666671801</v>
      </c>
      <c r="D302" s="1">
        <v>5.0000000000000044E-4</v>
      </c>
      <c r="G302" s="3">
        <v>0.204166666666666</v>
      </c>
      <c r="I302" s="6">
        <v>0</v>
      </c>
      <c r="L302" s="3">
        <v>0.204166666666666</v>
      </c>
      <c r="N302" s="2">
        <v>7.4966666666666671E-3</v>
      </c>
    </row>
    <row r="303" spans="2:14" x14ac:dyDescent="0.25">
      <c r="B303" s="3">
        <v>0.20486111111116301</v>
      </c>
      <c r="D303" s="1">
        <v>5.0000000000000044E-4</v>
      </c>
      <c r="G303" s="3">
        <v>0.20486111111111099</v>
      </c>
      <c r="I303" s="6">
        <v>0</v>
      </c>
      <c r="L303" s="3">
        <v>0.20486111111111099</v>
      </c>
      <c r="N303" s="2">
        <v>7.3450000000000034E-3</v>
      </c>
    </row>
    <row r="304" spans="2:14" x14ac:dyDescent="0.25">
      <c r="B304" s="3">
        <v>0.205555555555608</v>
      </c>
      <c r="D304" s="1">
        <v>5.0000000000000044E-4</v>
      </c>
      <c r="G304" s="3">
        <v>0.20555555555555499</v>
      </c>
      <c r="I304" s="6">
        <v>0</v>
      </c>
      <c r="L304" s="3">
        <v>0.20555555555555499</v>
      </c>
      <c r="N304" s="2">
        <v>9.2466666666666704E-3</v>
      </c>
    </row>
    <row r="305" spans="2:14" x14ac:dyDescent="0.25">
      <c r="B305" s="3">
        <v>0.206250000000053</v>
      </c>
      <c r="D305" s="1">
        <v>5.0000000000000044E-4</v>
      </c>
      <c r="G305" s="3">
        <v>0.20624999999999999</v>
      </c>
      <c r="I305" s="6">
        <v>0</v>
      </c>
      <c r="L305" s="3">
        <v>0.20624999999999999</v>
      </c>
      <c r="N305" s="2">
        <v>9.9533333333333366E-3</v>
      </c>
    </row>
    <row r="306" spans="2:14" x14ac:dyDescent="0.25">
      <c r="B306" s="3">
        <v>0.206944444444498</v>
      </c>
      <c r="D306" s="1">
        <v>5.0000000000000044E-4</v>
      </c>
      <c r="G306" s="3">
        <v>0.20694444444444399</v>
      </c>
      <c r="I306" s="6">
        <v>0</v>
      </c>
      <c r="L306" s="3">
        <v>0.20694444444444399</v>
      </c>
      <c r="N306" s="2">
        <v>1.1835000000000005E-2</v>
      </c>
    </row>
    <row r="307" spans="2:14" x14ac:dyDescent="0.25">
      <c r="B307" s="3">
        <v>0.207638888888943</v>
      </c>
      <c r="D307" s="1">
        <v>5.0000000000000044E-4</v>
      </c>
      <c r="G307" s="3">
        <v>0.20763888888888801</v>
      </c>
      <c r="I307" s="6">
        <v>0</v>
      </c>
      <c r="L307" s="3">
        <v>0.20763888888888801</v>
      </c>
      <c r="N307" s="2">
        <v>1.2715000000000001E-2</v>
      </c>
    </row>
    <row r="308" spans="2:14" x14ac:dyDescent="0.25">
      <c r="B308" s="3">
        <v>0.20833333333338799</v>
      </c>
      <c r="D308" s="1">
        <v>5.0000000000000044E-4</v>
      </c>
      <c r="G308" s="3">
        <v>0.20833333333333301</v>
      </c>
      <c r="I308" s="6">
        <v>0</v>
      </c>
      <c r="L308" s="3">
        <v>0.20833333333333301</v>
      </c>
      <c r="N308" s="2">
        <v>1.2730000000000002E-2</v>
      </c>
    </row>
    <row r="309" spans="2:14" x14ac:dyDescent="0.25">
      <c r="B309" s="3">
        <v>0.20902777777783299</v>
      </c>
      <c r="D309" s="1">
        <v>5.0000000000000044E-4</v>
      </c>
      <c r="G309" s="3">
        <v>0.20902777777777701</v>
      </c>
      <c r="I309" s="6">
        <v>0</v>
      </c>
      <c r="L309" s="3">
        <v>0.20902777777777701</v>
      </c>
      <c r="N309" s="2">
        <v>1.2686666666666666E-2</v>
      </c>
    </row>
    <row r="310" spans="2:14" x14ac:dyDescent="0.25">
      <c r="B310" s="3">
        <v>0.20972222222227799</v>
      </c>
      <c r="D310" s="1">
        <v>5.0000000000000044E-4</v>
      </c>
      <c r="G310" s="3">
        <v>0.209722222222222</v>
      </c>
      <c r="I310" s="6">
        <v>0</v>
      </c>
      <c r="L310" s="3">
        <v>0.209722222222222</v>
      </c>
      <c r="N310" s="2">
        <v>1.2764999999999993E-2</v>
      </c>
    </row>
    <row r="311" spans="2:14" x14ac:dyDescent="0.25">
      <c r="B311" s="3">
        <v>0.21041666666672301</v>
      </c>
      <c r="D311" s="1">
        <v>5.0000000000000044E-4</v>
      </c>
      <c r="G311" s="3">
        <v>0.210416666666666</v>
      </c>
      <c r="I311" s="6">
        <v>0</v>
      </c>
      <c r="L311" s="3">
        <v>0.210416666666666</v>
      </c>
      <c r="N311" s="2">
        <v>1.2566666666666667E-2</v>
      </c>
    </row>
    <row r="312" spans="2:14" x14ac:dyDescent="0.25">
      <c r="B312" s="3">
        <v>0.21111111111116801</v>
      </c>
      <c r="D312" s="1">
        <v>5.0000000000000044E-4</v>
      </c>
      <c r="G312" s="3">
        <v>0.211111111111111</v>
      </c>
      <c r="I312" s="6">
        <v>0</v>
      </c>
      <c r="L312" s="3">
        <v>0.211111111111111</v>
      </c>
      <c r="N312" s="2">
        <v>1.2740000000000003E-2</v>
      </c>
    </row>
    <row r="313" spans="2:14" x14ac:dyDescent="0.25">
      <c r="B313" s="3">
        <v>0.21180555555561301</v>
      </c>
      <c r="D313" s="1">
        <v>5.0000000000000044E-4</v>
      </c>
      <c r="G313" s="3">
        <v>0.211805555555555</v>
      </c>
      <c r="I313" s="6">
        <v>0</v>
      </c>
      <c r="L313" s="3">
        <v>0.211805555555555</v>
      </c>
      <c r="N313" s="2">
        <v>1.2646666666666671E-2</v>
      </c>
    </row>
    <row r="314" spans="2:14" x14ac:dyDescent="0.25">
      <c r="B314" s="3">
        <v>0.212500000000058</v>
      </c>
      <c r="D314" s="1">
        <v>5.0000000000000044E-4</v>
      </c>
      <c r="G314" s="3">
        <v>0.21249999999999999</v>
      </c>
      <c r="I314" s="6">
        <v>0</v>
      </c>
      <c r="L314" s="3">
        <v>0.21249999999999999</v>
      </c>
      <c r="N314" s="2">
        <v>1.2665000000000003E-2</v>
      </c>
    </row>
    <row r="315" spans="2:14" x14ac:dyDescent="0.25">
      <c r="B315" s="3">
        <v>0.213194444444503</v>
      </c>
      <c r="D315" s="1">
        <v>5.0000000000000044E-4</v>
      </c>
      <c r="G315" s="3">
        <v>0.21319444444444399</v>
      </c>
      <c r="I315" s="6">
        <v>0</v>
      </c>
      <c r="L315" s="3">
        <v>0.21319444444444399</v>
      </c>
      <c r="N315" s="2">
        <v>1.2715000000000001E-2</v>
      </c>
    </row>
    <row r="316" spans="2:14" x14ac:dyDescent="0.25">
      <c r="B316" s="3">
        <v>0.213888888888948</v>
      </c>
      <c r="D316" s="1">
        <v>5.0000000000000044E-4</v>
      </c>
      <c r="G316" s="3">
        <v>0.21388888888888799</v>
      </c>
      <c r="I316" s="6">
        <v>0</v>
      </c>
      <c r="L316" s="3">
        <v>0.21388888888888799</v>
      </c>
      <c r="N316" s="2">
        <v>1.2655000000000005E-2</v>
      </c>
    </row>
    <row r="317" spans="2:14" x14ac:dyDescent="0.25">
      <c r="B317" s="3">
        <v>0.21458333333339299</v>
      </c>
      <c r="D317" s="1">
        <v>5.0000000000000044E-4</v>
      </c>
      <c r="G317" s="3">
        <v>0.21458333333333299</v>
      </c>
      <c r="I317" s="6">
        <v>0</v>
      </c>
      <c r="L317" s="3">
        <v>0.21458333333333299</v>
      </c>
      <c r="N317" s="2">
        <v>1.2866666666666674E-2</v>
      </c>
    </row>
    <row r="318" spans="2:14" x14ac:dyDescent="0.25">
      <c r="B318" s="3">
        <v>0.21527777777783799</v>
      </c>
      <c r="D318" s="1">
        <v>5.0000000000000044E-4</v>
      </c>
      <c r="G318" s="3">
        <v>0.21527777777777701</v>
      </c>
      <c r="I318" s="6">
        <v>0</v>
      </c>
      <c r="L318" s="3">
        <v>0.21527777777777701</v>
      </c>
      <c r="N318" s="2">
        <v>1.2663333333333335E-2</v>
      </c>
    </row>
    <row r="319" spans="2:14" x14ac:dyDescent="0.25">
      <c r="B319" s="3">
        <v>0.21597222222228299</v>
      </c>
      <c r="D319" s="1">
        <v>5.0000000000000044E-4</v>
      </c>
      <c r="G319" s="3">
        <v>0.21597222222222201</v>
      </c>
      <c r="I319" s="6">
        <v>0</v>
      </c>
      <c r="L319" s="3">
        <v>0.21597222222222201</v>
      </c>
      <c r="N319" s="2">
        <v>1.2606666666666664E-2</v>
      </c>
    </row>
    <row r="320" spans="2:14" x14ac:dyDescent="0.25">
      <c r="B320" s="3">
        <v>0.21666666666672799</v>
      </c>
      <c r="D320" s="1">
        <v>5.0000000000000044E-4</v>
      </c>
      <c r="G320" s="3">
        <v>0.21666666666666601</v>
      </c>
      <c r="I320" s="6">
        <v>0</v>
      </c>
      <c r="L320" s="3">
        <v>0.21666666666666601</v>
      </c>
      <c r="N320" s="2">
        <v>1.269E-2</v>
      </c>
    </row>
    <row r="321" spans="2:14" x14ac:dyDescent="0.25">
      <c r="B321" s="3">
        <v>0.21736111111117301</v>
      </c>
      <c r="D321" s="1">
        <v>5.0000000000000044E-4</v>
      </c>
      <c r="G321" s="3">
        <v>0.21736111111111101</v>
      </c>
      <c r="I321" s="6">
        <v>0</v>
      </c>
      <c r="L321" s="3">
        <v>0.21736111111111101</v>
      </c>
      <c r="N321" s="2">
        <v>1.2793333333333341E-2</v>
      </c>
    </row>
    <row r="322" spans="2:14" x14ac:dyDescent="0.25">
      <c r="B322" s="3">
        <v>0.21805555555561801</v>
      </c>
      <c r="D322" s="1">
        <v>5.0000000000000044E-4</v>
      </c>
      <c r="G322" s="3">
        <v>0.218055555555555</v>
      </c>
      <c r="I322" s="6">
        <v>0</v>
      </c>
      <c r="L322" s="3">
        <v>0.218055555555555</v>
      </c>
      <c r="N322" s="2">
        <v>1.2626666666666663E-2</v>
      </c>
    </row>
    <row r="323" spans="2:14" x14ac:dyDescent="0.25">
      <c r="B323" s="3">
        <v>0.21875000000006301</v>
      </c>
      <c r="D323" s="1">
        <v>5.0000000000000044E-4</v>
      </c>
      <c r="G323" s="3">
        <v>0.21875</v>
      </c>
      <c r="I323" s="6">
        <v>0</v>
      </c>
      <c r="L323" s="3">
        <v>0.21875</v>
      </c>
      <c r="N323" s="2">
        <v>1.2783333333333338E-2</v>
      </c>
    </row>
    <row r="324" spans="2:14" x14ac:dyDescent="0.25">
      <c r="B324" s="3">
        <v>0.219444444444508</v>
      </c>
      <c r="D324" s="1">
        <v>5.0000000000000044E-4</v>
      </c>
      <c r="G324" s="3">
        <v>0.219444444444444</v>
      </c>
      <c r="I324" s="6">
        <v>0</v>
      </c>
      <c r="L324" s="3">
        <v>0.219444444444444</v>
      </c>
      <c r="N324" s="2">
        <v>1.2716666666666671E-2</v>
      </c>
    </row>
    <row r="325" spans="2:14" x14ac:dyDescent="0.25">
      <c r="B325" s="3">
        <v>0.220138888888953</v>
      </c>
      <c r="D325" s="1">
        <v>5.0000000000000044E-4</v>
      </c>
      <c r="G325" s="3">
        <v>0.220138888888888</v>
      </c>
      <c r="I325" s="6">
        <v>0</v>
      </c>
      <c r="L325" s="3">
        <v>0.220138888888888</v>
      </c>
      <c r="N325" s="2">
        <v>1.2581666666666668E-2</v>
      </c>
    </row>
    <row r="326" spans="2:14" x14ac:dyDescent="0.25">
      <c r="B326" s="3">
        <v>0.220833333333398</v>
      </c>
      <c r="D326" s="1">
        <v>5.0000000000000044E-4</v>
      </c>
      <c r="G326" s="3">
        <v>0.22083333333333299</v>
      </c>
      <c r="I326" s="6">
        <v>0</v>
      </c>
      <c r="L326" s="3">
        <v>0.22083333333333299</v>
      </c>
      <c r="N326" s="2">
        <v>1.2835000000000003E-2</v>
      </c>
    </row>
    <row r="327" spans="2:14" x14ac:dyDescent="0.25">
      <c r="B327" s="3">
        <v>0.22152777777784299</v>
      </c>
      <c r="D327" s="1">
        <v>5.0000000000000044E-4</v>
      </c>
      <c r="G327" s="3">
        <v>0.22152777777777699</v>
      </c>
      <c r="I327" s="6">
        <v>0</v>
      </c>
      <c r="L327" s="3">
        <v>0.22152777777777699</v>
      </c>
      <c r="N327" s="2">
        <v>1.2668333333333332E-2</v>
      </c>
    </row>
    <row r="328" spans="2:14" x14ac:dyDescent="0.25">
      <c r="B328" s="3">
        <v>0.22222222222228799</v>
      </c>
      <c r="D328" s="1">
        <v>5.0000000000000044E-4</v>
      </c>
      <c r="G328" s="3">
        <v>0.22222222222222199</v>
      </c>
      <c r="I328" s="6">
        <v>0</v>
      </c>
      <c r="L328" s="3">
        <v>0.22222222222222199</v>
      </c>
      <c r="N328" s="2">
        <v>1.2675000000000006E-2</v>
      </c>
    </row>
    <row r="329" spans="2:14" x14ac:dyDescent="0.25">
      <c r="B329" s="3">
        <v>0.22291666666673299</v>
      </c>
      <c r="D329" s="1">
        <v>5.0000000000000044E-4</v>
      </c>
      <c r="G329" s="3">
        <v>0.22291666666666601</v>
      </c>
      <c r="I329" s="6">
        <v>0</v>
      </c>
      <c r="L329" s="3">
        <v>0.22291666666666601</v>
      </c>
      <c r="N329" s="2">
        <v>1.2765000000000006E-2</v>
      </c>
    </row>
    <row r="330" spans="2:14" x14ac:dyDescent="0.25">
      <c r="B330" s="3">
        <v>0.22361111111117801</v>
      </c>
      <c r="D330" s="1">
        <v>5.0000000000000044E-4</v>
      </c>
      <c r="G330" s="3">
        <v>0.22361111111111101</v>
      </c>
      <c r="I330" s="6">
        <v>0</v>
      </c>
      <c r="L330" s="3">
        <v>0.22361111111111101</v>
      </c>
      <c r="N330" s="2">
        <v>1.2719999999999993E-2</v>
      </c>
    </row>
    <row r="331" spans="2:14" x14ac:dyDescent="0.25">
      <c r="B331" s="3">
        <v>0.22430555555562301</v>
      </c>
      <c r="D331" s="1">
        <v>5.0000000000000044E-4</v>
      </c>
      <c r="G331" s="3">
        <v>0.22430555555555501</v>
      </c>
      <c r="I331" s="6">
        <v>0</v>
      </c>
      <c r="L331" s="3">
        <v>0.22430555555555501</v>
      </c>
      <c r="N331" s="2">
        <v>1.2643333333333345E-2</v>
      </c>
    </row>
    <row r="332" spans="2:14" x14ac:dyDescent="0.25">
      <c r="B332" s="3">
        <v>0.22500000000006801</v>
      </c>
      <c r="D332" s="1">
        <v>5.0000000000000044E-4</v>
      </c>
      <c r="G332" s="3">
        <v>0.22500000000000001</v>
      </c>
      <c r="I332" s="6">
        <v>0</v>
      </c>
      <c r="L332" s="3">
        <v>0.22500000000000001</v>
      </c>
      <c r="N332" s="2">
        <v>1.2813333333333329E-2</v>
      </c>
    </row>
    <row r="333" spans="2:14" x14ac:dyDescent="0.25">
      <c r="B333" s="3">
        <v>0.225694444444513</v>
      </c>
      <c r="D333" s="1">
        <v>5.0000000000000044E-4</v>
      </c>
      <c r="G333" s="3">
        <v>0.225694444444444</v>
      </c>
      <c r="I333" s="6">
        <v>0</v>
      </c>
      <c r="L333" s="3">
        <v>0.225694444444444</v>
      </c>
      <c r="N333" s="2">
        <v>1.2591666666666675E-2</v>
      </c>
    </row>
    <row r="334" spans="2:14" x14ac:dyDescent="0.25">
      <c r="B334" s="3">
        <v>0.226388888888958</v>
      </c>
      <c r="D334" s="1">
        <v>5.0000000000000044E-4</v>
      </c>
      <c r="G334" s="3">
        <v>0.226388888888888</v>
      </c>
      <c r="I334" s="6">
        <v>0</v>
      </c>
      <c r="L334" s="3">
        <v>0.226388888888888</v>
      </c>
      <c r="N334" s="2">
        <v>1.2540000000000004E-2</v>
      </c>
    </row>
    <row r="335" spans="2:14" x14ac:dyDescent="0.25">
      <c r="B335" s="3">
        <v>0.227083333333403</v>
      </c>
      <c r="D335" s="1">
        <v>5.0000000000000044E-4</v>
      </c>
      <c r="G335" s="3">
        <v>0.227083333333333</v>
      </c>
      <c r="I335" s="6">
        <v>0</v>
      </c>
      <c r="L335" s="3">
        <v>0.227083333333333</v>
      </c>
      <c r="N335" s="2">
        <v>1.2706666666666665E-2</v>
      </c>
    </row>
    <row r="336" spans="2:14" x14ac:dyDescent="0.25">
      <c r="B336" s="3">
        <v>0.227777777777848</v>
      </c>
      <c r="D336" s="1">
        <v>5.0000000000000044E-4</v>
      </c>
      <c r="G336" s="3">
        <v>0.227777777777777</v>
      </c>
      <c r="I336" s="6">
        <v>0</v>
      </c>
      <c r="L336" s="3">
        <v>0.227777777777777</v>
      </c>
      <c r="N336" s="2">
        <v>1.278833333333333E-2</v>
      </c>
    </row>
    <row r="337" spans="2:14" x14ac:dyDescent="0.25">
      <c r="B337" s="3">
        <v>0.22847222222229299</v>
      </c>
      <c r="D337" s="1">
        <v>5.0000000000000044E-4</v>
      </c>
      <c r="G337" s="3">
        <v>0.22847222222222199</v>
      </c>
      <c r="I337" s="6">
        <v>0</v>
      </c>
      <c r="L337" s="3">
        <v>0.22847222222222199</v>
      </c>
      <c r="N337" s="2">
        <v>1.2781666666666667E-2</v>
      </c>
    </row>
    <row r="338" spans="2:14" x14ac:dyDescent="0.25">
      <c r="B338" s="3">
        <v>0.22916666666673799</v>
      </c>
      <c r="D338" s="1">
        <v>5.0000000000000044E-4</v>
      </c>
      <c r="G338" s="3">
        <v>0.22916666666666599</v>
      </c>
      <c r="I338" s="6">
        <v>0</v>
      </c>
      <c r="L338" s="3">
        <v>0.22916666666666599</v>
      </c>
      <c r="N338" s="2">
        <v>1.2715000000000002E-2</v>
      </c>
    </row>
    <row r="339" spans="2:14" x14ac:dyDescent="0.25">
      <c r="B339" s="3">
        <v>0.22986111111118299</v>
      </c>
      <c r="D339" s="1">
        <v>5.0000000000000044E-4</v>
      </c>
      <c r="G339" s="3">
        <v>0.22986111111111099</v>
      </c>
      <c r="I339" s="6">
        <v>0</v>
      </c>
      <c r="L339" s="3">
        <v>0.22986111111111099</v>
      </c>
      <c r="N339" s="2">
        <v>1.2636666666666661E-2</v>
      </c>
    </row>
    <row r="340" spans="2:14" x14ac:dyDescent="0.25">
      <c r="B340" s="3">
        <v>0.23055555555562801</v>
      </c>
      <c r="D340" s="1">
        <v>5.0000000000000044E-4</v>
      </c>
      <c r="G340" s="3">
        <v>0.23055555555555499</v>
      </c>
      <c r="I340" s="6">
        <v>0</v>
      </c>
      <c r="L340" s="3">
        <v>0.23055555555555499</v>
      </c>
      <c r="N340" s="2">
        <v>1.2726666666666662E-2</v>
      </c>
    </row>
    <row r="341" spans="2:14" x14ac:dyDescent="0.25">
      <c r="B341" s="3">
        <v>0.23125000000007301</v>
      </c>
      <c r="D341" s="1">
        <v>5.0000000000000044E-4</v>
      </c>
      <c r="G341" s="3">
        <v>0.23125000000000001</v>
      </c>
      <c r="I341" s="6">
        <v>0</v>
      </c>
      <c r="L341" s="3">
        <v>0.23125000000000001</v>
      </c>
      <c r="N341" s="2">
        <v>1.2481666666666663E-2</v>
      </c>
    </row>
    <row r="342" spans="2:14" x14ac:dyDescent="0.25">
      <c r="B342" s="3">
        <v>0.23194444444451801</v>
      </c>
      <c r="D342" s="1">
        <v>5.0000000000000044E-4</v>
      </c>
      <c r="G342" s="3">
        <v>0.23194444444444401</v>
      </c>
      <c r="I342" s="6">
        <v>0</v>
      </c>
      <c r="L342" s="3">
        <v>0.23194444444444401</v>
      </c>
      <c r="N342" s="2">
        <v>1.2583333333333335E-2</v>
      </c>
    </row>
    <row r="343" spans="2:14" x14ac:dyDescent="0.25">
      <c r="B343" s="3">
        <v>0.232638888888963</v>
      </c>
      <c r="D343" s="1">
        <v>5.0000000000000044E-4</v>
      </c>
      <c r="G343" s="3">
        <v>0.23263888888888801</v>
      </c>
      <c r="I343" s="6">
        <v>0</v>
      </c>
      <c r="L343" s="3">
        <v>0.23263888888888801</v>
      </c>
      <c r="N343" s="2">
        <v>1.2756666666666668E-2</v>
      </c>
    </row>
    <row r="344" spans="2:14" x14ac:dyDescent="0.25">
      <c r="B344" s="3">
        <v>0.233333333333408</v>
      </c>
      <c r="D344" s="1">
        <v>5.0000000000000044E-4</v>
      </c>
      <c r="G344" s="3">
        <v>0.233333333333333</v>
      </c>
      <c r="I344" s="6">
        <v>0</v>
      </c>
      <c r="L344" s="3">
        <v>0.233333333333333</v>
      </c>
      <c r="N344" s="2">
        <v>1.2778333333333327E-2</v>
      </c>
    </row>
    <row r="345" spans="2:14" x14ac:dyDescent="0.25">
      <c r="B345" s="3">
        <v>0.234027777777853</v>
      </c>
      <c r="D345" s="1">
        <v>5.0000000000000044E-4</v>
      </c>
      <c r="G345" s="3">
        <v>0.234027777777777</v>
      </c>
      <c r="I345" s="6">
        <v>0</v>
      </c>
      <c r="L345" s="3">
        <v>0.234027777777777</v>
      </c>
      <c r="N345" s="2">
        <v>1.2650000000000003E-2</v>
      </c>
    </row>
    <row r="346" spans="2:14" x14ac:dyDescent="0.25">
      <c r="B346" s="3">
        <v>0.23472222222229799</v>
      </c>
      <c r="D346" s="1">
        <v>5.0000000000000044E-4</v>
      </c>
      <c r="G346" s="3">
        <v>0.234722222222222</v>
      </c>
      <c r="I346" s="6">
        <v>0</v>
      </c>
      <c r="L346" s="3">
        <v>0.234722222222222</v>
      </c>
      <c r="N346" s="2">
        <v>1.2531666666666665E-2</v>
      </c>
    </row>
    <row r="347" spans="2:14" x14ac:dyDescent="0.25">
      <c r="B347" s="3">
        <v>0.23541666666674299</v>
      </c>
      <c r="D347" s="1">
        <v>5.0000000000000044E-4</v>
      </c>
      <c r="G347" s="3">
        <v>0.235416666666666</v>
      </c>
      <c r="I347" s="6">
        <v>0</v>
      </c>
      <c r="L347" s="3">
        <v>0.235416666666666</v>
      </c>
      <c r="N347" s="2">
        <v>9.4083333333333345E-3</v>
      </c>
    </row>
    <row r="348" spans="2:14" x14ac:dyDescent="0.25">
      <c r="B348" s="3">
        <v>0.23611111111118799</v>
      </c>
      <c r="D348" s="1">
        <v>0.12916666666666665</v>
      </c>
      <c r="G348" s="3">
        <v>0.23611111111111099</v>
      </c>
      <c r="I348" s="6">
        <v>0</v>
      </c>
      <c r="L348" s="3">
        <v>0.23611111111111099</v>
      </c>
      <c r="N348" s="2">
        <v>6.8950000000000053E-3</v>
      </c>
    </row>
    <row r="349" spans="2:14" x14ac:dyDescent="0.25">
      <c r="B349" s="3">
        <v>0.23680555555563301</v>
      </c>
      <c r="D349" s="1">
        <v>7.7499999999999986E-2</v>
      </c>
      <c r="G349" s="3">
        <v>0.23680555555555499</v>
      </c>
      <c r="I349" s="6">
        <v>0</v>
      </c>
      <c r="L349" s="3">
        <v>0.23680555555555499</v>
      </c>
      <c r="N349" s="2">
        <v>6.7516666666666662E-3</v>
      </c>
    </row>
    <row r="350" spans="2:14" x14ac:dyDescent="0.25">
      <c r="B350" s="3">
        <v>0.23750000000007801</v>
      </c>
      <c r="D350" s="1">
        <v>7.4999999999999989E-3</v>
      </c>
      <c r="G350" s="3">
        <v>0.23749999999999999</v>
      </c>
      <c r="I350" s="6">
        <v>0</v>
      </c>
      <c r="L350" s="3">
        <v>0.23749999999999999</v>
      </c>
      <c r="N350" s="2">
        <v>6.7466666666666708E-3</v>
      </c>
    </row>
    <row r="351" spans="2:14" x14ac:dyDescent="0.25">
      <c r="B351" s="3">
        <v>0.23819444444452301</v>
      </c>
      <c r="D351" s="1">
        <v>2.5000000000000022E-3</v>
      </c>
      <c r="G351" s="3">
        <v>0.23819444444444399</v>
      </c>
      <c r="I351" s="6">
        <v>0</v>
      </c>
      <c r="L351" s="3">
        <v>0.23819444444444399</v>
      </c>
      <c r="N351" s="2">
        <v>6.7233333333333338E-3</v>
      </c>
    </row>
    <row r="352" spans="2:14" x14ac:dyDescent="0.25">
      <c r="B352" s="3">
        <v>0.238888888888968</v>
      </c>
      <c r="D352" s="1">
        <v>5.0000000000000044E-4</v>
      </c>
      <c r="G352" s="3">
        <v>0.23888888888888801</v>
      </c>
      <c r="I352" s="6">
        <v>0</v>
      </c>
      <c r="L352" s="3">
        <v>0.23888888888888801</v>
      </c>
      <c r="N352" s="2">
        <v>5.9149999999999984E-3</v>
      </c>
    </row>
    <row r="353" spans="2:14" x14ac:dyDescent="0.25">
      <c r="B353" s="3">
        <v>0.239583333333413</v>
      </c>
      <c r="D353" s="1">
        <v>5.0000000000000044E-4</v>
      </c>
      <c r="G353" s="3">
        <v>0.23958333333333301</v>
      </c>
      <c r="I353" s="6">
        <v>0</v>
      </c>
      <c r="L353" s="3">
        <v>0.23958333333333301</v>
      </c>
      <c r="N353" s="2">
        <v>5.9216666666666714E-3</v>
      </c>
    </row>
    <row r="354" spans="2:14" x14ac:dyDescent="0.25">
      <c r="B354" s="3">
        <v>0.240277777777858</v>
      </c>
      <c r="D354" s="1">
        <v>5.0000000000000044E-4</v>
      </c>
      <c r="G354" s="3">
        <v>0.24027777777777701</v>
      </c>
      <c r="I354" s="6">
        <v>0</v>
      </c>
      <c r="L354" s="3">
        <v>0.24027777777777701</v>
      </c>
      <c r="N354" s="2">
        <v>7.5266666666666702E-3</v>
      </c>
    </row>
    <row r="355" spans="2:14" x14ac:dyDescent="0.25">
      <c r="B355" s="3">
        <v>0.240972222222303</v>
      </c>
      <c r="D355" s="1">
        <v>2.5833333333333333E-2</v>
      </c>
      <c r="G355" s="3">
        <v>0.240972222222222</v>
      </c>
      <c r="I355" s="6">
        <v>0</v>
      </c>
      <c r="L355" s="3">
        <v>0.240972222222222</v>
      </c>
      <c r="N355" s="2">
        <v>1.1796666666666669E-2</v>
      </c>
    </row>
    <row r="356" spans="2:14" x14ac:dyDescent="0.25">
      <c r="B356" s="3">
        <v>0.24166666666674799</v>
      </c>
      <c r="D356" s="1">
        <v>8.3333333333333404E-4</v>
      </c>
      <c r="G356" s="3">
        <v>0.241666666666666</v>
      </c>
      <c r="I356" s="6">
        <v>0</v>
      </c>
      <c r="L356" s="3">
        <v>0.241666666666666</v>
      </c>
      <c r="N356" s="2">
        <v>1.2361666666666667E-2</v>
      </c>
    </row>
    <row r="357" spans="2:14" x14ac:dyDescent="0.25">
      <c r="B357" s="3">
        <v>0.24236111111119299</v>
      </c>
      <c r="D357" s="1">
        <v>5.0000000000000044E-4</v>
      </c>
      <c r="G357" s="3">
        <v>0.242361111111111</v>
      </c>
      <c r="I357" s="6">
        <v>0</v>
      </c>
      <c r="L357" s="3">
        <v>0.242361111111111</v>
      </c>
      <c r="N357" s="2">
        <v>1.2438333333333338E-2</v>
      </c>
    </row>
    <row r="358" spans="2:14" x14ac:dyDescent="0.25">
      <c r="B358" s="3">
        <v>0.24305555555563799</v>
      </c>
      <c r="D358" s="1">
        <v>5.0000000000000044E-4</v>
      </c>
      <c r="G358" s="3">
        <v>0.243055555555555</v>
      </c>
      <c r="I358" s="6">
        <v>0</v>
      </c>
      <c r="L358" s="3">
        <v>0.243055555555555</v>
      </c>
      <c r="N358" s="2">
        <v>1.221333333333333E-2</v>
      </c>
    </row>
    <row r="359" spans="2:14" x14ac:dyDescent="0.25">
      <c r="B359" s="3">
        <v>0.24375000000008301</v>
      </c>
      <c r="D359" s="1">
        <v>5.0000000000000044E-4</v>
      </c>
      <c r="G359" s="3">
        <v>0.24374999999999999</v>
      </c>
      <c r="I359" s="6">
        <v>0</v>
      </c>
      <c r="L359" s="3">
        <v>0.24374999999999999</v>
      </c>
      <c r="N359" s="2">
        <v>1.2396666666666669E-2</v>
      </c>
    </row>
    <row r="360" spans="2:14" x14ac:dyDescent="0.25">
      <c r="B360" s="3">
        <v>0.24444444444452801</v>
      </c>
      <c r="D360" s="1">
        <v>5.0000000000000044E-4</v>
      </c>
      <c r="G360" s="3">
        <v>0.24444444444444399</v>
      </c>
      <c r="I360" s="6">
        <v>0</v>
      </c>
      <c r="L360" s="3">
        <v>0.24444444444444399</v>
      </c>
      <c r="N360" s="2">
        <v>1.2446666666666675E-2</v>
      </c>
    </row>
    <row r="361" spans="2:14" x14ac:dyDescent="0.25">
      <c r="B361" s="3">
        <v>0.24513888888897301</v>
      </c>
      <c r="D361" s="1">
        <v>5.0000000000000044E-4</v>
      </c>
      <c r="G361" s="3">
        <v>0.24513888888888799</v>
      </c>
      <c r="I361" s="6">
        <v>0</v>
      </c>
      <c r="L361" s="3">
        <v>0.24513888888888799</v>
      </c>
      <c r="N361" s="2">
        <v>1.2363333333333337E-2</v>
      </c>
    </row>
    <row r="362" spans="2:14" x14ac:dyDescent="0.25">
      <c r="B362" s="3">
        <v>0.245833333333418</v>
      </c>
      <c r="D362" s="1">
        <v>5.0000000000000044E-4</v>
      </c>
      <c r="G362" s="3">
        <v>0.24583333333333299</v>
      </c>
      <c r="I362" s="6">
        <v>0</v>
      </c>
      <c r="L362" s="3">
        <v>0.24583333333333299</v>
      </c>
      <c r="N362" s="2">
        <v>1.2373333333333342E-2</v>
      </c>
    </row>
    <row r="363" spans="2:14" x14ac:dyDescent="0.25">
      <c r="B363" s="3">
        <v>0.246527777777863</v>
      </c>
      <c r="D363" s="1">
        <v>5.0000000000000044E-4</v>
      </c>
      <c r="G363" s="3">
        <v>0.24652777777777701</v>
      </c>
      <c r="I363" s="6">
        <v>0</v>
      </c>
      <c r="L363" s="3">
        <v>0.24652777777777701</v>
      </c>
      <c r="N363" s="2">
        <v>1.2370000000000003E-2</v>
      </c>
    </row>
    <row r="364" spans="2:14" x14ac:dyDescent="0.25">
      <c r="B364" s="3">
        <v>0.247222222222308</v>
      </c>
      <c r="D364" s="1">
        <v>5.0000000000000044E-4</v>
      </c>
      <c r="G364" s="3">
        <v>0.24722222222222201</v>
      </c>
      <c r="I364" s="6">
        <v>0</v>
      </c>
      <c r="L364" s="3">
        <v>0.24722222222222201</v>
      </c>
      <c r="N364" s="2">
        <v>1.2351666666666669E-2</v>
      </c>
    </row>
    <row r="365" spans="2:14" x14ac:dyDescent="0.25">
      <c r="B365" s="3">
        <v>0.24791666666675299</v>
      </c>
      <c r="D365" s="1">
        <v>5.0000000000000044E-4</v>
      </c>
      <c r="G365" s="3">
        <v>0.24791666666666601</v>
      </c>
      <c r="I365" s="6">
        <v>0</v>
      </c>
      <c r="L365" s="3">
        <v>0.24791666666666601</v>
      </c>
      <c r="N365" s="2">
        <v>1.2266666666666667E-2</v>
      </c>
    </row>
    <row r="366" spans="2:14" x14ac:dyDescent="0.25">
      <c r="B366" s="3">
        <v>0.24861111111119799</v>
      </c>
      <c r="D366" s="1">
        <v>5.0000000000000044E-4</v>
      </c>
      <c r="G366" s="3">
        <v>0.24861111111111101</v>
      </c>
      <c r="I366" s="6">
        <v>0</v>
      </c>
      <c r="L366" s="3">
        <v>0.24861111111111101</v>
      </c>
      <c r="N366" s="2">
        <v>1.240333333333333E-2</v>
      </c>
    </row>
    <row r="367" spans="2:14" x14ac:dyDescent="0.25">
      <c r="B367" s="3">
        <v>0.24930555555564299</v>
      </c>
      <c r="D367" s="1">
        <v>5.0000000000000044E-4</v>
      </c>
      <c r="G367" s="3">
        <v>0.249305555555555</v>
      </c>
      <c r="I367" s="6">
        <v>0</v>
      </c>
      <c r="L367" s="3">
        <v>0.249305555555555</v>
      </c>
      <c r="N367" s="2">
        <v>1.2356666666666667E-2</v>
      </c>
    </row>
    <row r="368" spans="2:14" x14ac:dyDescent="0.25">
      <c r="B368" s="3">
        <v>0.25000000000008799</v>
      </c>
      <c r="D368" s="1">
        <v>5.0000000000000044E-4</v>
      </c>
      <c r="G368" s="3">
        <v>0.25</v>
      </c>
      <c r="I368" s="6">
        <v>0</v>
      </c>
      <c r="L368" s="3">
        <v>0.25</v>
      </c>
      <c r="N368" s="2">
        <v>1.2286666666666666E-2</v>
      </c>
    </row>
    <row r="369" spans="2:14" x14ac:dyDescent="0.25">
      <c r="B369" s="3">
        <v>0.25069444444453298</v>
      </c>
      <c r="D369" s="1">
        <v>5.0000000000000044E-4</v>
      </c>
      <c r="G369" s="3">
        <v>0.250694444444444</v>
      </c>
      <c r="I369" s="6">
        <v>0</v>
      </c>
      <c r="L369" s="3">
        <v>0.250694444444444</v>
      </c>
      <c r="N369" s="2">
        <v>1.2301666666666667E-2</v>
      </c>
    </row>
    <row r="370" spans="2:14" x14ac:dyDescent="0.25">
      <c r="B370" s="3">
        <v>0.25138888888897798</v>
      </c>
      <c r="D370" s="1">
        <v>5.0000000000000044E-4</v>
      </c>
      <c r="G370" s="3">
        <v>0.251388888888888</v>
      </c>
      <c r="I370" s="6">
        <v>0</v>
      </c>
      <c r="L370" s="3">
        <v>0.251388888888888</v>
      </c>
      <c r="N370" s="2">
        <v>1.238833333333334E-2</v>
      </c>
    </row>
    <row r="371" spans="2:14" x14ac:dyDescent="0.25">
      <c r="B371" s="3">
        <v>0.25208333333342298</v>
      </c>
      <c r="D371" s="1">
        <v>5.0000000000000044E-4</v>
      </c>
      <c r="G371" s="3">
        <v>0.25208333333333299</v>
      </c>
      <c r="I371" s="6">
        <v>0</v>
      </c>
      <c r="L371" s="3">
        <v>0.25208333333333299</v>
      </c>
      <c r="N371" s="2">
        <v>1.2311666666666663E-2</v>
      </c>
    </row>
    <row r="372" spans="2:14" x14ac:dyDescent="0.25">
      <c r="B372" s="3">
        <v>0.25277777777786797</v>
      </c>
      <c r="D372" s="1">
        <v>5.0000000000000044E-4</v>
      </c>
      <c r="G372" s="3">
        <v>0.25277777777777699</v>
      </c>
      <c r="I372" s="6">
        <v>0</v>
      </c>
      <c r="L372" s="3">
        <v>0.25277777777777699</v>
      </c>
      <c r="N372" s="2">
        <v>1.2260000000000004E-2</v>
      </c>
    </row>
    <row r="373" spans="2:14" x14ac:dyDescent="0.25">
      <c r="B373" s="3">
        <v>0.25347222222231303</v>
      </c>
      <c r="D373" s="1">
        <v>5.0000000000000044E-4</v>
      </c>
      <c r="G373" s="3">
        <v>0.25347222222222199</v>
      </c>
      <c r="I373" s="6">
        <v>0</v>
      </c>
      <c r="L373" s="3">
        <v>0.25347222222222199</v>
      </c>
      <c r="N373" s="2">
        <v>1.2366666666666668E-2</v>
      </c>
    </row>
    <row r="374" spans="2:14" x14ac:dyDescent="0.25">
      <c r="B374" s="3">
        <v>0.25416666666675802</v>
      </c>
      <c r="D374" s="1">
        <v>5.0000000000000044E-4</v>
      </c>
      <c r="G374" s="3">
        <v>0.25416666666666599</v>
      </c>
      <c r="I374" s="6">
        <v>0</v>
      </c>
      <c r="L374" s="3">
        <v>0.25416666666666599</v>
      </c>
      <c r="N374" s="2">
        <v>1.2364999999999998E-2</v>
      </c>
    </row>
    <row r="375" spans="2:14" x14ac:dyDescent="0.25">
      <c r="B375" s="3">
        <v>0.25486111111120302</v>
      </c>
      <c r="D375" s="1">
        <v>5.0000000000000044E-4</v>
      </c>
      <c r="G375" s="3">
        <v>0.25486111111111098</v>
      </c>
      <c r="I375" s="6">
        <v>0</v>
      </c>
      <c r="L375" s="3">
        <v>0.25486111111111098</v>
      </c>
      <c r="N375" s="2">
        <v>1.2330000000000002E-2</v>
      </c>
    </row>
    <row r="376" spans="2:14" x14ac:dyDescent="0.25">
      <c r="B376" s="3">
        <v>0.25555555555564802</v>
      </c>
      <c r="D376" s="1">
        <v>5.0000000000000044E-4</v>
      </c>
      <c r="G376" s="3">
        <v>0.25555555555555498</v>
      </c>
      <c r="I376" s="6">
        <v>0</v>
      </c>
      <c r="L376" s="3">
        <v>0.25555555555555498</v>
      </c>
      <c r="N376" s="2">
        <v>1.6996666666666667E-2</v>
      </c>
    </row>
    <row r="377" spans="2:14" x14ac:dyDescent="0.25">
      <c r="B377" s="3">
        <v>0.25625000000009301</v>
      </c>
      <c r="D377" s="1">
        <v>5.0000000000000044E-4</v>
      </c>
      <c r="G377" s="3">
        <v>0.25624999999999998</v>
      </c>
      <c r="I377" s="6">
        <v>0</v>
      </c>
      <c r="L377" s="3">
        <v>0.25624999999999998</v>
      </c>
      <c r="N377" s="2">
        <v>1.3165000000000005E-2</v>
      </c>
    </row>
    <row r="378" spans="2:14" x14ac:dyDescent="0.25">
      <c r="B378" s="3">
        <v>0.25694444444453801</v>
      </c>
      <c r="D378" s="1">
        <v>5.0000000000000044E-4</v>
      </c>
      <c r="G378" s="3">
        <v>0.25694444444444398</v>
      </c>
      <c r="I378" s="6">
        <v>0</v>
      </c>
      <c r="L378" s="3">
        <v>0.25694444444444398</v>
      </c>
      <c r="N378" s="2">
        <v>6.2333333333333355E-3</v>
      </c>
    </row>
    <row r="379" spans="2:14" x14ac:dyDescent="0.25">
      <c r="B379" s="3">
        <v>0.25763888888898201</v>
      </c>
      <c r="D379" s="1">
        <v>0.11416666666666667</v>
      </c>
      <c r="G379" s="3">
        <v>0.25763888888888797</v>
      </c>
      <c r="I379" s="6">
        <v>0</v>
      </c>
      <c r="L379" s="3">
        <v>0.25763888888888797</v>
      </c>
      <c r="N379" s="2">
        <v>6.2883333333333307E-3</v>
      </c>
    </row>
    <row r="380" spans="2:14" x14ac:dyDescent="0.25">
      <c r="B380" s="3">
        <v>0.25833333333342701</v>
      </c>
      <c r="D380" s="1">
        <v>1.2500000000000001E-2</v>
      </c>
      <c r="G380" s="3">
        <v>0.25833333333333303</v>
      </c>
      <c r="I380" s="6">
        <v>0</v>
      </c>
      <c r="L380" s="3">
        <v>0.25833333333333303</v>
      </c>
      <c r="N380" s="2">
        <v>6.3566666666666684E-3</v>
      </c>
    </row>
    <row r="381" spans="2:14" x14ac:dyDescent="0.25">
      <c r="B381" s="3">
        <v>0.259027777777872</v>
      </c>
      <c r="D381" s="1">
        <v>3.2500000000000001E-2</v>
      </c>
      <c r="G381" s="3">
        <v>0.25902777777777702</v>
      </c>
      <c r="I381" s="6">
        <v>0</v>
      </c>
      <c r="L381" s="3">
        <v>0.25902777777777702</v>
      </c>
      <c r="N381" s="2">
        <v>6.2416666666666662E-3</v>
      </c>
    </row>
    <row r="382" spans="2:14" x14ac:dyDescent="0.25">
      <c r="B382" s="3">
        <v>0.259722222222317</v>
      </c>
      <c r="D382" s="1">
        <v>3.2500000000000001E-2</v>
      </c>
      <c r="G382" s="3">
        <v>0.25972222222222202</v>
      </c>
      <c r="I382" s="6">
        <v>0</v>
      </c>
      <c r="L382" s="3">
        <v>0.25972222222222202</v>
      </c>
      <c r="N382" s="2">
        <v>6.3366666666666719E-3</v>
      </c>
    </row>
    <row r="383" spans="2:14" x14ac:dyDescent="0.25">
      <c r="B383" s="3">
        <v>0.260416666666762</v>
      </c>
      <c r="D383" s="1">
        <v>2.2499999999999999E-2</v>
      </c>
      <c r="G383" s="3">
        <v>0.26041666666666602</v>
      </c>
      <c r="I383" s="6">
        <v>0</v>
      </c>
      <c r="L383" s="3">
        <v>0.26041666666666602</v>
      </c>
      <c r="N383" s="2">
        <v>6.2733333333333365E-3</v>
      </c>
    </row>
    <row r="384" spans="2:14" x14ac:dyDescent="0.25">
      <c r="B384" s="3">
        <v>0.26111111111120699</v>
      </c>
      <c r="D384" s="1">
        <v>5.8333333333333345E-3</v>
      </c>
      <c r="G384" s="3">
        <v>0.26111111111111102</v>
      </c>
      <c r="I384" s="6">
        <v>0</v>
      </c>
      <c r="L384" s="3">
        <v>0.26111111111111102</v>
      </c>
      <c r="N384" s="2">
        <v>6.2016666666666678E-3</v>
      </c>
    </row>
    <row r="385" spans="2:14" x14ac:dyDescent="0.25">
      <c r="B385" s="3">
        <v>0.26180555555565199</v>
      </c>
      <c r="D385" s="1">
        <v>5.0000000000000044E-4</v>
      </c>
      <c r="G385" s="3">
        <v>0.26180555555555501</v>
      </c>
      <c r="I385" s="6">
        <v>0</v>
      </c>
      <c r="L385" s="3">
        <v>0.26180555555555501</v>
      </c>
      <c r="N385" s="2">
        <v>7.5016666666666704E-3</v>
      </c>
    </row>
    <row r="386" spans="2:14" x14ac:dyDescent="0.25">
      <c r="B386" s="3">
        <v>0.26250000000009699</v>
      </c>
      <c r="D386" s="1">
        <v>2.5000000000000022E-3</v>
      </c>
      <c r="G386" s="3">
        <v>0.26250000000000001</v>
      </c>
      <c r="I386" s="6">
        <v>0</v>
      </c>
      <c r="L386" s="3">
        <v>0.26250000000000001</v>
      </c>
      <c r="N386" s="2">
        <v>1.3560000000000003E-2</v>
      </c>
    </row>
    <row r="387" spans="2:14" x14ac:dyDescent="0.25">
      <c r="B387" s="3">
        <v>0.26319444444454199</v>
      </c>
      <c r="D387" s="1">
        <v>5.0000000000000044E-4</v>
      </c>
      <c r="G387" s="3">
        <v>0.26319444444444401</v>
      </c>
      <c r="I387" s="6">
        <v>0</v>
      </c>
      <c r="L387" s="3">
        <v>0.26319444444444401</v>
      </c>
      <c r="N387" s="2">
        <v>1.2548333333333333E-2</v>
      </c>
    </row>
    <row r="388" spans="2:14" x14ac:dyDescent="0.25">
      <c r="B388" s="3">
        <v>0.26388888888898698</v>
      </c>
      <c r="D388" s="1">
        <v>5.0000000000000044E-4</v>
      </c>
      <c r="G388" s="3">
        <v>0.26388888888888801</v>
      </c>
      <c r="I388" s="6">
        <v>0</v>
      </c>
      <c r="L388" s="3">
        <v>0.26388888888888801</v>
      </c>
      <c r="N388" s="2">
        <v>1.2519999999999998E-2</v>
      </c>
    </row>
    <row r="389" spans="2:14" x14ac:dyDescent="0.25">
      <c r="B389" s="3">
        <v>0.26458333333343198</v>
      </c>
      <c r="D389" s="1">
        <v>5.0000000000000044E-4</v>
      </c>
      <c r="G389" s="3">
        <v>0.264583333333333</v>
      </c>
      <c r="I389" s="6">
        <v>0</v>
      </c>
      <c r="L389" s="3">
        <v>0.264583333333333</v>
      </c>
      <c r="N389" s="2">
        <v>1.2553333333333331E-2</v>
      </c>
    </row>
    <row r="390" spans="2:14" x14ac:dyDescent="0.25">
      <c r="B390" s="3">
        <v>0.26527777777787698</v>
      </c>
      <c r="D390" s="1">
        <v>5.0000000000000044E-4</v>
      </c>
      <c r="G390" s="3">
        <v>0.265277777777777</v>
      </c>
      <c r="I390" s="6">
        <v>0</v>
      </c>
      <c r="L390" s="3">
        <v>0.265277777777777</v>
      </c>
      <c r="N390" s="2">
        <v>1.2570000000000003E-2</v>
      </c>
    </row>
    <row r="391" spans="2:14" x14ac:dyDescent="0.25">
      <c r="B391" s="3">
        <v>0.26597222222232197</v>
      </c>
      <c r="D391" s="1">
        <v>5.0000000000000044E-4</v>
      </c>
      <c r="G391" s="3">
        <v>0.265972222222222</v>
      </c>
      <c r="I391" s="6">
        <v>0</v>
      </c>
      <c r="L391" s="3">
        <v>0.265972222222222</v>
      </c>
      <c r="N391" s="2">
        <v>1.2495000000000004E-2</v>
      </c>
    </row>
    <row r="392" spans="2:14" x14ac:dyDescent="0.25">
      <c r="B392" s="3">
        <v>0.26666666666676703</v>
      </c>
      <c r="D392" s="1">
        <v>5.0000000000000044E-4</v>
      </c>
      <c r="G392" s="3">
        <v>0.266666666666666</v>
      </c>
      <c r="I392" s="6">
        <v>0</v>
      </c>
      <c r="L392" s="3">
        <v>0.266666666666666</v>
      </c>
      <c r="N392" s="2">
        <v>1.2434999999999993E-2</v>
      </c>
    </row>
    <row r="393" spans="2:14" x14ac:dyDescent="0.25">
      <c r="B393" s="3">
        <v>0.26736111111121202</v>
      </c>
      <c r="D393" s="1">
        <v>5.0000000000000044E-4</v>
      </c>
      <c r="G393" s="3">
        <v>0.26736111111111099</v>
      </c>
      <c r="I393" s="6">
        <v>0</v>
      </c>
      <c r="L393" s="3">
        <v>0.26736111111111099</v>
      </c>
      <c r="N393" s="2">
        <v>1.2515000000000002E-2</v>
      </c>
    </row>
    <row r="394" spans="2:14" x14ac:dyDescent="0.25">
      <c r="B394" s="3">
        <v>0.26805555555565702</v>
      </c>
      <c r="D394" s="1">
        <v>5.0000000000000044E-4</v>
      </c>
      <c r="G394" s="3">
        <v>0.26805555555555499</v>
      </c>
      <c r="I394" s="6">
        <v>0</v>
      </c>
      <c r="L394" s="3">
        <v>0.26805555555555499</v>
      </c>
      <c r="N394" s="2">
        <v>1.2466666666666668E-2</v>
      </c>
    </row>
    <row r="395" spans="2:14" x14ac:dyDescent="0.25">
      <c r="B395" s="3">
        <v>0.26875000000010202</v>
      </c>
      <c r="D395" s="1">
        <v>5.0000000000000044E-4</v>
      </c>
      <c r="G395" s="3">
        <v>0.26874999999999999</v>
      </c>
      <c r="I395" s="6">
        <v>0</v>
      </c>
      <c r="L395" s="3">
        <v>0.26874999999999999</v>
      </c>
      <c r="N395" s="2">
        <v>1.2439999999999996E-2</v>
      </c>
    </row>
    <row r="396" spans="2:14" x14ac:dyDescent="0.25">
      <c r="B396" s="3">
        <v>0.26944444444454702</v>
      </c>
      <c r="D396" s="1">
        <v>0</v>
      </c>
      <c r="G396" s="3">
        <v>0.26944444444444399</v>
      </c>
      <c r="I396" s="6">
        <v>0</v>
      </c>
      <c r="L396" s="3">
        <v>0.26944444444444399</v>
      </c>
      <c r="N396" s="2">
        <v>1.249166666666667E-2</v>
      </c>
    </row>
    <row r="397" spans="2:14" x14ac:dyDescent="0.25">
      <c r="B397" s="3">
        <v>0.27013888888899201</v>
      </c>
      <c r="D397" s="1">
        <v>0</v>
      </c>
      <c r="G397" s="3">
        <v>0.27013888888888798</v>
      </c>
      <c r="I397" s="6">
        <v>0</v>
      </c>
      <c r="L397" s="3">
        <v>0.27013888888888798</v>
      </c>
      <c r="N397" s="2">
        <v>1.257666666666667E-2</v>
      </c>
    </row>
    <row r="398" spans="2:14" x14ac:dyDescent="0.25">
      <c r="B398" s="3">
        <v>0.27083333333343701</v>
      </c>
      <c r="D398" s="1">
        <v>0</v>
      </c>
      <c r="G398" s="3">
        <v>0.27083333333333298</v>
      </c>
      <c r="I398" s="6">
        <v>0</v>
      </c>
      <c r="L398" s="3">
        <v>0.27083333333333298</v>
      </c>
      <c r="N398" s="2">
        <v>1.2601666666666669E-2</v>
      </c>
    </row>
    <row r="399" spans="2:14" x14ac:dyDescent="0.25">
      <c r="B399" s="3">
        <v>0.27152777777788201</v>
      </c>
      <c r="D399" s="1">
        <v>0</v>
      </c>
      <c r="G399" s="3">
        <v>0.27152777777777698</v>
      </c>
      <c r="I399" s="6">
        <v>0</v>
      </c>
      <c r="L399" s="3">
        <v>0.27152777777777698</v>
      </c>
      <c r="N399" s="2">
        <v>1.2625000000000008E-2</v>
      </c>
    </row>
    <row r="400" spans="2:14" x14ac:dyDescent="0.25">
      <c r="B400" s="3">
        <v>0.272222222222327</v>
      </c>
      <c r="D400" s="1">
        <v>0</v>
      </c>
      <c r="G400" s="3">
        <v>0.27222222222222198</v>
      </c>
      <c r="I400" s="6">
        <v>0</v>
      </c>
      <c r="L400" s="3">
        <v>0.27222222222222198</v>
      </c>
      <c r="N400" s="2">
        <v>1.2574999999999999E-2</v>
      </c>
    </row>
    <row r="401" spans="2:14" x14ac:dyDescent="0.25">
      <c r="B401" s="3">
        <v>0.272916666666772</v>
      </c>
      <c r="D401" s="1">
        <v>0</v>
      </c>
      <c r="G401" s="3">
        <v>0.27291666666666597</v>
      </c>
      <c r="I401" s="6">
        <v>0</v>
      </c>
      <c r="L401" s="3">
        <v>0.27291666666666597</v>
      </c>
      <c r="N401" s="2">
        <v>1.2521666666666667E-2</v>
      </c>
    </row>
    <row r="402" spans="2:14" x14ac:dyDescent="0.25">
      <c r="B402" s="3">
        <v>0.273611111111217</v>
      </c>
      <c r="D402" s="1">
        <v>0</v>
      </c>
      <c r="G402" s="3">
        <v>0.27361111111111103</v>
      </c>
      <c r="I402" s="6">
        <v>0</v>
      </c>
      <c r="L402" s="3">
        <v>0.27361111111111103</v>
      </c>
      <c r="N402" s="2">
        <v>1.2429999999999998E-2</v>
      </c>
    </row>
    <row r="403" spans="2:14" x14ac:dyDescent="0.25">
      <c r="B403" s="3">
        <v>0.274305555555662</v>
      </c>
      <c r="D403" s="1">
        <v>0</v>
      </c>
      <c r="G403" s="3">
        <v>0.27430555555555503</v>
      </c>
      <c r="I403" s="6">
        <v>0</v>
      </c>
      <c r="L403" s="3">
        <v>0.27430555555555503</v>
      </c>
      <c r="N403" s="2">
        <v>1.2581666666666675E-2</v>
      </c>
    </row>
    <row r="404" spans="2:14" x14ac:dyDescent="0.25">
      <c r="B404" s="3">
        <v>0.27500000000010699</v>
      </c>
      <c r="D404" s="1">
        <v>0</v>
      </c>
      <c r="G404" s="3">
        <v>0.27500000000000002</v>
      </c>
      <c r="I404" s="6">
        <v>0</v>
      </c>
      <c r="L404" s="3">
        <v>0.27500000000000002</v>
      </c>
      <c r="N404" s="2">
        <v>1.2639999999999997E-2</v>
      </c>
    </row>
    <row r="405" spans="2:14" x14ac:dyDescent="0.25">
      <c r="B405" s="3">
        <v>0.27569444444455199</v>
      </c>
      <c r="D405" s="1">
        <v>0</v>
      </c>
      <c r="G405" s="3">
        <v>0.27569444444444402</v>
      </c>
      <c r="I405" s="6">
        <v>0</v>
      </c>
      <c r="L405" s="3">
        <v>0.27569444444444402</v>
      </c>
      <c r="N405" s="2">
        <v>1.2558333333333335E-2</v>
      </c>
    </row>
    <row r="406" spans="2:14" x14ac:dyDescent="0.25">
      <c r="B406" s="3">
        <v>0.27638888888899699</v>
      </c>
      <c r="D406" s="1">
        <v>0</v>
      </c>
      <c r="G406" s="3">
        <v>0.27638888888888802</v>
      </c>
      <c r="I406" s="6">
        <v>0</v>
      </c>
      <c r="L406" s="3">
        <v>0.27638888888888802</v>
      </c>
      <c r="N406" s="2">
        <v>1.2678333333333333E-2</v>
      </c>
    </row>
    <row r="407" spans="2:14" x14ac:dyDescent="0.25">
      <c r="B407" s="3">
        <v>0.27708333333344198</v>
      </c>
      <c r="D407" s="1">
        <v>0</v>
      </c>
      <c r="G407" s="3">
        <v>0.27708333333333302</v>
      </c>
      <c r="I407" s="6">
        <v>0</v>
      </c>
      <c r="L407" s="3">
        <v>0.27708333333333302</v>
      </c>
      <c r="N407" s="2">
        <v>1.2460000000000004E-2</v>
      </c>
    </row>
    <row r="408" spans="2:14" x14ac:dyDescent="0.25">
      <c r="B408" s="3">
        <v>0.27777777777788698</v>
      </c>
      <c r="D408" s="1">
        <v>0</v>
      </c>
      <c r="G408" s="3">
        <v>0.27777777777777701</v>
      </c>
      <c r="I408" s="6">
        <v>0</v>
      </c>
      <c r="L408" s="3">
        <v>0.27777777777777701</v>
      </c>
      <c r="N408" s="2">
        <v>1.258666666666667E-2</v>
      </c>
    </row>
    <row r="409" spans="2:14" x14ac:dyDescent="0.25">
      <c r="B409" s="3">
        <v>0.27847222222233198</v>
      </c>
      <c r="D409" s="1">
        <v>0</v>
      </c>
      <c r="G409" s="3">
        <v>0.27847222222222201</v>
      </c>
      <c r="I409" s="6">
        <v>0</v>
      </c>
      <c r="L409" s="3">
        <v>0.27847222222222201</v>
      </c>
      <c r="N409" s="2">
        <v>1.2576666666666672E-2</v>
      </c>
    </row>
    <row r="410" spans="2:14" x14ac:dyDescent="0.25">
      <c r="B410" s="3">
        <v>0.27916666666677697</v>
      </c>
      <c r="D410" s="1">
        <v>0</v>
      </c>
      <c r="G410" s="3">
        <v>0.27916666666666601</v>
      </c>
      <c r="I410" s="6">
        <v>0</v>
      </c>
      <c r="L410" s="3">
        <v>0.27916666666666601</v>
      </c>
      <c r="N410" s="2">
        <v>1.2556666666666669E-2</v>
      </c>
    </row>
    <row r="411" spans="2:14" x14ac:dyDescent="0.25">
      <c r="B411" s="3">
        <v>0.27986111111122203</v>
      </c>
      <c r="D411" s="1">
        <v>0</v>
      </c>
      <c r="G411" s="3">
        <v>0.27986111111111101</v>
      </c>
      <c r="I411" s="6">
        <v>0</v>
      </c>
      <c r="L411" s="3">
        <v>0.27986111111111101</v>
      </c>
      <c r="N411" s="2">
        <v>1.2645E-2</v>
      </c>
    </row>
    <row r="412" spans="2:14" x14ac:dyDescent="0.25">
      <c r="B412" s="3">
        <v>0.28055555555566702</v>
      </c>
      <c r="D412" s="1">
        <v>0</v>
      </c>
      <c r="G412" s="3">
        <v>0.280555555555555</v>
      </c>
      <c r="I412" s="6">
        <v>0</v>
      </c>
      <c r="L412" s="3">
        <v>0.280555555555555</v>
      </c>
      <c r="N412" s="2">
        <v>1.2593333333333338E-2</v>
      </c>
    </row>
    <row r="413" spans="2:14" x14ac:dyDescent="0.25">
      <c r="B413" s="3">
        <v>0.28125000000011202</v>
      </c>
      <c r="D413" s="1">
        <v>0</v>
      </c>
      <c r="G413" s="3">
        <v>0.28125</v>
      </c>
      <c r="I413" s="6">
        <v>0</v>
      </c>
      <c r="L413" s="3">
        <v>0.28125</v>
      </c>
      <c r="N413" s="2">
        <v>1.2476666666666678E-2</v>
      </c>
    </row>
    <row r="414" spans="2:14" x14ac:dyDescent="0.25">
      <c r="B414" s="3">
        <v>0.28194444444455702</v>
      </c>
      <c r="D414" s="1">
        <v>0</v>
      </c>
      <c r="G414" s="3">
        <v>0.281944444444444</v>
      </c>
      <c r="I414" s="6">
        <v>0</v>
      </c>
      <c r="L414" s="3">
        <v>0.281944444444444</v>
      </c>
      <c r="N414" s="2">
        <v>1.2588333333333337E-2</v>
      </c>
    </row>
    <row r="415" spans="2:14" x14ac:dyDescent="0.25">
      <c r="B415" s="3">
        <v>0.28263888888900202</v>
      </c>
      <c r="D415" s="1">
        <v>0</v>
      </c>
      <c r="G415" s="3">
        <v>0.282638888888888</v>
      </c>
      <c r="I415" s="6">
        <v>0</v>
      </c>
      <c r="L415" s="3">
        <v>0.282638888888888</v>
      </c>
      <c r="N415" s="2">
        <v>1.2528333333333339E-2</v>
      </c>
    </row>
    <row r="416" spans="2:14" x14ac:dyDescent="0.25">
      <c r="B416" s="3">
        <v>0.28333333333344701</v>
      </c>
      <c r="D416" s="1">
        <v>0</v>
      </c>
      <c r="G416" s="3">
        <v>0.28333333333333299</v>
      </c>
      <c r="I416" s="6">
        <v>0</v>
      </c>
      <c r="L416" s="3">
        <v>0.28333333333333299</v>
      </c>
      <c r="N416" s="2">
        <v>1.2543333333333335E-2</v>
      </c>
    </row>
    <row r="417" spans="2:14" x14ac:dyDescent="0.25">
      <c r="B417" s="3">
        <v>0.28402777777789201</v>
      </c>
      <c r="D417" s="1">
        <v>0</v>
      </c>
      <c r="G417" s="3">
        <v>0.28402777777777699</v>
      </c>
      <c r="I417" s="6">
        <v>0</v>
      </c>
      <c r="L417" s="3">
        <v>0.28402777777777699</v>
      </c>
      <c r="N417" s="2">
        <v>1.236500000000001E-2</v>
      </c>
    </row>
    <row r="418" spans="2:14" x14ac:dyDescent="0.25">
      <c r="B418" s="3">
        <v>0.28472222222233701</v>
      </c>
      <c r="D418" s="1">
        <v>0</v>
      </c>
      <c r="G418" s="3">
        <v>0.28472222222222199</v>
      </c>
      <c r="I418" s="6">
        <v>0</v>
      </c>
      <c r="L418" s="3">
        <v>0.28472222222222199</v>
      </c>
      <c r="N418" s="2">
        <v>1.2488333333333336E-2</v>
      </c>
    </row>
    <row r="419" spans="2:14" x14ac:dyDescent="0.25">
      <c r="B419" s="3">
        <v>0.285416666666782</v>
      </c>
      <c r="D419" s="1">
        <v>0</v>
      </c>
      <c r="G419" s="3">
        <v>0.28541666666666599</v>
      </c>
      <c r="I419" s="6">
        <v>0</v>
      </c>
      <c r="L419" s="3">
        <v>0.28541666666666599</v>
      </c>
      <c r="N419" s="2">
        <v>1.2460000000000004E-2</v>
      </c>
    </row>
    <row r="420" spans="2:14" x14ac:dyDescent="0.25">
      <c r="B420" s="3">
        <v>0.286111111111227</v>
      </c>
      <c r="D420" s="1">
        <v>0</v>
      </c>
      <c r="G420" s="3">
        <v>0.28611111111111098</v>
      </c>
      <c r="I420" s="6">
        <v>0</v>
      </c>
      <c r="L420" s="3">
        <v>0.28611111111111098</v>
      </c>
      <c r="N420" s="2">
        <v>1.2461666666666675E-2</v>
      </c>
    </row>
    <row r="421" spans="2:14" x14ac:dyDescent="0.25">
      <c r="B421" s="3">
        <v>0.286805555555672</v>
      </c>
      <c r="D421" s="1">
        <v>0</v>
      </c>
      <c r="G421" s="3">
        <v>0.28680555555555498</v>
      </c>
      <c r="I421" s="6">
        <v>0</v>
      </c>
      <c r="L421" s="3">
        <v>0.28680555555555498</v>
      </c>
      <c r="N421" s="2">
        <v>1.2403333333333337E-2</v>
      </c>
    </row>
    <row r="422" spans="2:14" x14ac:dyDescent="0.25">
      <c r="B422" s="3">
        <v>0.287500000000117</v>
      </c>
      <c r="D422" s="1">
        <v>0</v>
      </c>
      <c r="G422" s="3">
        <v>0.28749999999999998</v>
      </c>
      <c r="I422" s="6">
        <v>0</v>
      </c>
      <c r="L422" s="3">
        <v>0.28749999999999998</v>
      </c>
      <c r="N422" s="2">
        <v>1.2541666666666675E-2</v>
      </c>
    </row>
    <row r="423" spans="2:14" x14ac:dyDescent="0.25">
      <c r="B423" s="3">
        <v>0.28819444444456199</v>
      </c>
      <c r="D423" s="1">
        <v>0</v>
      </c>
      <c r="G423" s="3">
        <v>0.28819444444444398</v>
      </c>
      <c r="I423" s="6">
        <v>0</v>
      </c>
      <c r="L423" s="3">
        <v>0.28819444444444398</v>
      </c>
      <c r="N423" s="2">
        <v>1.2568333333333331E-2</v>
      </c>
    </row>
    <row r="424" spans="2:14" x14ac:dyDescent="0.25">
      <c r="B424" s="3">
        <v>0.28888888888900699</v>
      </c>
      <c r="D424" s="1">
        <v>0</v>
      </c>
      <c r="G424" s="3">
        <v>0.28888888888888797</v>
      </c>
      <c r="I424" s="6">
        <v>0</v>
      </c>
      <c r="L424" s="3">
        <v>0.28888888888888797</v>
      </c>
      <c r="N424" s="2">
        <v>1.2463333333333333E-2</v>
      </c>
    </row>
    <row r="425" spans="2:14" x14ac:dyDescent="0.25">
      <c r="B425" s="3">
        <v>0.28958333333345199</v>
      </c>
      <c r="D425" s="1">
        <v>0</v>
      </c>
      <c r="G425" s="3">
        <v>0.28958333333333303</v>
      </c>
      <c r="I425" s="6">
        <v>0</v>
      </c>
      <c r="L425" s="3">
        <v>0.28958333333333303</v>
      </c>
      <c r="N425" s="2">
        <v>1.2466666666666666E-2</v>
      </c>
    </row>
    <row r="426" spans="2:14" x14ac:dyDescent="0.25">
      <c r="B426" s="3">
        <v>0.29027777777789698</v>
      </c>
      <c r="D426" s="1">
        <v>0</v>
      </c>
      <c r="G426" s="3">
        <v>0.29027777777777702</v>
      </c>
      <c r="I426" s="6">
        <v>0</v>
      </c>
      <c r="L426" s="3">
        <v>0.29027777777777702</v>
      </c>
      <c r="N426" s="2">
        <v>1.250166666666667E-2</v>
      </c>
    </row>
    <row r="427" spans="2:14" x14ac:dyDescent="0.25">
      <c r="B427" s="3">
        <v>0.29097222222234198</v>
      </c>
      <c r="D427" s="1">
        <v>0</v>
      </c>
      <c r="G427" s="3">
        <v>0.29097222222222202</v>
      </c>
      <c r="I427" s="6">
        <v>0</v>
      </c>
      <c r="L427" s="3">
        <v>0.29097222222222202</v>
      </c>
      <c r="N427" s="2">
        <v>1.2368333333333335E-2</v>
      </c>
    </row>
    <row r="428" spans="2:14" x14ac:dyDescent="0.25">
      <c r="B428" s="3">
        <v>0.29166666666678698</v>
      </c>
      <c r="D428" s="1">
        <v>0</v>
      </c>
      <c r="G428" s="3">
        <v>0.29166666666666602</v>
      </c>
      <c r="I428" s="6">
        <v>0</v>
      </c>
      <c r="L428" s="3">
        <v>0.29166666666666602</v>
      </c>
      <c r="N428" s="2">
        <v>1.2496666666666673E-2</v>
      </c>
    </row>
    <row r="429" spans="2:14" x14ac:dyDescent="0.25">
      <c r="B429" s="3">
        <v>0.29236111111123197</v>
      </c>
      <c r="D429" s="1">
        <v>0</v>
      </c>
      <c r="G429" s="3">
        <v>0.29236111111111102</v>
      </c>
      <c r="I429" s="6">
        <v>0</v>
      </c>
      <c r="L429" s="3">
        <v>0.29236111111111102</v>
      </c>
      <c r="N429" s="2">
        <v>1.2578333333333337E-2</v>
      </c>
    </row>
    <row r="430" spans="2:14" x14ac:dyDescent="0.25">
      <c r="B430" s="3">
        <v>0.29305555555567703</v>
      </c>
      <c r="D430" s="1">
        <v>0</v>
      </c>
      <c r="G430" s="3">
        <v>0.29305555555555501</v>
      </c>
      <c r="I430" s="6">
        <v>0</v>
      </c>
      <c r="L430" s="3">
        <v>0.29305555555555501</v>
      </c>
      <c r="N430" s="2">
        <v>1.240666666666667E-2</v>
      </c>
    </row>
    <row r="431" spans="2:14" x14ac:dyDescent="0.25">
      <c r="B431" s="3">
        <v>0.29375000000012202</v>
      </c>
      <c r="D431" s="1">
        <v>0</v>
      </c>
      <c r="G431" s="3">
        <v>0.29375000000000001</v>
      </c>
      <c r="I431" s="6">
        <v>0</v>
      </c>
      <c r="L431" s="3">
        <v>0.29375000000000001</v>
      </c>
      <c r="N431" s="2">
        <v>1.2551666666666668E-2</v>
      </c>
    </row>
    <row r="432" spans="2:14" x14ac:dyDescent="0.25">
      <c r="B432" s="3">
        <v>0.29444444444456702</v>
      </c>
      <c r="D432" s="1">
        <v>0</v>
      </c>
      <c r="G432" s="3">
        <v>0.29444444444444401</v>
      </c>
      <c r="I432" s="6">
        <v>0</v>
      </c>
      <c r="L432" s="3">
        <v>0.29444444444444401</v>
      </c>
      <c r="N432" s="2">
        <v>1.2643333333333335E-2</v>
      </c>
    </row>
    <row r="433" spans="2:14" x14ac:dyDescent="0.25">
      <c r="B433" s="3">
        <v>0.29513888888901202</v>
      </c>
      <c r="D433" s="1">
        <v>0</v>
      </c>
      <c r="G433" s="3">
        <v>0.29513888888888801</v>
      </c>
      <c r="I433" s="6">
        <v>0</v>
      </c>
      <c r="L433" s="3">
        <v>0.29513888888888801</v>
      </c>
      <c r="N433" s="2">
        <v>1.2660000000000001E-2</v>
      </c>
    </row>
    <row r="434" spans="2:14" x14ac:dyDescent="0.25">
      <c r="B434" s="3">
        <v>0.29583333333345702</v>
      </c>
      <c r="D434" s="1">
        <v>0</v>
      </c>
      <c r="G434" s="3">
        <v>0.295833333333333</v>
      </c>
      <c r="I434" s="6">
        <v>0</v>
      </c>
      <c r="L434" s="3">
        <v>0.295833333333333</v>
      </c>
      <c r="N434" s="2">
        <v>1.2478333333333327E-2</v>
      </c>
    </row>
    <row r="435" spans="2:14" x14ac:dyDescent="0.25">
      <c r="B435" s="3">
        <v>0.29652777777790201</v>
      </c>
      <c r="D435" s="1">
        <v>0</v>
      </c>
      <c r="G435" s="3">
        <v>0.296527777777777</v>
      </c>
      <c r="I435" s="6">
        <v>0</v>
      </c>
      <c r="L435" s="3">
        <v>0.296527777777777</v>
      </c>
      <c r="N435" s="2">
        <v>1.2528333333333339E-2</v>
      </c>
    </row>
    <row r="436" spans="2:14" x14ac:dyDescent="0.25">
      <c r="B436" s="3">
        <v>0.29722222222234701</v>
      </c>
      <c r="D436" s="1">
        <v>0</v>
      </c>
      <c r="G436" s="3">
        <v>0.297222222222222</v>
      </c>
      <c r="I436" s="6">
        <v>0</v>
      </c>
      <c r="L436" s="3">
        <v>0.297222222222222</v>
      </c>
      <c r="N436" s="2">
        <v>1.2539999999999996E-2</v>
      </c>
    </row>
    <row r="437" spans="2:14" x14ac:dyDescent="0.25">
      <c r="B437" s="3">
        <v>0.29791666666679201</v>
      </c>
      <c r="D437" s="1">
        <v>0</v>
      </c>
      <c r="G437" s="3">
        <v>0.297916666666666</v>
      </c>
      <c r="I437" s="6">
        <v>0</v>
      </c>
      <c r="L437" s="3">
        <v>0.297916666666666</v>
      </c>
      <c r="N437" s="2">
        <v>1.2448333333333334E-2</v>
      </c>
    </row>
    <row r="438" spans="2:14" x14ac:dyDescent="0.25">
      <c r="B438" s="3">
        <v>0.298611111111237</v>
      </c>
      <c r="D438" s="1">
        <v>0</v>
      </c>
      <c r="G438" s="3">
        <v>0.29861111111111099</v>
      </c>
      <c r="I438" s="6">
        <v>0</v>
      </c>
      <c r="L438" s="3">
        <v>0.29861111111111099</v>
      </c>
      <c r="N438" s="2">
        <v>1.2573333333333332E-2</v>
      </c>
    </row>
    <row r="439" spans="2:14" x14ac:dyDescent="0.25">
      <c r="B439" s="3">
        <v>0.299305555555682</v>
      </c>
      <c r="D439" s="1">
        <v>0</v>
      </c>
      <c r="G439" s="3">
        <v>0.29930555555555499</v>
      </c>
      <c r="I439" s="6">
        <v>0</v>
      </c>
      <c r="L439" s="3">
        <v>0.29930555555555499</v>
      </c>
      <c r="N439" s="2">
        <v>1.2510000000000002E-2</v>
      </c>
    </row>
    <row r="440" spans="2:14" x14ac:dyDescent="0.25">
      <c r="B440" s="3">
        <v>0.300000000000127</v>
      </c>
      <c r="D440" s="1">
        <v>0</v>
      </c>
      <c r="G440" s="3">
        <v>0.3</v>
      </c>
      <c r="I440" s="6">
        <v>0</v>
      </c>
      <c r="L440" s="3">
        <v>0.3</v>
      </c>
      <c r="N440" s="2">
        <v>1.2496666666666672E-2</v>
      </c>
    </row>
    <row r="441" spans="2:14" x14ac:dyDescent="0.25">
      <c r="B441" s="3">
        <v>0.300694444444572</v>
      </c>
      <c r="D441" s="1">
        <v>0</v>
      </c>
      <c r="G441" s="3">
        <v>0.30069444444444399</v>
      </c>
      <c r="I441" s="6">
        <v>0</v>
      </c>
      <c r="L441" s="3">
        <v>0.30069444444444399</v>
      </c>
      <c r="N441" s="2">
        <v>1.2504999999999997E-2</v>
      </c>
    </row>
    <row r="442" spans="2:14" x14ac:dyDescent="0.25">
      <c r="B442" s="3">
        <v>0.30138888888901699</v>
      </c>
      <c r="D442" s="1">
        <v>0</v>
      </c>
      <c r="G442" s="3">
        <v>0.30138888888888798</v>
      </c>
      <c r="I442" s="6">
        <v>0</v>
      </c>
      <c r="L442" s="3">
        <v>0.30138888888888798</v>
      </c>
      <c r="N442" s="2">
        <v>1.2465E-2</v>
      </c>
    </row>
    <row r="443" spans="2:14" x14ac:dyDescent="0.25">
      <c r="B443" s="3">
        <v>0.30208333333346199</v>
      </c>
      <c r="D443" s="1">
        <v>0</v>
      </c>
      <c r="G443" s="3">
        <v>0.30208333333333298</v>
      </c>
      <c r="I443" s="6">
        <v>0</v>
      </c>
      <c r="L443" s="3">
        <v>0.30208333333333298</v>
      </c>
      <c r="N443" s="2">
        <v>1.2386666666666674E-2</v>
      </c>
    </row>
    <row r="444" spans="2:14" x14ac:dyDescent="0.25">
      <c r="B444" s="3">
        <v>0.30277777777790699</v>
      </c>
      <c r="D444" s="1">
        <v>0</v>
      </c>
      <c r="G444" s="3">
        <v>0.30277777777777698</v>
      </c>
      <c r="I444" s="6">
        <v>0</v>
      </c>
      <c r="L444" s="3">
        <v>0.30277777777777698</v>
      </c>
      <c r="N444" s="2">
        <v>1.2421666666666671E-2</v>
      </c>
    </row>
    <row r="445" spans="2:14" x14ac:dyDescent="0.25">
      <c r="B445" s="3">
        <v>0.30347222222235198</v>
      </c>
      <c r="D445" s="1">
        <v>0</v>
      </c>
      <c r="G445" s="3">
        <v>0.30347222222222198</v>
      </c>
      <c r="I445" s="6">
        <v>0</v>
      </c>
      <c r="L445" s="3">
        <v>0.30347222222222198</v>
      </c>
      <c r="N445" s="2">
        <v>1.2576666666666672E-2</v>
      </c>
    </row>
    <row r="446" spans="2:14" x14ac:dyDescent="0.25">
      <c r="B446" s="3">
        <v>0.30416666666679698</v>
      </c>
      <c r="D446" s="1">
        <v>0</v>
      </c>
      <c r="G446" s="3">
        <v>0.30416666666666597</v>
      </c>
      <c r="I446" s="6">
        <v>0</v>
      </c>
      <c r="L446" s="3">
        <v>0.30416666666666597</v>
      </c>
      <c r="N446" s="2">
        <v>1.2491666666666673E-2</v>
      </c>
    </row>
    <row r="447" spans="2:14" x14ac:dyDescent="0.25">
      <c r="B447" s="3">
        <v>0.30486111111124198</v>
      </c>
      <c r="D447" s="1">
        <v>0</v>
      </c>
      <c r="G447" s="3">
        <v>0.30486111111111103</v>
      </c>
      <c r="I447" s="6">
        <v>0</v>
      </c>
      <c r="L447" s="3">
        <v>0.30486111111111103</v>
      </c>
      <c r="N447" s="2">
        <v>1.2416666666666677E-2</v>
      </c>
    </row>
    <row r="448" spans="2:14" x14ac:dyDescent="0.25">
      <c r="B448" s="3">
        <v>0.30555555555568698</v>
      </c>
      <c r="D448" s="1">
        <v>0</v>
      </c>
      <c r="G448" s="3">
        <v>0.30555555555555503</v>
      </c>
      <c r="I448" s="6">
        <v>0</v>
      </c>
      <c r="L448" s="3">
        <v>0.30555555555555503</v>
      </c>
      <c r="N448" s="2">
        <v>1.2386666666666664E-2</v>
      </c>
    </row>
    <row r="449" spans="2:14" x14ac:dyDescent="0.25">
      <c r="B449" s="3">
        <v>0.30625000000013203</v>
      </c>
      <c r="D449" s="1">
        <v>5.0000000000000044E-4</v>
      </c>
      <c r="G449" s="3">
        <v>0.30625000000000002</v>
      </c>
      <c r="I449" s="6">
        <v>0</v>
      </c>
      <c r="L449" s="3">
        <v>0.30625000000000002</v>
      </c>
      <c r="N449" s="2">
        <v>1.246833333333334E-2</v>
      </c>
    </row>
    <row r="450" spans="2:14" x14ac:dyDescent="0.25">
      <c r="B450" s="3">
        <v>0.30694444444457702</v>
      </c>
      <c r="D450" s="1">
        <v>5.0000000000000044E-4</v>
      </c>
      <c r="G450" s="3">
        <v>0.30694444444444402</v>
      </c>
      <c r="I450" s="6">
        <v>0</v>
      </c>
      <c r="L450" s="3">
        <v>0.30694444444444402</v>
      </c>
      <c r="N450" s="2">
        <v>1.2411666666666666E-2</v>
      </c>
    </row>
    <row r="451" spans="2:14" x14ac:dyDescent="0.25">
      <c r="B451" s="3">
        <v>0.30763888888902202</v>
      </c>
      <c r="D451" s="1">
        <v>5.0000000000000044E-4</v>
      </c>
      <c r="G451" s="3">
        <v>0.30763888888888802</v>
      </c>
      <c r="I451" s="6">
        <v>0</v>
      </c>
      <c r="L451" s="3">
        <v>0.30763888888888802</v>
      </c>
      <c r="N451" s="2">
        <v>1.2400000000000007E-2</v>
      </c>
    </row>
    <row r="452" spans="2:14" x14ac:dyDescent="0.25">
      <c r="B452" s="3">
        <v>0.30833333333346702</v>
      </c>
      <c r="D452" s="1">
        <v>5.0000000000000044E-4</v>
      </c>
      <c r="G452" s="3">
        <v>0.30833333333333302</v>
      </c>
      <c r="I452" s="6">
        <v>0</v>
      </c>
      <c r="L452" s="3">
        <v>0.30833333333333302</v>
      </c>
      <c r="N452" s="2">
        <v>1.2378333333333335E-2</v>
      </c>
    </row>
    <row r="453" spans="2:14" x14ac:dyDescent="0.25">
      <c r="B453" s="3">
        <v>0.30902777777791202</v>
      </c>
      <c r="D453" s="1">
        <v>5.0000000000000044E-4</v>
      </c>
      <c r="G453" s="3">
        <v>0.30902777777777701</v>
      </c>
      <c r="I453" s="6">
        <v>0</v>
      </c>
      <c r="L453" s="3">
        <v>0.30902777777777701</v>
      </c>
      <c r="N453" s="2">
        <v>1.2328333333333344E-2</v>
      </c>
    </row>
    <row r="454" spans="2:14" x14ac:dyDescent="0.25">
      <c r="B454" s="3">
        <v>0.30972222222235701</v>
      </c>
      <c r="D454" s="1">
        <v>5.0000000000000044E-4</v>
      </c>
      <c r="G454" s="3">
        <v>0.30972222222222201</v>
      </c>
      <c r="I454" s="6">
        <v>0</v>
      </c>
      <c r="L454" s="3">
        <v>0.30972222222222201</v>
      </c>
      <c r="N454" s="2">
        <v>1.2230000000000003E-2</v>
      </c>
    </row>
    <row r="455" spans="2:14" x14ac:dyDescent="0.25">
      <c r="B455" s="3">
        <v>0.31041666666680201</v>
      </c>
      <c r="D455" s="1">
        <v>5.0000000000000044E-4</v>
      </c>
      <c r="G455" s="3">
        <v>0.31041666666666601</v>
      </c>
      <c r="I455" s="6">
        <v>0</v>
      </c>
      <c r="L455" s="3">
        <v>0.31041666666666601</v>
      </c>
      <c r="N455" s="2">
        <v>1.2120000000000004E-2</v>
      </c>
    </row>
    <row r="456" spans="2:14" x14ac:dyDescent="0.25">
      <c r="B456" s="3">
        <v>0.31111111111124701</v>
      </c>
      <c r="D456" s="1">
        <v>5.0000000000000044E-4</v>
      </c>
      <c r="G456" s="3">
        <v>0.31111111111111101</v>
      </c>
      <c r="I456" s="6">
        <v>0</v>
      </c>
      <c r="L456" s="3">
        <v>0.31111111111111101</v>
      </c>
      <c r="N456" s="2">
        <v>1.2206666666666666E-2</v>
      </c>
    </row>
    <row r="457" spans="2:14" x14ac:dyDescent="0.25">
      <c r="B457" s="3">
        <v>0.311805555555692</v>
      </c>
      <c r="D457" s="1">
        <v>5.0000000000000044E-4</v>
      </c>
      <c r="G457" s="3">
        <v>0.311805555555555</v>
      </c>
      <c r="I457" s="6">
        <v>0</v>
      </c>
      <c r="L457" s="3">
        <v>0.311805555555555</v>
      </c>
      <c r="N457" s="2">
        <v>1.2200000000000008E-2</v>
      </c>
    </row>
    <row r="458" spans="2:14" x14ac:dyDescent="0.25">
      <c r="B458" s="3">
        <v>0.312500000000137</v>
      </c>
      <c r="D458" s="1">
        <v>5.0000000000000044E-4</v>
      </c>
      <c r="G458" s="3">
        <v>0.3125</v>
      </c>
      <c r="I458" s="6">
        <v>0</v>
      </c>
      <c r="L458" s="3">
        <v>0.3125</v>
      </c>
      <c r="N458" s="2">
        <v>1.2306666666666669E-2</v>
      </c>
    </row>
    <row r="459" spans="2:14" x14ac:dyDescent="0.25">
      <c r="B459" s="3">
        <v>0.313194444444582</v>
      </c>
      <c r="D459" s="1">
        <v>5.0000000000000044E-4</v>
      </c>
      <c r="G459" s="3">
        <v>0.313194444444444</v>
      </c>
      <c r="I459" s="6">
        <v>0</v>
      </c>
      <c r="L459" s="3">
        <v>0.313194444444444</v>
      </c>
      <c r="N459" s="2">
        <v>1.2156666666666666E-2</v>
      </c>
    </row>
    <row r="460" spans="2:14" x14ac:dyDescent="0.25">
      <c r="B460" s="3">
        <v>0.313888888889027</v>
      </c>
      <c r="D460" s="1">
        <v>5.0000000000000044E-4</v>
      </c>
      <c r="G460" s="3">
        <v>0.313888888888888</v>
      </c>
      <c r="I460" s="6">
        <v>0</v>
      </c>
      <c r="L460" s="3">
        <v>0.313888888888888</v>
      </c>
      <c r="N460" s="2">
        <v>1.2178333333333338E-2</v>
      </c>
    </row>
    <row r="461" spans="2:14" x14ac:dyDescent="0.25">
      <c r="B461" s="3">
        <v>0.31458333333347199</v>
      </c>
      <c r="D461" s="1">
        <v>5.0000000000000044E-4</v>
      </c>
      <c r="G461" s="3">
        <v>0.31458333333333299</v>
      </c>
      <c r="I461" s="6">
        <v>0</v>
      </c>
      <c r="L461" s="3">
        <v>0.31458333333333299</v>
      </c>
      <c r="N461" s="2">
        <v>1.2200000000000001E-2</v>
      </c>
    </row>
    <row r="462" spans="2:14" x14ac:dyDescent="0.25">
      <c r="B462" s="3">
        <v>0.31527777777791699</v>
      </c>
      <c r="D462" s="1">
        <v>5.0000000000000044E-4</v>
      </c>
      <c r="G462" s="3">
        <v>0.31527777777777699</v>
      </c>
      <c r="I462" s="6">
        <v>0</v>
      </c>
      <c r="L462" s="3">
        <v>0.31527777777777699</v>
      </c>
      <c r="N462" s="2">
        <v>1.1528333333333338E-2</v>
      </c>
    </row>
    <row r="463" spans="2:14" x14ac:dyDescent="0.25">
      <c r="B463" s="3">
        <v>0.31597222222236199</v>
      </c>
      <c r="D463" s="1">
        <v>4.083333333333334E-2</v>
      </c>
      <c r="G463" s="3">
        <v>0.31597222222222199</v>
      </c>
      <c r="I463" s="6">
        <v>0</v>
      </c>
      <c r="L463" s="3">
        <v>0.31597222222222199</v>
      </c>
      <c r="N463" s="2">
        <v>6.5550000000000053E-3</v>
      </c>
    </row>
    <row r="464" spans="2:14" x14ac:dyDescent="0.25">
      <c r="B464" s="3">
        <v>0.31666666666680698</v>
      </c>
      <c r="D464" s="1">
        <v>3.9166666666666662E-2</v>
      </c>
      <c r="G464" s="3">
        <v>0.31666666666666599</v>
      </c>
      <c r="I464" s="6">
        <v>0</v>
      </c>
      <c r="L464" s="3">
        <v>0.31666666666666599</v>
      </c>
      <c r="N464" s="2">
        <v>6.5716666666666649E-3</v>
      </c>
    </row>
    <row r="465" spans="2:18" x14ac:dyDescent="0.25">
      <c r="B465" s="3">
        <v>0.31736111111125198</v>
      </c>
      <c r="D465" s="1">
        <v>7.4999999999999989E-3</v>
      </c>
      <c r="G465" s="3">
        <v>0.31736111111111098</v>
      </c>
      <c r="I465" s="6">
        <v>0</v>
      </c>
      <c r="L465" s="3">
        <v>0.31736111111111098</v>
      </c>
      <c r="N465" s="2">
        <v>6.4999999999999971E-3</v>
      </c>
    </row>
    <row r="466" spans="2:18" x14ac:dyDescent="0.25">
      <c r="B466" s="3">
        <v>0.31805555555569698</v>
      </c>
      <c r="D466" s="1">
        <v>1.2500000000000001E-2</v>
      </c>
      <c r="G466" s="3">
        <v>0.31805555555555498</v>
      </c>
      <c r="I466" s="6">
        <v>0</v>
      </c>
      <c r="L466" s="3">
        <v>0.31805555555555498</v>
      </c>
      <c r="N466" s="2">
        <v>6.576666666666663E-3</v>
      </c>
    </row>
    <row r="467" spans="2:18" x14ac:dyDescent="0.25">
      <c r="B467" s="3">
        <v>0.31875000000014198</v>
      </c>
      <c r="D467" s="1">
        <v>5.0000000000000044E-4</v>
      </c>
      <c r="G467" s="3">
        <v>0.31874999999999998</v>
      </c>
      <c r="I467" s="6">
        <v>0</v>
      </c>
      <c r="L467" s="3">
        <v>0.31874999999999998</v>
      </c>
      <c r="N467" s="2">
        <v>6.5466666666666711E-3</v>
      </c>
    </row>
    <row r="468" spans="2:18" x14ac:dyDescent="0.25">
      <c r="B468" s="3">
        <v>0.31944444444458697</v>
      </c>
      <c r="D468" s="1">
        <v>5.0000000000000044E-4</v>
      </c>
      <c r="G468" s="3">
        <v>0.31944444444444398</v>
      </c>
      <c r="I468" s="6">
        <v>0</v>
      </c>
      <c r="L468" s="3">
        <v>0.31944444444444398</v>
      </c>
      <c r="N468" s="2">
        <v>6.483333333333334E-3</v>
      </c>
    </row>
    <row r="469" spans="2:18" x14ac:dyDescent="0.25">
      <c r="B469" s="3">
        <v>0.32013888888903203</v>
      </c>
      <c r="D469" s="1">
        <v>5.0000000000000044E-4</v>
      </c>
      <c r="G469" s="3">
        <v>0.32013888888888797</v>
      </c>
      <c r="I469" s="6">
        <v>0</v>
      </c>
      <c r="L469" s="3">
        <v>0.32013888888888797</v>
      </c>
      <c r="N469" s="2">
        <v>6.5350000000000009E-3</v>
      </c>
    </row>
    <row r="470" spans="2:18" x14ac:dyDescent="0.25">
      <c r="B470" s="3">
        <v>0.32083333333347702</v>
      </c>
      <c r="D470" s="1">
        <v>5.0000000000000044E-4</v>
      </c>
      <c r="G470" s="3">
        <v>0.32083333333333303</v>
      </c>
      <c r="I470" s="6">
        <v>0</v>
      </c>
      <c r="L470" s="3">
        <v>0.32083333333333303</v>
      </c>
      <c r="N470" s="2">
        <v>6.5866666666666704E-3</v>
      </c>
    </row>
    <row r="471" spans="2:18" x14ac:dyDescent="0.25">
      <c r="B471" s="3">
        <v>0.32152777777792202</v>
      </c>
      <c r="D471" s="1">
        <v>1.0833333333333335E-2</v>
      </c>
      <c r="G471" s="3">
        <v>0.32152777777777702</v>
      </c>
      <c r="I471" s="6">
        <v>0</v>
      </c>
      <c r="L471" s="3">
        <v>0.32152777777777702</v>
      </c>
      <c r="N471" s="2">
        <v>6.4700000000000009E-3</v>
      </c>
    </row>
    <row r="472" spans="2:18" x14ac:dyDescent="0.25">
      <c r="B472" s="3">
        <v>0.32222222222236702</v>
      </c>
      <c r="D472" s="1">
        <v>1.5833333333333331E-2</v>
      </c>
      <c r="G472" s="3">
        <v>0.32222222222222202</v>
      </c>
      <c r="I472" s="6">
        <v>0</v>
      </c>
      <c r="L472" s="3">
        <v>0.32222222222222202</v>
      </c>
      <c r="N472" s="2">
        <v>6.4450000000000028E-3</v>
      </c>
    </row>
    <row r="473" spans="2:18" x14ac:dyDescent="0.25">
      <c r="B473" s="3">
        <v>0.32291666666681201</v>
      </c>
      <c r="D473" s="1">
        <v>5.0000000000000044E-4</v>
      </c>
      <c r="G473" s="3">
        <v>0.32291666666666602</v>
      </c>
      <c r="I473" s="6">
        <v>0</v>
      </c>
      <c r="L473" s="3">
        <v>0.32291666666666602</v>
      </c>
      <c r="N473" s="2">
        <v>6.5466666666666676E-3</v>
      </c>
    </row>
    <row r="474" spans="2:18" x14ac:dyDescent="0.25">
      <c r="B474" s="3">
        <v>0.32361111111125701</v>
      </c>
      <c r="D474" s="1">
        <v>5.0000000000000044E-4</v>
      </c>
      <c r="G474" s="3">
        <v>0.32361111111111102</v>
      </c>
      <c r="I474" s="6">
        <v>0</v>
      </c>
      <c r="L474" s="3">
        <v>0.32361111111111102</v>
      </c>
      <c r="N474" s="2">
        <v>6.4766666666666714E-3</v>
      </c>
    </row>
    <row r="475" spans="2:18" x14ac:dyDescent="0.25">
      <c r="B475" s="3">
        <v>0.32430555555570201</v>
      </c>
      <c r="D475" s="1">
        <v>5.0000000000000044E-4</v>
      </c>
      <c r="G475" s="3">
        <v>0.32430555555555501</v>
      </c>
      <c r="I475" s="6">
        <v>0</v>
      </c>
      <c r="L475" s="3">
        <v>0.32430555555555501</v>
      </c>
      <c r="N475" s="2">
        <v>6.5000000000000032E-3</v>
      </c>
      <c r="R475" s="2" t="s">
        <v>40</v>
      </c>
    </row>
    <row r="476" spans="2:18" x14ac:dyDescent="0.25">
      <c r="B476" s="3">
        <v>0.325000000000147</v>
      </c>
      <c r="D476" s="1">
        <v>6.25E-2</v>
      </c>
      <c r="G476" s="3">
        <v>0.32500000000000001</v>
      </c>
      <c r="I476" s="6">
        <v>0</v>
      </c>
      <c r="L476" s="3">
        <v>0.32500000000000001</v>
      </c>
      <c r="N476" s="2">
        <v>6.4766666666666653E-3</v>
      </c>
      <c r="R476" s="2">
        <f>AVERAGE(N463:N496)</f>
        <v>6.5343627450980416E-3</v>
      </c>
    </row>
    <row r="477" spans="2:18" x14ac:dyDescent="0.25">
      <c r="B477" s="3">
        <v>0.325694444444592</v>
      </c>
      <c r="D477" s="1">
        <v>0.10083333333333333</v>
      </c>
      <c r="G477" s="3">
        <v>0.32569444444444401</v>
      </c>
      <c r="I477" s="6">
        <v>0</v>
      </c>
      <c r="L477" s="3">
        <v>0.32569444444444401</v>
      </c>
      <c r="N477" s="2">
        <v>6.4983333333333377E-3</v>
      </c>
    </row>
    <row r="478" spans="2:18" x14ac:dyDescent="0.25">
      <c r="B478" s="3">
        <v>0.326388888889037</v>
      </c>
      <c r="D478" s="1">
        <v>0.12250000000000001</v>
      </c>
      <c r="G478" s="3">
        <v>0.32638888888888801</v>
      </c>
      <c r="I478" s="6">
        <v>0</v>
      </c>
      <c r="L478" s="3">
        <v>0.32638888888888801</v>
      </c>
      <c r="N478" s="2">
        <v>6.4516666666666715E-3</v>
      </c>
    </row>
    <row r="479" spans="2:18" x14ac:dyDescent="0.25">
      <c r="B479" s="3">
        <v>0.327083333333482</v>
      </c>
      <c r="D479" s="1">
        <v>7.7499999999999986E-2</v>
      </c>
      <c r="G479" s="3">
        <v>0.327083333333333</v>
      </c>
      <c r="I479" s="6">
        <v>0</v>
      </c>
      <c r="L479" s="3">
        <v>0.327083333333333</v>
      </c>
      <c r="N479" s="2">
        <v>6.569999999999996E-3</v>
      </c>
    </row>
    <row r="480" spans="2:18" x14ac:dyDescent="0.25">
      <c r="B480" s="3">
        <v>0.32777777777792699</v>
      </c>
      <c r="D480" s="1">
        <v>9.7499999999999989E-2</v>
      </c>
      <c r="G480" s="3">
        <v>0.327777777777777</v>
      </c>
      <c r="I480" s="6">
        <v>0</v>
      </c>
      <c r="L480" s="3">
        <v>0.327777777777777</v>
      </c>
      <c r="N480" s="2">
        <v>6.5483333333333348E-3</v>
      </c>
    </row>
    <row r="481" spans="2:14" x14ac:dyDescent="0.25">
      <c r="B481" s="3">
        <v>0.32847222222237199</v>
      </c>
      <c r="D481" s="1">
        <v>7.4166666666666672E-2</v>
      </c>
      <c r="G481" s="3">
        <v>0.328472222222222</v>
      </c>
      <c r="I481" s="6">
        <v>0</v>
      </c>
      <c r="L481" s="3">
        <v>0.328472222222222</v>
      </c>
      <c r="N481" s="2">
        <v>6.4833333333333331E-3</v>
      </c>
    </row>
    <row r="482" spans="2:14" x14ac:dyDescent="0.25">
      <c r="B482" s="3">
        <v>0.32916666666681699</v>
      </c>
      <c r="D482" s="1">
        <v>9.2499999999999999E-2</v>
      </c>
      <c r="G482" s="3">
        <v>0.329166666666666</v>
      </c>
      <c r="I482" s="6">
        <v>0</v>
      </c>
      <c r="L482" s="3">
        <v>0.329166666666666</v>
      </c>
      <c r="N482" s="2">
        <v>6.6616666666666699E-3</v>
      </c>
    </row>
    <row r="483" spans="2:14" x14ac:dyDescent="0.25">
      <c r="B483" s="3">
        <v>0.32986111111126198</v>
      </c>
      <c r="D483" s="1">
        <v>5.9166666666666666E-2</v>
      </c>
      <c r="G483" s="3">
        <v>0.32986111111111099</v>
      </c>
      <c r="I483" s="6">
        <v>0</v>
      </c>
      <c r="L483" s="3">
        <v>0.32986111111111099</v>
      </c>
      <c r="N483" s="2">
        <v>6.5883333333333306E-3</v>
      </c>
    </row>
    <row r="484" spans="2:14" x14ac:dyDescent="0.25">
      <c r="B484" s="3">
        <v>0.33055555555570698</v>
      </c>
      <c r="D484" s="1">
        <v>4.4166666666666674E-2</v>
      </c>
      <c r="G484" s="3">
        <v>0.33055555555555499</v>
      </c>
      <c r="I484" s="6">
        <v>0</v>
      </c>
      <c r="L484" s="3">
        <v>0.33055555555555499</v>
      </c>
      <c r="N484" s="2">
        <v>6.5716666666666649E-3</v>
      </c>
    </row>
    <row r="485" spans="2:14" x14ac:dyDescent="0.25">
      <c r="B485" s="3">
        <v>0.33125000000015198</v>
      </c>
      <c r="D485" s="1">
        <v>4.2499999999999996E-2</v>
      </c>
      <c r="G485" s="3">
        <v>0.33124999999999999</v>
      </c>
      <c r="I485" s="6">
        <v>0</v>
      </c>
      <c r="L485" s="3">
        <v>0.33124999999999999</v>
      </c>
      <c r="N485" s="2">
        <v>6.5833333333333334E-3</v>
      </c>
    </row>
    <row r="486" spans="2:14" x14ac:dyDescent="0.25">
      <c r="B486" s="3">
        <v>0.33194444444459698</v>
      </c>
      <c r="D486" s="1">
        <v>3.0833333333333331E-2</v>
      </c>
      <c r="G486" s="3">
        <v>0.33194444444444399</v>
      </c>
      <c r="I486" s="6">
        <v>0</v>
      </c>
      <c r="L486" s="3">
        <v>0.33194444444444399</v>
      </c>
      <c r="N486" s="2">
        <v>6.581666666666668E-3</v>
      </c>
    </row>
    <row r="487" spans="2:14" x14ac:dyDescent="0.25">
      <c r="B487" s="3">
        <v>0.33263888888904197</v>
      </c>
      <c r="D487" s="1">
        <v>6.5833333333333341E-2</v>
      </c>
      <c r="G487" s="3">
        <v>0.33263888888888798</v>
      </c>
      <c r="I487" s="6">
        <v>0</v>
      </c>
      <c r="L487" s="3">
        <v>0.33263888888888798</v>
      </c>
      <c r="N487" s="2">
        <v>6.5683333333333323E-3</v>
      </c>
    </row>
    <row r="488" spans="2:14" x14ac:dyDescent="0.25">
      <c r="B488" s="3">
        <v>0.33333333333348703</v>
      </c>
      <c r="D488" s="1">
        <v>4.4166666666666674E-2</v>
      </c>
      <c r="G488" s="3">
        <v>0.33333333333333298</v>
      </c>
      <c r="I488" s="6">
        <v>0</v>
      </c>
      <c r="L488" s="3">
        <v>0.33333333333333298</v>
      </c>
      <c r="N488" s="2">
        <v>6.4749999999999973E-3</v>
      </c>
    </row>
    <row r="489" spans="2:14" x14ac:dyDescent="0.25">
      <c r="B489" s="3">
        <v>0.33402777777793202</v>
      </c>
      <c r="D489" s="1">
        <v>4.2499999999999996E-2</v>
      </c>
      <c r="G489" s="3">
        <v>0.33402777777777698</v>
      </c>
      <c r="I489" s="6">
        <v>0</v>
      </c>
      <c r="L489" s="3">
        <v>0.33402777777777698</v>
      </c>
      <c r="N489" s="2">
        <v>6.4216666666666649E-3</v>
      </c>
    </row>
    <row r="490" spans="2:14" x14ac:dyDescent="0.25">
      <c r="B490" s="3">
        <v>0.33472222222237702</v>
      </c>
      <c r="D490" s="1">
        <v>4.9166666666666671E-2</v>
      </c>
      <c r="G490" s="3">
        <v>0.33472222222222198</v>
      </c>
      <c r="I490" s="6">
        <v>0</v>
      </c>
      <c r="L490" s="3">
        <v>0.33472222222222198</v>
      </c>
      <c r="N490" s="2">
        <v>6.61666666666667E-3</v>
      </c>
    </row>
    <row r="491" spans="2:14" x14ac:dyDescent="0.25">
      <c r="B491" s="3">
        <v>0.33541666666682202</v>
      </c>
      <c r="D491" s="1">
        <v>1.2500000000000001E-2</v>
      </c>
      <c r="G491" s="3">
        <v>0.33541666666666597</v>
      </c>
      <c r="I491" s="6">
        <v>0</v>
      </c>
      <c r="L491" s="3">
        <v>0.33541666666666597</v>
      </c>
      <c r="N491" s="2">
        <v>6.5266666666666667E-3</v>
      </c>
    </row>
    <row r="492" spans="2:14" x14ac:dyDescent="0.25">
      <c r="B492" s="3">
        <v>0.33611111111126701</v>
      </c>
      <c r="D492" s="1">
        <v>2.5000000000000022E-3</v>
      </c>
      <c r="G492" s="3">
        <v>0.33611111111111103</v>
      </c>
      <c r="I492" s="6">
        <v>0</v>
      </c>
      <c r="L492" s="3">
        <v>0.33611111111111103</v>
      </c>
      <c r="N492" s="2">
        <v>6.4933333333333353E-3</v>
      </c>
    </row>
    <row r="493" spans="2:14" x14ac:dyDescent="0.25">
      <c r="B493" s="3">
        <v>0.33680555555571201</v>
      </c>
      <c r="D493" s="1">
        <v>5.0000000000000044E-4</v>
      </c>
      <c r="G493" s="3">
        <v>0.33680555555555503</v>
      </c>
      <c r="I493" s="6">
        <v>0</v>
      </c>
      <c r="L493" s="3">
        <v>0.33680555555555503</v>
      </c>
      <c r="N493" s="2">
        <v>6.6050000000000032E-3</v>
      </c>
    </row>
    <row r="494" spans="2:14" x14ac:dyDescent="0.25">
      <c r="B494" s="3">
        <v>0.33750000000015701</v>
      </c>
      <c r="D494" s="1">
        <v>5.0000000000000044E-4</v>
      </c>
      <c r="G494" s="3">
        <v>0.33750000000000002</v>
      </c>
      <c r="I494" s="6">
        <v>0</v>
      </c>
      <c r="L494" s="3">
        <v>0.33750000000000002</v>
      </c>
      <c r="N494" s="2">
        <v>6.540000000000005E-3</v>
      </c>
    </row>
    <row r="495" spans="2:14" x14ac:dyDescent="0.25">
      <c r="B495" s="3">
        <v>0.338194444444602</v>
      </c>
      <c r="D495" s="1">
        <v>0</v>
      </c>
      <c r="G495" s="3">
        <v>0.33819444444444402</v>
      </c>
      <c r="I495" s="6">
        <v>0</v>
      </c>
      <c r="L495" s="3">
        <v>0.33819444444444402</v>
      </c>
      <c r="N495" s="2">
        <v>6.5533333333333294E-3</v>
      </c>
    </row>
    <row r="496" spans="2:14" x14ac:dyDescent="0.25">
      <c r="B496" s="3">
        <v>0.338888888889047</v>
      </c>
      <c r="D496" s="1">
        <v>0</v>
      </c>
      <c r="G496" s="3">
        <v>0.33888888888888802</v>
      </c>
      <c r="I496" s="6">
        <v>0</v>
      </c>
      <c r="L496" s="3">
        <v>0.33888888888888802</v>
      </c>
      <c r="N496" s="2">
        <v>6.5600000000000016E-3</v>
      </c>
    </row>
    <row r="497" spans="2:14" x14ac:dyDescent="0.25">
      <c r="B497" s="3">
        <v>0.339583333333492</v>
      </c>
      <c r="D497" s="1">
        <v>0</v>
      </c>
      <c r="G497" s="3">
        <v>0.33958333333333302</v>
      </c>
      <c r="I497" s="6">
        <v>0</v>
      </c>
      <c r="L497" s="3">
        <v>0.33958333333333302</v>
      </c>
      <c r="N497" s="2">
        <v>8.3000000000000023E-4</v>
      </c>
    </row>
  </sheetData>
  <mergeCells count="27">
    <mergeCell ref="J5:K5"/>
    <mergeCell ref="M4:N4"/>
    <mergeCell ref="C5:D5"/>
    <mergeCell ref="E2:F2"/>
    <mergeCell ref="C1:F1"/>
    <mergeCell ref="C2:D2"/>
    <mergeCell ref="C3:D3"/>
    <mergeCell ref="C4:D4"/>
    <mergeCell ref="E3:F3"/>
    <mergeCell ref="E4:F4"/>
    <mergeCell ref="E5:F5"/>
    <mergeCell ref="O4:P4"/>
    <mergeCell ref="M5:N5"/>
    <mergeCell ref="O5:P5"/>
    <mergeCell ref="H1:K1"/>
    <mergeCell ref="H2:I2"/>
    <mergeCell ref="J2:K2"/>
    <mergeCell ref="M1:P1"/>
    <mergeCell ref="M2:N2"/>
    <mergeCell ref="O2:P2"/>
    <mergeCell ref="M3:N3"/>
    <mergeCell ref="O3:P3"/>
    <mergeCell ref="H3:I3"/>
    <mergeCell ref="J3:K3"/>
    <mergeCell ref="H4:I4"/>
    <mergeCell ref="J4:K4"/>
    <mergeCell ref="H5:I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7"/>
  <sheetViews>
    <sheetView tabSelected="1" topLeftCell="G1" zoomScale="55" zoomScaleNormal="55" workbookViewId="0">
      <selection activeCell="K64" sqref="K64"/>
    </sheetView>
  </sheetViews>
  <sheetFormatPr defaultRowHeight="15.75" x14ac:dyDescent="0.25"/>
  <cols>
    <col min="1" max="1" width="10.125" style="2" customWidth="1"/>
    <col min="2" max="2" width="9" style="1"/>
    <col min="3" max="3" width="10.125" style="1" customWidth="1"/>
    <col min="4" max="4" width="11" style="1" bestFit="1" customWidth="1"/>
    <col min="5" max="5" width="9" style="6"/>
    <col min="6" max="7" width="9" style="2"/>
    <col min="8" max="8" width="12.375" style="2" customWidth="1"/>
    <col min="9" max="16384" width="9" style="2"/>
  </cols>
  <sheetData>
    <row r="1" spans="1:16" x14ac:dyDescent="0.25">
      <c r="B1" s="6"/>
      <c r="C1" s="14" t="s">
        <v>35</v>
      </c>
      <c r="D1" s="13"/>
      <c r="E1" s="13"/>
      <c r="F1" s="13"/>
      <c r="H1" s="14" t="s">
        <v>34</v>
      </c>
      <c r="I1" s="13"/>
      <c r="J1" s="13"/>
      <c r="K1" s="13"/>
      <c r="M1" s="13" t="s">
        <v>32</v>
      </c>
      <c r="N1" s="13"/>
      <c r="O1" s="13"/>
      <c r="P1" s="13"/>
    </row>
    <row r="2" spans="1:16" x14ac:dyDescent="0.25">
      <c r="A2" s="2" t="s">
        <v>8</v>
      </c>
      <c r="C2" s="13" t="s">
        <v>16</v>
      </c>
      <c r="D2" s="13"/>
      <c r="E2" s="12" t="s">
        <v>23</v>
      </c>
      <c r="F2" s="12"/>
      <c r="H2" s="13" t="s">
        <v>16</v>
      </c>
      <c r="I2" s="13"/>
      <c r="J2" s="12" t="s">
        <v>23</v>
      </c>
      <c r="K2" s="12"/>
      <c r="M2" s="13" t="s">
        <v>16</v>
      </c>
      <c r="N2" s="13"/>
      <c r="O2" s="12" t="s">
        <v>23</v>
      </c>
      <c r="P2" s="12"/>
    </row>
    <row r="3" spans="1:16" x14ac:dyDescent="0.25">
      <c r="A3" s="2" t="s">
        <v>3</v>
      </c>
      <c r="C3" s="13">
        <v>0.152</v>
      </c>
      <c r="D3" s="13"/>
      <c r="E3" s="13">
        <v>4.2999999999999997E-2</v>
      </c>
      <c r="F3" s="13"/>
      <c r="H3" s="13">
        <v>0.152</v>
      </c>
      <c r="I3" s="13"/>
      <c r="J3" s="13">
        <v>4.2999999999999997E-2</v>
      </c>
      <c r="K3" s="13"/>
      <c r="L3" s="7"/>
      <c r="M3" s="13">
        <v>0.152</v>
      </c>
      <c r="N3" s="13"/>
      <c r="O3" s="13">
        <v>4.2999999999999997E-2</v>
      </c>
      <c r="P3" s="13"/>
    </row>
    <row r="4" spans="1:16" x14ac:dyDescent="0.25">
      <c r="A4" s="2" t="s">
        <v>4</v>
      </c>
      <c r="C4" s="13">
        <v>7.5999999999999998E-2</v>
      </c>
      <c r="D4" s="13"/>
      <c r="E4" s="11">
        <v>0.15</v>
      </c>
      <c r="F4" s="11"/>
      <c r="H4" s="13">
        <v>7.5999999999999998E-2</v>
      </c>
      <c r="I4" s="13"/>
      <c r="J4" s="11">
        <v>0.15</v>
      </c>
      <c r="K4" s="11"/>
      <c r="L4" s="8"/>
      <c r="M4" s="13">
        <v>7.5999999999999998E-2</v>
      </c>
      <c r="N4" s="13"/>
      <c r="O4" s="11">
        <v>0.15</v>
      </c>
      <c r="P4" s="11"/>
    </row>
    <row r="5" spans="1:16" x14ac:dyDescent="0.25">
      <c r="A5" s="2" t="s">
        <v>5</v>
      </c>
      <c r="C5" s="12" t="s">
        <v>7</v>
      </c>
      <c r="D5" s="12"/>
      <c r="E5" s="12" t="s">
        <v>9</v>
      </c>
      <c r="F5" s="12"/>
      <c r="H5" s="12" t="s">
        <v>7</v>
      </c>
      <c r="I5" s="12"/>
      <c r="J5" s="12" t="s">
        <v>9</v>
      </c>
      <c r="K5" s="12"/>
      <c r="L5" s="9"/>
      <c r="M5" s="12" t="s">
        <v>7</v>
      </c>
      <c r="N5" s="12"/>
      <c r="O5" s="12" t="s">
        <v>9</v>
      </c>
      <c r="P5" s="12"/>
    </row>
    <row r="6" spans="1:16" x14ac:dyDescent="0.25">
      <c r="C6" s="1" t="s">
        <v>36</v>
      </c>
      <c r="D6" s="1" t="s">
        <v>37</v>
      </c>
      <c r="E6" s="6" t="s">
        <v>38</v>
      </c>
      <c r="F6" s="6" t="s">
        <v>39</v>
      </c>
      <c r="H6" s="6" t="s">
        <v>36</v>
      </c>
      <c r="I6" s="6" t="s">
        <v>37</v>
      </c>
      <c r="J6" s="10" t="s">
        <v>38</v>
      </c>
      <c r="K6" s="10" t="s">
        <v>39</v>
      </c>
      <c r="M6" s="6" t="s">
        <v>36</v>
      </c>
      <c r="N6" s="6" t="s">
        <v>37</v>
      </c>
      <c r="O6" s="10" t="s">
        <v>38</v>
      </c>
      <c r="P6" s="10" t="s">
        <v>39</v>
      </c>
    </row>
    <row r="7" spans="1:16" x14ac:dyDescent="0.25">
      <c r="A7" s="2" t="s">
        <v>6</v>
      </c>
      <c r="C7" s="6" t="s">
        <v>20</v>
      </c>
      <c r="D7" s="6" t="s">
        <v>21</v>
      </c>
      <c r="E7" s="6" t="s">
        <v>25</v>
      </c>
      <c r="F7" s="6" t="s">
        <v>22</v>
      </c>
      <c r="G7" s="6"/>
      <c r="H7" s="6" t="s">
        <v>20</v>
      </c>
      <c r="I7" s="6" t="s">
        <v>21</v>
      </c>
      <c r="J7" s="6" t="s">
        <v>25</v>
      </c>
      <c r="K7" s="6" t="s">
        <v>22</v>
      </c>
      <c r="M7" s="6" t="s">
        <v>20</v>
      </c>
      <c r="N7" s="6" t="s">
        <v>21</v>
      </c>
      <c r="O7" s="6" t="s">
        <v>25</v>
      </c>
      <c r="P7" s="6" t="s">
        <v>22</v>
      </c>
    </row>
    <row r="8" spans="1:16" x14ac:dyDescent="0.25">
      <c r="B8" s="1" t="s">
        <v>19</v>
      </c>
      <c r="C8" s="5" t="s">
        <v>18</v>
      </c>
      <c r="D8" s="5" t="s">
        <v>18</v>
      </c>
      <c r="E8" s="5" t="s">
        <v>18</v>
      </c>
      <c r="F8" s="5" t="s">
        <v>18</v>
      </c>
      <c r="G8" s="6" t="s">
        <v>19</v>
      </c>
      <c r="H8" s="5" t="s">
        <v>18</v>
      </c>
      <c r="I8" s="5" t="s">
        <v>18</v>
      </c>
      <c r="J8" s="5" t="s">
        <v>18</v>
      </c>
      <c r="K8" s="5" t="s">
        <v>18</v>
      </c>
      <c r="L8" s="6" t="s">
        <v>19</v>
      </c>
      <c r="M8" s="5" t="s">
        <v>31</v>
      </c>
      <c r="N8" s="5" t="s">
        <v>31</v>
      </c>
      <c r="O8" s="5" t="s">
        <v>31</v>
      </c>
      <c r="P8" s="5" t="s">
        <v>31</v>
      </c>
    </row>
    <row r="9" spans="1:16" x14ac:dyDescent="0.25">
      <c r="B9" s="4">
        <f>raw_data!B9*24*3600/t_pk</f>
        <v>5.3134962805526036E-2</v>
      </c>
      <c r="C9" s="1" t="str">
        <f>IF(ISNUMBER(#REF!),#REF!/(w*rhof*SQRT((s-1)*g*D_84^3)),"")</f>
        <v/>
      </c>
      <c r="D9" s="6" t="str">
        <f>IF(ISNUMBER(#REF!),#REF!/(w*rhof*SQRT((s-1)*g*D_84^3)),"")</f>
        <v/>
      </c>
      <c r="E9" s="6" t="str">
        <f>IF(ISNUMBER(#REF!),#REF!/(w*rhof*SQRT((s-1)*g*D_84^3)),"")</f>
        <v/>
      </c>
      <c r="F9" s="6" t="str">
        <f>IF(ISNUMBER(#REF!),#REF!/(w*rhof*SQRT((s-1)*g*D_84^3)),"")</f>
        <v/>
      </c>
      <c r="G9" s="4">
        <f>raw_data!G9*24*3600/t_pk</f>
        <v>5.3134962805526036E-2</v>
      </c>
      <c r="H9" s="6">
        <f>raw_data!H9/(w*rhof*SQRT((s-1)*g*D_84^3))</f>
        <v>0</v>
      </c>
      <c r="I9" s="6">
        <f>raw_data!I9/(w*rhof*SQRT((s-1)*g*D_84^3))</f>
        <v>8.2293654759443155E-2</v>
      </c>
      <c r="J9" s="2" t="s">
        <v>28</v>
      </c>
      <c r="K9" s="2" t="s">
        <v>28</v>
      </c>
      <c r="L9" s="4">
        <f>raw_data!L9*24*3600/t_pk</f>
        <v>5.3134962805526036E-2</v>
      </c>
      <c r="M9" s="2">
        <f>raw_data!M9/Q_eff</f>
        <v>0.9681818181818187</v>
      </c>
      <c r="N9" s="2">
        <f>raw_data!N9/Q_eff</f>
        <v>1.1760606060606071</v>
      </c>
    </row>
    <row r="10" spans="1:16" x14ac:dyDescent="0.25">
      <c r="B10" s="4">
        <f>raw_data!B10*24*3600/t_pk</f>
        <v>0.10626992561105207</v>
      </c>
      <c r="C10" s="1" t="e">
        <f>#REF!/(w*rhof*SQRT((s-1)*g*D_84^3))</f>
        <v>#REF!</v>
      </c>
      <c r="D10" s="1" t="e">
        <f>#REF!/(w*rhof*SQRT((s-1)*g*D_84^3))</f>
        <v>#REF!</v>
      </c>
      <c r="E10" s="6" t="str">
        <f>IF(ISNUMBER(#REF!),#REF!/(w*rhof*SQRT((s-1)*g*D_84^3)),"")</f>
        <v/>
      </c>
      <c r="F10" s="6" t="str">
        <f>IF(ISNUMBER(#REF!),#REF!/(w*rhof*SQRT((s-1)*g*D_84^3)),"")</f>
        <v/>
      </c>
      <c r="G10" s="4">
        <f>raw_data!G10*24*3600/t_pk</f>
        <v>0.10626992561105207</v>
      </c>
      <c r="H10" s="6">
        <f>raw_data!H10/(w*rhof*SQRT((s-1)*g*D_84^3))</f>
        <v>0</v>
      </c>
      <c r="I10" s="6">
        <f>raw_data!I10/(w*rhof*SQRT((s-1)*g*D_84^3))</f>
        <v>0.16458730951888631</v>
      </c>
      <c r="L10" s="4">
        <f>raw_data!L10*24*3600/t_pk</f>
        <v>0.10626992561105207</v>
      </c>
      <c r="M10" s="2">
        <f>raw_data!M10/Q_eff</f>
        <v>0.95090909090909159</v>
      </c>
      <c r="N10" s="2">
        <f>raw_data!N10/Q_eff</f>
        <v>1.9939393939393932</v>
      </c>
    </row>
    <row r="11" spans="1:16" x14ac:dyDescent="0.25">
      <c r="B11" s="4">
        <f>raw_data!B11*24*3600/t_pk</f>
        <v>0.15940488841657785</v>
      </c>
      <c r="C11" s="1" t="e">
        <f>#REF!/(w*rhof*SQRT((s-1)*g*D_84^3))</f>
        <v>#REF!</v>
      </c>
      <c r="D11" s="1" t="e">
        <f>#REF!/(w*rhof*SQRT((s-1)*g*D_84^3))</f>
        <v>#REF!</v>
      </c>
      <c r="E11" s="6" t="str">
        <f>IF(ISNUMBER(#REF!),#REF!/(w*rhof*SQRT((s-1)*g*D_84^3)),"")</f>
        <v/>
      </c>
      <c r="F11" s="6" t="str">
        <f>IF(ISNUMBER(#REF!),#REF!/(w*rhof*SQRT((s-1)*g*D_84^3)),"")</f>
        <v/>
      </c>
      <c r="G11" s="4">
        <f>raw_data!G11*24*3600/t_pk</f>
        <v>0.15940488841657785</v>
      </c>
      <c r="H11" s="6">
        <f>raw_data!H11/(w*rhof*SQRT((s-1)*g*D_84^3))</f>
        <v>0</v>
      </c>
      <c r="I11" s="6">
        <f>raw_data!I11/(w*rhof*SQRT((s-1)*g*D_84^3))</f>
        <v>0.16458730951888631</v>
      </c>
      <c r="L11" s="4">
        <f>raw_data!L11*24*3600/t_pk</f>
        <v>0.15940488841657785</v>
      </c>
      <c r="M11" s="2">
        <f>raw_data!M11/Q_eff</f>
        <v>1.0936363636363633</v>
      </c>
      <c r="N11" s="2">
        <f>raw_data!N11/Q_eff</f>
        <v>2.1236363636363644</v>
      </c>
    </row>
    <row r="12" spans="1:16" x14ac:dyDescent="0.25">
      <c r="B12" s="4">
        <f>raw_data!B12*24*3600/t_pk</f>
        <v>0.21253985122210356</v>
      </c>
      <c r="C12" s="1" t="e">
        <f>#REF!/(w*rhof*SQRT((s-1)*g*D_84^3))</f>
        <v>#REF!</v>
      </c>
      <c r="D12" s="1" t="e">
        <f>#REF!/(w*rhof*SQRT((s-1)*g*D_84^3))</f>
        <v>#REF!</v>
      </c>
      <c r="E12" s="6" t="str">
        <f>IF(ISNUMBER(#REF!),#REF!/(w*rhof*SQRT((s-1)*g*D_84^3)),"")</f>
        <v/>
      </c>
      <c r="F12" s="6" t="str">
        <f>IF(ISNUMBER(#REF!),#REF!/(w*rhof*SQRT((s-1)*g*D_84^3)),"")</f>
        <v/>
      </c>
      <c r="G12" s="4">
        <f>raw_data!G12*24*3600/t_pk</f>
        <v>0.21253985122210356</v>
      </c>
      <c r="H12" s="6">
        <f>raw_data!H12/(w*rhof*SQRT((s-1)*g*D_84^3))</f>
        <v>0</v>
      </c>
      <c r="I12" s="6">
        <f>raw_data!I12/(w*rhof*SQRT((s-1)*g*D_84^3))</f>
        <v>0.16458730951888631</v>
      </c>
      <c r="L12" s="4">
        <f>raw_data!L12*24*3600/t_pk</f>
        <v>0.21253985122210356</v>
      </c>
      <c r="M12" s="2">
        <f>raw_data!M12/Q_eff</f>
        <v>1.4445454545454548</v>
      </c>
      <c r="N12" s="2">
        <f>raw_data!N12/Q_eff</f>
        <v>2.2403030303030298</v>
      </c>
    </row>
    <row r="13" spans="1:16" x14ac:dyDescent="0.25">
      <c r="B13" s="4">
        <f>raw_data!B13*24*3600/t_pk</f>
        <v>0.26567481402762999</v>
      </c>
      <c r="C13" s="1" t="e">
        <f>#REF!/(w*rhof*SQRT((s-1)*g*D_84^3))</f>
        <v>#REF!</v>
      </c>
      <c r="D13" s="1" t="e">
        <f>#REF!/(w*rhof*SQRT((s-1)*g*D_84^3))</f>
        <v>#REF!</v>
      </c>
      <c r="E13" s="6" t="str">
        <f>IF(ISNUMBER(#REF!),#REF!/(w*rhof*SQRT((s-1)*g*D_84^3)),"")</f>
        <v/>
      </c>
      <c r="F13" s="6" t="str">
        <f>IF(ISNUMBER(#REF!),#REF!/(w*rhof*SQRT((s-1)*g*D_84^3)),"")</f>
        <v/>
      </c>
      <c r="G13" s="4">
        <f>raw_data!G13*24*3600/t_pk</f>
        <v>0.26567481402762999</v>
      </c>
      <c r="H13" s="6">
        <f>raw_data!H13/(w*rhof*SQRT((s-1)*g*D_84^3))</f>
        <v>0</v>
      </c>
      <c r="I13" s="6">
        <f>raw_data!I13/(w*rhof*SQRT((s-1)*g*D_84^3))</f>
        <v>0.16458730951888631</v>
      </c>
      <c r="L13" s="4">
        <f>raw_data!L13*24*3600/t_pk</f>
        <v>0.26567481402762999</v>
      </c>
      <c r="M13" s="2">
        <f>raw_data!M13/Q_eff</f>
        <v>1.4472727272727273</v>
      </c>
      <c r="N13" s="2">
        <f>raw_data!N13/Q_eff</f>
        <v>2.2163636363636372</v>
      </c>
    </row>
    <row r="14" spans="1:16" x14ac:dyDescent="0.25">
      <c r="B14" s="4">
        <f>raw_data!B14*24*3600/t_pk</f>
        <v>0.3188097768331557</v>
      </c>
      <c r="C14" s="1" t="e">
        <f>#REF!/(w*rhof*SQRT((s-1)*g*D_84^3))</f>
        <v>#REF!</v>
      </c>
      <c r="D14" s="1" t="e">
        <f>#REF!/(w*rhof*SQRT((s-1)*g*D_84^3))</f>
        <v>#REF!</v>
      </c>
      <c r="E14" s="6" t="str">
        <f>IF(ISNUMBER(#REF!),#REF!/(w*rhof*SQRT((s-1)*g*D_84^3)),"")</f>
        <v/>
      </c>
      <c r="F14" s="6" t="str">
        <f>IF(ISNUMBER(#REF!),#REF!/(w*rhof*SQRT((s-1)*g*D_84^3)),"")</f>
        <v/>
      </c>
      <c r="G14" s="4">
        <f>raw_data!G14*24*3600/t_pk</f>
        <v>0.3188097768331557</v>
      </c>
      <c r="H14" s="6">
        <f>raw_data!H14/(w*rhof*SQRT((s-1)*g*D_84^3))</f>
        <v>0</v>
      </c>
      <c r="I14" s="6">
        <f>raw_data!I14/(w*rhof*SQRT((s-1)*g*D_84^3))</f>
        <v>0.16458730951888631</v>
      </c>
      <c r="L14" s="4">
        <f>raw_data!L14*24*3600/t_pk</f>
        <v>0.3188097768331557</v>
      </c>
      <c r="M14" s="2">
        <f>raw_data!M14/Q_eff</f>
        <v>1.4618181818181823</v>
      </c>
      <c r="N14" s="2">
        <f>raw_data!N14/Q_eff</f>
        <v>2.270606060606061</v>
      </c>
    </row>
    <row r="15" spans="1:16" x14ac:dyDescent="0.25">
      <c r="B15" s="4">
        <f>raw_data!B15*24*3600/t_pk</f>
        <v>0.37194473963868213</v>
      </c>
      <c r="C15" s="1" t="e">
        <f>#REF!/(w*rhof*SQRT((s-1)*g*D_84^3))</f>
        <v>#REF!</v>
      </c>
      <c r="D15" s="1" t="e">
        <f>#REF!/(w*rhof*SQRT((s-1)*g*D_84^3))</f>
        <v>#REF!</v>
      </c>
      <c r="E15" s="6" t="str">
        <f>IF(ISNUMBER(#REF!),#REF!/(w*rhof*SQRT((s-1)*g*D_84^3)),"")</f>
        <v/>
      </c>
      <c r="F15" s="6" t="str">
        <f>IF(ISNUMBER(#REF!),#REF!/(w*rhof*SQRT((s-1)*g*D_84^3)),"")</f>
        <v/>
      </c>
      <c r="G15" s="4">
        <f>raw_data!G15*24*3600/t_pk</f>
        <v>0.37194473963868213</v>
      </c>
      <c r="H15" s="6">
        <f>raw_data!H15/(w*rhof*SQRT((s-1)*g*D_84^3))</f>
        <v>0</v>
      </c>
      <c r="I15" s="6">
        <f>raw_data!I15/(w*rhof*SQRT((s-1)*g*D_84^3))</f>
        <v>0.16458730951888631</v>
      </c>
      <c r="L15" s="4">
        <f>raw_data!L15*24*3600/t_pk</f>
        <v>0.37194473963868213</v>
      </c>
      <c r="M15" s="2">
        <f>raw_data!M15/Q_eff</f>
        <v>1.4336363636363643</v>
      </c>
      <c r="N15" s="2">
        <f>raw_data!N15/Q_eff</f>
        <v>2.244848484848486</v>
      </c>
    </row>
    <row r="16" spans="1:16" x14ac:dyDescent="0.25">
      <c r="B16" s="4">
        <f>raw_data!B16*24*3600/t_pk</f>
        <v>0.42507970244420784</v>
      </c>
      <c r="C16" s="1" t="e">
        <f>#REF!/(w*rhof*SQRT((s-1)*g*D_84^3))</f>
        <v>#REF!</v>
      </c>
      <c r="D16" s="1" t="e">
        <f>#REF!/(w*rhof*SQRT((s-1)*g*D_84^3))</f>
        <v>#REF!</v>
      </c>
      <c r="E16" s="6" t="str">
        <f>IF(ISNUMBER(#REF!),#REF!/(w*rhof*SQRT((s-1)*g*D_84^3)),"")</f>
        <v/>
      </c>
      <c r="F16" s="6" t="str">
        <f>IF(ISNUMBER(#REF!),#REF!/(w*rhof*SQRT((s-1)*g*D_84^3)),"")</f>
        <v/>
      </c>
      <c r="G16" s="4">
        <f>raw_data!G16*24*3600/t_pk</f>
        <v>0.42507970244420784</v>
      </c>
      <c r="H16" s="6">
        <f>raw_data!H16/(w*rhof*SQRT((s-1)*g*D_84^3))</f>
        <v>0</v>
      </c>
      <c r="I16" s="6">
        <f>raw_data!I16/(w*rhof*SQRT((s-1)*g*D_84^3))</f>
        <v>0.16458730951888631</v>
      </c>
      <c r="L16" s="4">
        <f>raw_data!L16*24*3600/t_pk</f>
        <v>0.42507970244420784</v>
      </c>
      <c r="M16" s="2">
        <f>raw_data!M16/Q_eff</f>
        <v>1.4309090909090914</v>
      </c>
      <c r="N16" s="2">
        <f>raw_data!N16/Q_eff</f>
        <v>2.2751515151515154</v>
      </c>
    </row>
    <row r="17" spans="2:14" x14ac:dyDescent="0.25">
      <c r="B17" s="4">
        <f>raw_data!B17*24*3600/t_pk</f>
        <v>0.47821466524973349</v>
      </c>
      <c r="C17" s="1" t="e">
        <f>#REF!/(w*rhof*SQRT((s-1)*g*D_84^3))</f>
        <v>#REF!</v>
      </c>
      <c r="D17" s="1" t="e">
        <f>#REF!/(w*rhof*SQRT((s-1)*g*D_84^3))</f>
        <v>#REF!</v>
      </c>
      <c r="E17" s="6" t="str">
        <f>IF(ISNUMBER(#REF!),#REF!/(w*rhof*SQRT((s-1)*g*D_84^3)),"")</f>
        <v/>
      </c>
      <c r="F17" s="6" t="str">
        <f>IF(ISNUMBER(#REF!),#REF!/(w*rhof*SQRT((s-1)*g*D_84^3)),"")</f>
        <v/>
      </c>
      <c r="G17" s="4">
        <f>raw_data!G17*24*3600/t_pk</f>
        <v>0.47821466524973349</v>
      </c>
      <c r="H17" s="6">
        <f>raw_data!H17/(w*rhof*SQRT((s-1)*g*D_84^3))</f>
        <v>0</v>
      </c>
      <c r="I17" s="6">
        <f>raw_data!I17/(w*rhof*SQRT((s-1)*g*D_84^3))</f>
        <v>0.16458730951888631</v>
      </c>
      <c r="L17" s="4">
        <f>raw_data!L17*24*3600/t_pk</f>
        <v>0.47821466524973349</v>
      </c>
      <c r="M17" s="2">
        <f>raw_data!M17/Q_eff</f>
        <v>1.737272727272728</v>
      </c>
      <c r="N17" s="2">
        <f>raw_data!N17/Q_eff</f>
        <v>2.2548484848484858</v>
      </c>
    </row>
    <row r="18" spans="2:14" x14ac:dyDescent="0.25">
      <c r="B18" s="4">
        <f>raw_data!B18*24*3600/t_pk</f>
        <v>0.5313496280552592</v>
      </c>
      <c r="C18" s="1" t="e">
        <f>#REF!/(w*rhof*SQRT((s-1)*g*D_84^3))</f>
        <v>#REF!</v>
      </c>
      <c r="D18" s="1" t="e">
        <f>#REF!/(w*rhof*SQRT((s-1)*g*D_84^3))</f>
        <v>#REF!</v>
      </c>
      <c r="E18" s="6" t="str">
        <f>IF(ISNUMBER(#REF!),#REF!/(w*rhof*SQRT((s-1)*g*D_84^3)),"")</f>
        <v/>
      </c>
      <c r="F18" s="6" t="str">
        <f>IF(ISNUMBER(#REF!),#REF!/(w*rhof*SQRT((s-1)*g*D_84^3)),"")</f>
        <v/>
      </c>
      <c r="G18" s="4">
        <f>raw_data!G18*24*3600/t_pk</f>
        <v>0.5313496280552592</v>
      </c>
      <c r="H18" s="6">
        <f>raw_data!H18/(w*rhof*SQRT((s-1)*g*D_84^3))</f>
        <v>0</v>
      </c>
      <c r="I18" s="6">
        <f>raw_data!I18/(w*rhof*SQRT((s-1)*g*D_84^3))</f>
        <v>0.16458730951888631</v>
      </c>
      <c r="L18" s="4">
        <f>raw_data!L18*24*3600/t_pk</f>
        <v>0.5313496280552592</v>
      </c>
      <c r="M18" s="2">
        <f>raw_data!M18/Q_eff</f>
        <v>2.0790909090909091</v>
      </c>
      <c r="N18" s="2">
        <f>raw_data!N18/Q_eff</f>
        <v>2.2530303030303034</v>
      </c>
    </row>
    <row r="19" spans="2:14" x14ac:dyDescent="0.25">
      <c r="B19" s="4">
        <f>raw_data!B19*24*3600/t_pk</f>
        <v>0.58448459086078497</v>
      </c>
      <c r="C19" s="1" t="e">
        <f>#REF!/(w*rhof*SQRT((s-1)*g*D_84^3))</f>
        <v>#REF!</v>
      </c>
      <c r="D19" s="1" t="e">
        <f>#REF!/(w*rhof*SQRT((s-1)*g*D_84^3))</f>
        <v>#REF!</v>
      </c>
      <c r="E19" s="6" t="str">
        <f>IF(ISNUMBER(#REF!),#REF!/(w*rhof*SQRT((s-1)*g*D_84^3)),"")</f>
        <v/>
      </c>
      <c r="F19" s="6" t="str">
        <f>IF(ISNUMBER(#REF!),#REF!/(w*rhof*SQRT((s-1)*g*D_84^3)),"")</f>
        <v/>
      </c>
      <c r="G19" s="4">
        <f>raw_data!G19*24*3600/t_pk</f>
        <v>0.58448459086078497</v>
      </c>
      <c r="H19" s="6">
        <f>raw_data!H19/(w*rhof*SQRT((s-1)*g*D_84^3))</f>
        <v>0</v>
      </c>
      <c r="I19" s="6">
        <f>raw_data!I19/(w*rhof*SQRT((s-1)*g*D_84^3))</f>
        <v>0.16458730951888631</v>
      </c>
      <c r="L19" s="4">
        <f>raw_data!L19*24*3600/t_pk</f>
        <v>0.58448459086078497</v>
      </c>
      <c r="M19" s="2">
        <f>raw_data!M19/Q_eff</f>
        <v>2.199090909090911</v>
      </c>
      <c r="N19" s="2">
        <f>raw_data!N19/Q_eff</f>
        <v>2.2833333333333332</v>
      </c>
    </row>
    <row r="20" spans="2:14" x14ac:dyDescent="0.25">
      <c r="B20" s="4">
        <f>raw_data!B20*24*3600/t_pk</f>
        <v>0.63761955366631073</v>
      </c>
      <c r="C20" s="1" t="e">
        <f>#REF!/(w*rhof*SQRT((s-1)*g*D_84^3))</f>
        <v>#REF!</v>
      </c>
      <c r="D20" s="1" t="e">
        <f>#REF!/(w*rhof*SQRT((s-1)*g*D_84^3))</f>
        <v>#REF!</v>
      </c>
      <c r="E20" s="6" t="str">
        <f>IF(ISNUMBER(#REF!),#REF!/(w*rhof*SQRT((s-1)*g*D_84^3)),"")</f>
        <v/>
      </c>
      <c r="F20" s="6" t="str">
        <f>IF(ISNUMBER(#REF!),#REF!/(w*rhof*SQRT((s-1)*g*D_84^3)),"")</f>
        <v/>
      </c>
      <c r="G20" s="4">
        <f>raw_data!G20*24*3600/t_pk</f>
        <v>0.63761955366631073</v>
      </c>
      <c r="H20" s="6">
        <f>raw_data!H20/(w*rhof*SQRT((s-1)*g*D_84^3))</f>
        <v>0</v>
      </c>
      <c r="I20" s="6">
        <f>raw_data!I20/(w*rhof*SQRT((s-1)*g*D_84^3))</f>
        <v>0.16458730951888631</v>
      </c>
      <c r="L20" s="4">
        <f>raw_data!L20*24*3600/t_pk</f>
        <v>0.63761955366631073</v>
      </c>
      <c r="M20" s="2">
        <f>raw_data!M20/Q_eff</f>
        <v>2.2090909090909103</v>
      </c>
      <c r="N20" s="2">
        <f>raw_data!N20/Q_eff</f>
        <v>2.2600000000000011</v>
      </c>
    </row>
    <row r="21" spans="2:14" x14ac:dyDescent="0.25">
      <c r="B21" s="4">
        <f>raw_data!B21*24*3600/t_pk</f>
        <v>0.69075451647183628</v>
      </c>
      <c r="C21" s="1" t="e">
        <f>#REF!/(w*rhof*SQRT((s-1)*g*D_84^3))</f>
        <v>#REF!</v>
      </c>
      <c r="D21" s="1" t="e">
        <f>#REF!/(w*rhof*SQRT((s-1)*g*D_84^3))</f>
        <v>#REF!</v>
      </c>
      <c r="E21" s="6" t="str">
        <f>IF(ISNUMBER(#REF!),#REF!/(w*rhof*SQRT((s-1)*g*D_84^3)),"")</f>
        <v/>
      </c>
      <c r="F21" s="6" t="str">
        <f>IF(ISNUMBER(#REF!),#REF!/(w*rhof*SQRT((s-1)*g*D_84^3)),"")</f>
        <v/>
      </c>
      <c r="G21" s="4">
        <f>raw_data!G21*24*3600/t_pk</f>
        <v>0.69075451647183628</v>
      </c>
      <c r="H21" s="6">
        <f>raw_data!H21/(w*rhof*SQRT((s-1)*g*D_84^3))</f>
        <v>0</v>
      </c>
      <c r="I21" s="6">
        <f>raw_data!I21/(w*rhof*SQRT((s-1)*g*D_84^3))</f>
        <v>0.16458730951888631</v>
      </c>
      <c r="L21" s="4">
        <f>raw_data!L21*24*3600/t_pk</f>
        <v>0.69075451647183628</v>
      </c>
      <c r="M21" s="2">
        <f>raw_data!M21/Q_eff</f>
        <v>2.1963636363636367</v>
      </c>
      <c r="N21" s="2">
        <f>raw_data!N21/Q_eff</f>
        <v>2.2954545454545459</v>
      </c>
    </row>
    <row r="22" spans="2:14" x14ac:dyDescent="0.25">
      <c r="B22" s="4">
        <f>raw_data!B22*24*3600/t_pk</f>
        <v>0.74388947927736204</v>
      </c>
      <c r="C22" s="1" t="e">
        <f>#REF!/(w*rhof*SQRT((s-1)*g*D_84^3))</f>
        <v>#REF!</v>
      </c>
      <c r="D22" s="1" t="e">
        <f>#REF!/(w*rhof*SQRT((s-1)*g*D_84^3))</f>
        <v>#REF!</v>
      </c>
      <c r="E22" s="6" t="str">
        <f>IF(ISNUMBER(#REF!),#REF!/(w*rhof*SQRT((s-1)*g*D_84^3)),"")</f>
        <v/>
      </c>
      <c r="F22" s="6" t="str">
        <f>IF(ISNUMBER(#REF!),#REF!/(w*rhof*SQRT((s-1)*g*D_84^3)),"")</f>
        <v/>
      </c>
      <c r="G22" s="4">
        <f>raw_data!G22*24*3600/t_pk</f>
        <v>0.74388947927736204</v>
      </c>
      <c r="H22" s="6">
        <f>raw_data!H22/(w*rhof*SQRT((s-1)*g*D_84^3))</f>
        <v>0</v>
      </c>
      <c r="I22" s="6">
        <f>raw_data!I22/(w*rhof*SQRT((s-1)*g*D_84^3))</f>
        <v>0.16458730951888631</v>
      </c>
      <c r="L22" s="4">
        <f>raw_data!L22*24*3600/t_pk</f>
        <v>0.74388947927736204</v>
      </c>
      <c r="M22" s="2">
        <f>raw_data!M22/Q_eff</f>
        <v>2.2081818181818194</v>
      </c>
      <c r="N22" s="2">
        <f>raw_data!N22/Q_eff</f>
        <v>2.2733333333333339</v>
      </c>
    </row>
    <row r="23" spans="2:14" x14ac:dyDescent="0.25">
      <c r="B23" s="4">
        <f>raw_data!B23*24*3600/t_pk</f>
        <v>0.79702444208288536</v>
      </c>
      <c r="C23" s="1" t="e">
        <f>#REF!/(w*rhof*SQRT((s-1)*g*D_84^3))</f>
        <v>#REF!</v>
      </c>
      <c r="D23" s="1" t="e">
        <f>#REF!/(w*rhof*SQRT((s-1)*g*D_84^3))</f>
        <v>#REF!</v>
      </c>
      <c r="E23" s="6" t="str">
        <f>IF(ISNUMBER(#REF!),#REF!/(w*rhof*SQRT((s-1)*g*D_84^3)),"")</f>
        <v/>
      </c>
      <c r="F23" s="6" t="str">
        <f>IF(ISNUMBER(#REF!),#REF!/(w*rhof*SQRT((s-1)*g*D_84^3)),"")</f>
        <v/>
      </c>
      <c r="G23" s="4">
        <f>raw_data!G23*24*3600/t_pk</f>
        <v>0.79702444208288536</v>
      </c>
      <c r="H23" s="6">
        <f>raw_data!H23/(w*rhof*SQRT((s-1)*g*D_84^3))</f>
        <v>0</v>
      </c>
      <c r="I23" s="6">
        <f>raw_data!I23/(w*rhof*SQRT((s-1)*g*D_84^3))</f>
        <v>0.16458730951888631</v>
      </c>
      <c r="L23" s="4">
        <f>raw_data!L23*24*3600/t_pk</f>
        <v>0.79702444208288536</v>
      </c>
      <c r="M23" s="2">
        <f>raw_data!M23/Q_eff</f>
        <v>2.1881818181818189</v>
      </c>
      <c r="N23" s="2">
        <f>raw_data!N23/Q_eff</f>
        <v>2.2681818181818194</v>
      </c>
    </row>
    <row r="24" spans="2:14" x14ac:dyDescent="0.25">
      <c r="B24" s="4">
        <f>raw_data!B24*24*3600/t_pk</f>
        <v>0.85015940488841568</v>
      </c>
      <c r="C24" s="1" t="e">
        <f>#REF!/(w*rhof*SQRT((s-1)*g*D_84^3))</f>
        <v>#REF!</v>
      </c>
      <c r="D24" s="1" t="e">
        <f>#REF!/(w*rhof*SQRT((s-1)*g*D_84^3))</f>
        <v>#REF!</v>
      </c>
      <c r="E24" s="6" t="str">
        <f>IF(ISNUMBER(#REF!),#REF!/(w*rhof*SQRT((s-1)*g*D_84^3)),"")</f>
        <v/>
      </c>
      <c r="F24" s="6" t="str">
        <f>IF(ISNUMBER(#REF!),#REF!/(w*rhof*SQRT((s-1)*g*D_84^3)),"")</f>
        <v/>
      </c>
      <c r="G24" s="4">
        <f>raw_data!G24*24*3600/t_pk</f>
        <v>0.85015940488841568</v>
      </c>
      <c r="H24" s="6">
        <f>raw_data!H24/(w*rhof*SQRT((s-1)*g*D_84^3))</f>
        <v>0.16458730951888631</v>
      </c>
      <c r="I24" s="6">
        <f>raw_data!I24/(w*rhof*SQRT((s-1)*g*D_84^3))</f>
        <v>0.16458730951888631</v>
      </c>
      <c r="L24" s="4">
        <f>raw_data!L24*24*3600/t_pk</f>
        <v>0.85015940488841568</v>
      </c>
      <c r="M24" s="2">
        <f>raw_data!M24/Q_eff</f>
        <v>2.1936363636363638</v>
      </c>
      <c r="N24" s="2">
        <f>raw_data!N24/Q_eff</f>
        <v>2.2666666666666666</v>
      </c>
    </row>
    <row r="25" spans="2:14" x14ac:dyDescent="0.25">
      <c r="B25" s="4">
        <f>raw_data!B25*24*3600/t_pk</f>
        <v>0.90329436769393834</v>
      </c>
      <c r="C25" s="1" t="e">
        <f>#REF!/(w*rhof*SQRT((s-1)*g*D_84^3))</f>
        <v>#REF!</v>
      </c>
      <c r="D25" s="1" t="e">
        <f>#REF!/(w*rhof*SQRT((s-1)*g*D_84^3))</f>
        <v>#REF!</v>
      </c>
      <c r="E25" s="6" t="str">
        <f>IF(ISNUMBER(#REF!),#REF!/(w*rhof*SQRT((s-1)*g*D_84^3)),"")</f>
        <v/>
      </c>
      <c r="F25" s="6" t="str">
        <f>IF(ISNUMBER(#REF!),#REF!/(w*rhof*SQRT((s-1)*g*D_84^3)),"")</f>
        <v/>
      </c>
      <c r="G25" s="4">
        <f>raw_data!G25*24*3600/t_pk</f>
        <v>0.90329436769393834</v>
      </c>
      <c r="H25" s="6">
        <f>raw_data!H25/(w*rhof*SQRT((s-1)*g*D_84^3))</f>
        <v>0.16458730951888631</v>
      </c>
      <c r="I25" s="6">
        <f>raw_data!I25/(w*rhof*SQRT((s-1)*g*D_84^3))</f>
        <v>0.16458730951888631</v>
      </c>
      <c r="L25" s="4">
        <f>raw_data!L25*24*3600/t_pk</f>
        <v>0.90329436769393834</v>
      </c>
      <c r="M25" s="2">
        <f>raw_data!M25/Q_eff</f>
        <v>2.2027272727272744</v>
      </c>
      <c r="N25" s="2">
        <f>raw_data!N25/Q_eff</f>
        <v>2.2687878787878795</v>
      </c>
    </row>
    <row r="26" spans="2:14" x14ac:dyDescent="0.25">
      <c r="B26" s="4">
        <f>raw_data!B26*24*3600/t_pk</f>
        <v>0.95642933049946099</v>
      </c>
      <c r="C26" s="1" t="e">
        <f>#REF!/(w*rhof*SQRT((s-1)*g*D_84^3))</f>
        <v>#REF!</v>
      </c>
      <c r="D26" s="1" t="e">
        <f>#REF!/(w*rhof*SQRT((s-1)*g*D_84^3))</f>
        <v>#REF!</v>
      </c>
      <c r="E26" s="6" t="str">
        <f>IF(ISNUMBER(#REF!),#REF!/(w*rhof*SQRT((s-1)*g*D_84^3)),"")</f>
        <v/>
      </c>
      <c r="F26" s="6" t="str">
        <f>IF(ISNUMBER(#REF!),#REF!/(w*rhof*SQRT((s-1)*g*D_84^3)),"")</f>
        <v/>
      </c>
      <c r="G26" s="4">
        <f>raw_data!G26*24*3600/t_pk</f>
        <v>0.95642933049946099</v>
      </c>
      <c r="H26" s="6">
        <f>raw_data!H26/(w*rhof*SQRT((s-1)*g*D_84^3))</f>
        <v>0.16458730951888631</v>
      </c>
      <c r="I26" s="6">
        <f>raw_data!I26/(w*rhof*SQRT((s-1)*g*D_84^3))</f>
        <v>0.16458730951888631</v>
      </c>
      <c r="L26" s="4">
        <f>raw_data!L26*24*3600/t_pk</f>
        <v>0.95642933049946099</v>
      </c>
      <c r="M26" s="2">
        <f>raw_data!M26/Q_eff</f>
        <v>2.2118181818181806</v>
      </c>
      <c r="N26" s="2">
        <f>raw_data!N26/Q_eff</f>
        <v>2.2696969696969704</v>
      </c>
    </row>
    <row r="27" spans="2:14" x14ac:dyDescent="0.25">
      <c r="B27" s="4">
        <f>raw_data!B27*24*3600/t_pk</f>
        <v>1.0095642933049913</v>
      </c>
      <c r="C27" s="1" t="e">
        <f>#REF!/(w*rhof*SQRT((s-1)*g*D_84^3))</f>
        <v>#REF!</v>
      </c>
      <c r="D27" s="1" t="e">
        <f>#REF!/(w*rhof*SQRT((s-1)*g*D_84^3))</f>
        <v>#REF!</v>
      </c>
      <c r="E27" s="6" t="str">
        <f>IF(ISNUMBER(#REF!),#REF!/(w*rhof*SQRT((s-1)*g*D_84^3)),"")</f>
        <v/>
      </c>
      <c r="F27" s="6" t="str">
        <f>IF(ISNUMBER(#REF!),#REF!/(w*rhof*SQRT((s-1)*g*D_84^3)),"")</f>
        <v/>
      </c>
      <c r="G27" s="4">
        <f>raw_data!G27*24*3600/t_pk</f>
        <v>1.0095642933049913</v>
      </c>
      <c r="H27" s="6">
        <f>raw_data!H27/(w*rhof*SQRT((s-1)*g*D_84^3))</f>
        <v>0.16458730951888631</v>
      </c>
      <c r="I27" s="6">
        <f>raw_data!I27/(w*rhof*SQRT((s-1)*g*D_84^3))</f>
        <v>0.16458730951888631</v>
      </c>
      <c r="L27" s="4">
        <f>raw_data!L27*24*3600/t_pk</f>
        <v>1.0095642933049913</v>
      </c>
      <c r="M27" s="2">
        <f>raw_data!M27/Q_eff</f>
        <v>2.1927272727272733</v>
      </c>
      <c r="N27" s="2">
        <f>raw_data!N27/Q_eff</f>
        <v>2.2693939393939404</v>
      </c>
    </row>
    <row r="28" spans="2:14" x14ac:dyDescent="0.25">
      <c r="B28" s="4">
        <f>raw_data!B28*24*3600/t_pk</f>
        <v>1.0626992561105137</v>
      </c>
      <c r="C28" s="1" t="e">
        <f>#REF!/(w*rhof*SQRT((s-1)*g*D_84^3))</f>
        <v>#REF!</v>
      </c>
      <c r="D28" s="1" t="e">
        <f>#REF!/(w*rhof*SQRT((s-1)*g*D_84^3))</f>
        <v>#REF!</v>
      </c>
      <c r="E28" s="6" t="str">
        <f>IF(ISNUMBER(#REF!),#REF!/(w*rhof*SQRT((s-1)*g*D_84^3)),"")</f>
        <v/>
      </c>
      <c r="F28" s="6" t="str">
        <f>IF(ISNUMBER(#REF!),#REF!/(w*rhof*SQRT((s-1)*g*D_84^3)),"")</f>
        <v/>
      </c>
      <c r="G28" s="4">
        <f>raw_data!G28*24*3600/t_pk</f>
        <v>1.0626992561105137</v>
      </c>
      <c r="H28" s="6">
        <f>raw_data!H28/(w*rhof*SQRT((s-1)*g*D_84^3))</f>
        <v>0.16458730951888631</v>
      </c>
      <c r="I28" s="6">
        <f>raw_data!I28/(w*rhof*SQRT((s-1)*g*D_84^3))</f>
        <v>0.16458730951888631</v>
      </c>
      <c r="L28" s="4">
        <f>raw_data!L28*24*3600/t_pk</f>
        <v>1.0626992561105137</v>
      </c>
      <c r="M28" s="2">
        <f>raw_data!M28/Q_eff</f>
        <v>2.2227272727272727</v>
      </c>
      <c r="N28" s="2">
        <f>raw_data!N28/Q_eff</f>
        <v>2.272121212121212</v>
      </c>
    </row>
    <row r="29" spans="2:14" x14ac:dyDescent="0.25">
      <c r="B29" s="4">
        <f>raw_data!B29*24*3600/t_pk</f>
        <v>1.1158342189160442</v>
      </c>
      <c r="C29" s="1" t="e">
        <f>#REF!/(w*rhof*SQRT((s-1)*g*D_84^3))</f>
        <v>#REF!</v>
      </c>
      <c r="D29" s="1" t="e">
        <f>#REF!/(w*rhof*SQRT((s-1)*g*D_84^3))</f>
        <v>#REF!</v>
      </c>
      <c r="E29" s="6" t="str">
        <f>IF(ISNUMBER(#REF!),#REF!/(w*rhof*SQRT((s-1)*g*D_84^3)),"")</f>
        <v/>
      </c>
      <c r="F29" s="6" t="str">
        <f>IF(ISNUMBER(#REF!),#REF!/(w*rhof*SQRT((s-1)*g*D_84^3)),"")</f>
        <v/>
      </c>
      <c r="G29" s="4">
        <f>raw_data!G29*24*3600/t_pk</f>
        <v>1.1158342189160442</v>
      </c>
      <c r="H29" s="6">
        <f>raw_data!H29/(w*rhof*SQRT((s-1)*g*D_84^3))</f>
        <v>0.16458730951888631</v>
      </c>
      <c r="I29" s="6">
        <f>raw_data!I29/(w*rhof*SQRT((s-1)*g*D_84^3))</f>
        <v>0.16458730951888631</v>
      </c>
      <c r="L29" s="4">
        <f>raw_data!L29*24*3600/t_pk</f>
        <v>1.1158342189160442</v>
      </c>
      <c r="M29" s="2">
        <f>raw_data!M29/Q_eff</f>
        <v>2.2245454545454559</v>
      </c>
      <c r="N29" s="2">
        <f>raw_data!N29/Q_eff</f>
        <v>2.2681818181818185</v>
      </c>
    </row>
    <row r="30" spans="2:14" x14ac:dyDescent="0.25">
      <c r="B30" s="4">
        <f>raw_data!B30*24*3600/t_pk</f>
        <v>1.1689691817215668</v>
      </c>
      <c r="C30" s="1" t="e">
        <f>#REF!/(w*rhof*SQRT((s-1)*g*D_84^3))</f>
        <v>#REF!</v>
      </c>
      <c r="D30" s="1" t="e">
        <f>#REF!/(w*rhof*SQRT((s-1)*g*D_84^3))</f>
        <v>#REF!</v>
      </c>
      <c r="E30" s="6" t="str">
        <f>IF(ISNUMBER(#REF!),#REF!/(w*rhof*SQRT((s-1)*g*D_84^3)),"")</f>
        <v/>
      </c>
      <c r="F30" s="6" t="str">
        <f>IF(ISNUMBER(#REF!),#REF!/(w*rhof*SQRT((s-1)*g*D_84^3)),"")</f>
        <v/>
      </c>
      <c r="G30" s="4">
        <f>raw_data!G30*24*3600/t_pk</f>
        <v>1.1689691817215668</v>
      </c>
      <c r="H30" s="6">
        <f>raw_data!H30/(w*rhof*SQRT((s-1)*g*D_84^3))</f>
        <v>0.16458730951888631</v>
      </c>
      <c r="I30" s="6">
        <f>raw_data!I30/(w*rhof*SQRT((s-1)*g*D_84^3))</f>
        <v>0.16458730951888631</v>
      </c>
      <c r="L30" s="4">
        <f>raw_data!L30*24*3600/t_pk</f>
        <v>1.1689691817215668</v>
      </c>
      <c r="M30" s="2">
        <f>raw_data!M30/Q_eff</f>
        <v>2.1909090909090918</v>
      </c>
      <c r="N30" s="2">
        <f>raw_data!N30/Q_eff</f>
        <v>2.2796969696969698</v>
      </c>
    </row>
    <row r="31" spans="2:14" x14ac:dyDescent="0.25">
      <c r="B31" s="4">
        <f>raw_data!B31*24*3600/t_pk</f>
        <v>1.2221041445270895</v>
      </c>
      <c r="C31" s="1" t="e">
        <f>#REF!/(w*rhof*SQRT((s-1)*g*D_84^3))</f>
        <v>#REF!</v>
      </c>
      <c r="D31" s="1" t="e">
        <f>#REF!/(w*rhof*SQRT((s-1)*g*D_84^3))</f>
        <v>#REF!</v>
      </c>
      <c r="E31" s="6" t="str">
        <f>IF(ISNUMBER(#REF!),#REF!/(w*rhof*SQRT((s-1)*g*D_84^3)),"")</f>
        <v/>
      </c>
      <c r="F31" s="6" t="str">
        <f>IF(ISNUMBER(#REF!),#REF!/(w*rhof*SQRT((s-1)*g*D_84^3)),"")</f>
        <v/>
      </c>
      <c r="G31" s="4">
        <f>raw_data!G31*24*3600/t_pk</f>
        <v>1.2221041445270895</v>
      </c>
      <c r="H31" s="6">
        <f>raw_data!H31/(w*rhof*SQRT((s-1)*g*D_84^3))</f>
        <v>0.16458730951888631</v>
      </c>
      <c r="I31" s="6">
        <f>raw_data!I31/(w*rhof*SQRT((s-1)*g*D_84^3))</f>
        <v>0.16458730951888631</v>
      </c>
      <c r="L31" s="4">
        <f>raw_data!L31*24*3600/t_pk</f>
        <v>1.2221041445270895</v>
      </c>
      <c r="M31" s="2">
        <f>raw_data!M31/Q_eff</f>
        <v>2.1854545454545469</v>
      </c>
      <c r="N31" s="2">
        <f>raw_data!N31/Q_eff</f>
        <v>2.3021212121212145</v>
      </c>
    </row>
    <row r="32" spans="2:14" x14ac:dyDescent="0.25">
      <c r="B32" s="4">
        <f>raw_data!B32*24*3600/t_pk</f>
        <v>1.2752391073326197</v>
      </c>
      <c r="C32" s="1" t="e">
        <f>#REF!/(w*rhof*SQRT((s-1)*g*D_84^3))</f>
        <v>#REF!</v>
      </c>
      <c r="D32" s="1" t="e">
        <f>#REF!/(w*rhof*SQRT((s-1)*g*D_84^3))</f>
        <v>#REF!</v>
      </c>
      <c r="E32" s="6" t="str">
        <f>IF(ISNUMBER(#REF!),#REF!/(w*rhof*SQRT((s-1)*g*D_84^3)),"")</f>
        <v/>
      </c>
      <c r="F32" s="6" t="str">
        <f>IF(ISNUMBER(#REF!),#REF!/(w*rhof*SQRT((s-1)*g*D_84^3)),"")</f>
        <v/>
      </c>
      <c r="G32" s="4">
        <f>raw_data!G32*24*3600/t_pk</f>
        <v>1.2752391073326197</v>
      </c>
      <c r="H32" s="6">
        <f>raw_data!H32/(w*rhof*SQRT((s-1)*g*D_84^3))</f>
        <v>0.16458730951888631</v>
      </c>
      <c r="I32" s="6">
        <f>raw_data!I32/(w*rhof*SQRT((s-1)*g*D_84^3))</f>
        <v>0.16458730951888631</v>
      </c>
      <c r="L32" s="4">
        <f>raw_data!L32*24*3600/t_pk</f>
        <v>1.2752391073326197</v>
      </c>
      <c r="M32" s="2">
        <f>raw_data!M32/Q_eff</f>
        <v>2.2218181818181821</v>
      </c>
      <c r="N32" s="2">
        <f>raw_data!N32/Q_eff</f>
        <v>2.2851515151515156</v>
      </c>
    </row>
    <row r="33" spans="2:14" x14ac:dyDescent="0.25">
      <c r="B33" s="4">
        <f>raw_data!B33*24*3600/t_pk</f>
        <v>1.3283740701381423</v>
      </c>
      <c r="C33" s="1" t="e">
        <f>#REF!/(w*rhof*SQRT((s-1)*g*D_84^3))</f>
        <v>#REF!</v>
      </c>
      <c r="D33" s="1" t="e">
        <f>#REF!/(w*rhof*SQRT((s-1)*g*D_84^3))</f>
        <v>#REF!</v>
      </c>
      <c r="E33" s="6" t="str">
        <f>IF(ISNUMBER(#REF!),#REF!/(w*rhof*SQRT((s-1)*g*D_84^3)),"")</f>
        <v/>
      </c>
      <c r="F33" s="6" t="str">
        <f>IF(ISNUMBER(#REF!),#REF!/(w*rhof*SQRT((s-1)*g*D_84^3)),"")</f>
        <v/>
      </c>
      <c r="G33" s="4">
        <f>raw_data!G33*24*3600/t_pk</f>
        <v>1.3283740701381423</v>
      </c>
      <c r="H33" s="6">
        <f>raw_data!H33/(w*rhof*SQRT((s-1)*g*D_84^3))</f>
        <v>0.16458730951888631</v>
      </c>
      <c r="I33" s="6">
        <f>raw_data!I33/(w*rhof*SQRT((s-1)*g*D_84^3))</f>
        <v>0.16458730951888631</v>
      </c>
      <c r="L33" s="4">
        <f>raw_data!L33*24*3600/t_pk</f>
        <v>1.3283740701381423</v>
      </c>
      <c r="M33" s="2">
        <f>raw_data!M33/Q_eff</f>
        <v>2.2018181818181839</v>
      </c>
      <c r="N33" s="2">
        <f>raw_data!N33/Q_eff</f>
        <v>2.2712121212121215</v>
      </c>
    </row>
    <row r="34" spans="2:14" x14ac:dyDescent="0.25">
      <c r="B34" s="4">
        <f>raw_data!B34*24*3600/t_pk</f>
        <v>1.381509032943665</v>
      </c>
      <c r="C34" s="1" t="e">
        <f>#REF!/(w*rhof*SQRT((s-1)*g*D_84^3))</f>
        <v>#REF!</v>
      </c>
      <c r="D34" s="1" t="e">
        <f>#REF!/(w*rhof*SQRT((s-1)*g*D_84^3))</f>
        <v>#REF!</v>
      </c>
      <c r="E34" s="6" t="str">
        <f>IF(ISNUMBER(#REF!),#REF!/(w*rhof*SQRT((s-1)*g*D_84^3)),"")</f>
        <v/>
      </c>
      <c r="F34" s="6" t="str">
        <f>IF(ISNUMBER(#REF!),#REF!/(w*rhof*SQRT((s-1)*g*D_84^3)),"")</f>
        <v/>
      </c>
      <c r="G34" s="4">
        <f>raw_data!G34*24*3600/t_pk</f>
        <v>1.381509032943665</v>
      </c>
      <c r="H34" s="6">
        <f>raw_data!H34/(w*rhof*SQRT((s-1)*g*D_84^3))</f>
        <v>0.16458730951888631</v>
      </c>
      <c r="I34" s="6">
        <f>raw_data!I34/(w*rhof*SQRT((s-1)*g*D_84^3))</f>
        <v>0.16458730951888631</v>
      </c>
      <c r="L34" s="4">
        <f>raw_data!L34*24*3600/t_pk</f>
        <v>1.381509032943665</v>
      </c>
      <c r="M34" s="2">
        <f>raw_data!M34/Q_eff</f>
        <v>2.1972727272727268</v>
      </c>
      <c r="N34" s="2">
        <f>raw_data!N34/Q_eff</f>
        <v>2.2742424242424244</v>
      </c>
    </row>
    <row r="35" spans="2:14" x14ac:dyDescent="0.25">
      <c r="B35" s="4">
        <f>raw_data!B35*24*3600/t_pk</f>
        <v>1.4346439957491952</v>
      </c>
      <c r="C35" s="1" t="e">
        <f>#REF!/(w*rhof*SQRT((s-1)*g*D_84^3))</f>
        <v>#REF!</v>
      </c>
      <c r="D35" s="1" t="e">
        <f>#REF!/(w*rhof*SQRT((s-1)*g*D_84^3))</f>
        <v>#REF!</v>
      </c>
      <c r="E35" s="6" t="str">
        <f>IF(ISNUMBER(#REF!),#REF!/(w*rhof*SQRT((s-1)*g*D_84^3)),"")</f>
        <v/>
      </c>
      <c r="F35" s="6" t="str">
        <f>IF(ISNUMBER(#REF!),#REF!/(w*rhof*SQRT((s-1)*g*D_84^3)),"")</f>
        <v/>
      </c>
      <c r="G35" s="4">
        <f>raw_data!G35*24*3600/t_pk</f>
        <v>1.4346439957491952</v>
      </c>
      <c r="H35" s="6">
        <f>raw_data!H35/(w*rhof*SQRT((s-1)*g*D_84^3))</f>
        <v>0.16458730951888631</v>
      </c>
      <c r="I35" s="6">
        <f>raw_data!I35/(w*rhof*SQRT((s-1)*g*D_84^3))</f>
        <v>0.16458730951888631</v>
      </c>
      <c r="L35" s="4">
        <f>raw_data!L35*24*3600/t_pk</f>
        <v>1.4346439957491952</v>
      </c>
      <c r="M35" s="2">
        <f>raw_data!M35/Q_eff</f>
        <v>2.2227272727272722</v>
      </c>
      <c r="N35" s="2">
        <f>raw_data!N35/Q_eff</f>
        <v>2.2639393939393955</v>
      </c>
    </row>
    <row r="36" spans="2:14" x14ac:dyDescent="0.25">
      <c r="B36" s="4">
        <f>raw_data!B36*24*3600/t_pk</f>
        <v>1.4877789585547179</v>
      </c>
      <c r="C36" s="1" t="e">
        <f>#REF!/(w*rhof*SQRT((s-1)*g*D_84^3))</f>
        <v>#REF!</v>
      </c>
      <c r="D36" s="1" t="e">
        <f>#REF!/(w*rhof*SQRT((s-1)*g*D_84^3))</f>
        <v>#REF!</v>
      </c>
      <c r="E36" s="6" t="str">
        <f>IF(ISNUMBER(#REF!),#REF!/(w*rhof*SQRT((s-1)*g*D_84^3)),"")</f>
        <v/>
      </c>
      <c r="F36" s="6" t="str">
        <f>IF(ISNUMBER(#REF!),#REF!/(w*rhof*SQRT((s-1)*g*D_84^3)),"")</f>
        <v/>
      </c>
      <c r="G36" s="4">
        <f>raw_data!G36*24*3600/t_pk</f>
        <v>1.4877789585547179</v>
      </c>
      <c r="H36" s="6">
        <f>raw_data!H36/(w*rhof*SQRT((s-1)*g*D_84^3))</f>
        <v>0.16458730951888631</v>
      </c>
      <c r="I36" s="6">
        <f>raw_data!I36/(w*rhof*SQRT((s-1)*g*D_84^3))</f>
        <v>0.16458730951888631</v>
      </c>
      <c r="L36" s="4">
        <f>raw_data!L36*24*3600/t_pk</f>
        <v>1.4877789585547179</v>
      </c>
      <c r="M36" s="2">
        <f>raw_data!M36/Q_eff</f>
        <v>2.2163636363636368</v>
      </c>
      <c r="N36" s="2">
        <f>raw_data!N36/Q_eff</f>
        <v>2.2699999999999996</v>
      </c>
    </row>
    <row r="37" spans="2:14" x14ac:dyDescent="0.25">
      <c r="B37" s="4">
        <f>raw_data!B37*24*3600/t_pk</f>
        <v>1.5409139213602481</v>
      </c>
      <c r="C37" s="1" t="e">
        <f>#REF!/(w*rhof*SQRT((s-1)*g*D_84^3))</f>
        <v>#REF!</v>
      </c>
      <c r="D37" s="1" t="e">
        <f>#REF!/(w*rhof*SQRT((s-1)*g*D_84^3))</f>
        <v>#REF!</v>
      </c>
      <c r="E37" s="6" t="str">
        <f>IF(ISNUMBER(#REF!),#REF!/(w*rhof*SQRT((s-1)*g*D_84^3)),"")</f>
        <v/>
      </c>
      <c r="F37" s="6" t="str">
        <f>IF(ISNUMBER(#REF!),#REF!/(w*rhof*SQRT((s-1)*g*D_84^3)),"")</f>
        <v/>
      </c>
      <c r="G37" s="4">
        <f>raw_data!G37*24*3600/t_pk</f>
        <v>1.5409139213602481</v>
      </c>
      <c r="H37" s="6">
        <f>raw_data!H37/(w*rhof*SQRT((s-1)*g*D_84^3))</f>
        <v>0.16458730951888631</v>
      </c>
      <c r="I37" s="6">
        <f>raw_data!I37/(w*rhof*SQRT((s-1)*g*D_84^3))</f>
        <v>0.16458730951888631</v>
      </c>
      <c r="L37" s="4">
        <f>raw_data!L37*24*3600/t_pk</f>
        <v>1.5409139213602481</v>
      </c>
      <c r="M37" s="2">
        <f>raw_data!M37/Q_eff</f>
        <v>2.2109090909090914</v>
      </c>
      <c r="N37" s="2">
        <f>raw_data!N37/Q_eff</f>
        <v>2.2815151515151522</v>
      </c>
    </row>
    <row r="38" spans="2:14" x14ac:dyDescent="0.25">
      <c r="B38" s="4">
        <f>raw_data!B38*24*3600/t_pk</f>
        <v>1.5940488841657707</v>
      </c>
      <c r="C38" s="1" t="e">
        <f>#REF!/(w*rhof*SQRT((s-1)*g*D_84^3))</f>
        <v>#REF!</v>
      </c>
      <c r="D38" s="1" t="e">
        <f>#REF!/(w*rhof*SQRT((s-1)*g*D_84^3))</f>
        <v>#REF!</v>
      </c>
      <c r="E38" s="6" t="str">
        <f>IF(ISNUMBER(#REF!),#REF!/(w*rhof*SQRT((s-1)*g*D_84^3)),"")</f>
        <v/>
      </c>
      <c r="F38" s="6" t="str">
        <f>IF(ISNUMBER(#REF!),#REF!/(w*rhof*SQRT((s-1)*g*D_84^3)),"")</f>
        <v/>
      </c>
      <c r="G38" s="4">
        <f>raw_data!G38*24*3600/t_pk</f>
        <v>1.5940488841657707</v>
      </c>
      <c r="H38" s="6">
        <f>raw_data!H38/(w*rhof*SQRT((s-1)*g*D_84^3))</f>
        <v>0.16458730951888631</v>
      </c>
      <c r="I38" s="6">
        <f>raw_data!I38/(w*rhof*SQRT((s-1)*g*D_84^3))</f>
        <v>0.16458730951888631</v>
      </c>
      <c r="L38" s="4">
        <f>raw_data!L38*24*3600/t_pk</f>
        <v>1.5940488841657707</v>
      </c>
      <c r="M38" s="2">
        <f>raw_data!M38/Q_eff</f>
        <v>2.1963636363636381</v>
      </c>
      <c r="N38" s="2">
        <f>raw_data!N38/Q_eff</f>
        <v>2.2757575757575763</v>
      </c>
    </row>
    <row r="39" spans="2:14" x14ac:dyDescent="0.25">
      <c r="B39" s="4">
        <f>raw_data!B39*24*3600/t_pk</f>
        <v>1.6471838469712934</v>
      </c>
      <c r="C39" s="1" t="e">
        <f>#REF!/(w*rhof*SQRT((s-1)*g*D_84^3))</f>
        <v>#REF!</v>
      </c>
      <c r="D39" s="1" t="e">
        <f>#REF!/(w*rhof*SQRT((s-1)*g*D_84^3))</f>
        <v>#REF!</v>
      </c>
      <c r="E39" s="6" t="str">
        <f>IF(ISNUMBER(#REF!),#REF!/(w*rhof*SQRT((s-1)*g*D_84^3)),"")</f>
        <v/>
      </c>
      <c r="F39" s="6" t="str">
        <f>IF(ISNUMBER(#REF!),#REF!/(w*rhof*SQRT((s-1)*g*D_84^3)),"")</f>
        <v/>
      </c>
      <c r="G39" s="4">
        <f>raw_data!G39*24*3600/t_pk</f>
        <v>1.6471838469712934</v>
      </c>
      <c r="H39" s="6">
        <f>raw_data!H39/(w*rhof*SQRT((s-1)*g*D_84^3))</f>
        <v>0.16458730951888631</v>
      </c>
      <c r="I39" s="6">
        <f>raw_data!I39/(w*rhof*SQRT((s-1)*g*D_84^3))</f>
        <v>0.16458730951888631</v>
      </c>
      <c r="L39" s="4">
        <f>raw_data!L39*24*3600/t_pk</f>
        <v>1.6471838469712934</v>
      </c>
      <c r="M39" s="2">
        <f>raw_data!M39/Q_eff</f>
        <v>2.2063636363636365</v>
      </c>
      <c r="N39" s="2">
        <f>raw_data!N39/Q_eff</f>
        <v>2.2878787878787876</v>
      </c>
    </row>
    <row r="40" spans="2:14" x14ac:dyDescent="0.25">
      <c r="B40" s="4">
        <f>raw_data!B40*24*3600/t_pk</f>
        <v>1.7003188097768238</v>
      </c>
      <c r="C40" s="1" t="e">
        <f>#REF!/(w*rhof*SQRT((s-1)*g*D_84^3))</f>
        <v>#REF!</v>
      </c>
      <c r="D40" s="1" t="e">
        <f>#REF!/(w*rhof*SQRT((s-1)*g*D_84^3))</f>
        <v>#REF!</v>
      </c>
      <c r="E40" s="6" t="str">
        <f>IF(ISNUMBER(#REF!),#REF!/(w*rhof*SQRT((s-1)*g*D_84^3)),"")</f>
        <v/>
      </c>
      <c r="F40" s="6" t="str">
        <f>IF(ISNUMBER(#REF!),#REF!/(w*rhof*SQRT((s-1)*g*D_84^3)),"")</f>
        <v/>
      </c>
      <c r="G40" s="4">
        <f>raw_data!G40*24*3600/t_pk</f>
        <v>1.7003188097768238</v>
      </c>
      <c r="H40" s="6">
        <f>raw_data!H40/(w*rhof*SQRT((s-1)*g*D_84^3))</f>
        <v>0.16458730951888631</v>
      </c>
      <c r="I40" s="6">
        <f>raw_data!I40/(w*rhof*SQRT((s-1)*g*D_84^3))</f>
        <v>0.16458730951888631</v>
      </c>
      <c r="L40" s="4">
        <f>raw_data!L40*24*3600/t_pk</f>
        <v>1.7003188097768238</v>
      </c>
      <c r="M40" s="2">
        <f>raw_data!M40/Q_eff</f>
        <v>2.1990909090909105</v>
      </c>
      <c r="N40" s="2">
        <f>raw_data!N40/Q_eff</f>
        <v>2.2666666666666675</v>
      </c>
    </row>
    <row r="41" spans="2:14" x14ac:dyDescent="0.25">
      <c r="B41" s="4">
        <f>raw_data!B41*24*3600/t_pk</f>
        <v>1.7534537725823462</v>
      </c>
      <c r="C41" s="1" t="e">
        <f>#REF!/(w*rhof*SQRT((s-1)*g*D_84^3))</f>
        <v>#REF!</v>
      </c>
      <c r="D41" s="1" t="e">
        <f>#REF!/(w*rhof*SQRT((s-1)*g*D_84^3))</f>
        <v>#REF!</v>
      </c>
      <c r="E41" s="6" t="str">
        <f>IF(ISNUMBER(#REF!),#REF!/(w*rhof*SQRT((s-1)*g*D_84^3)),"")</f>
        <v/>
      </c>
      <c r="F41" s="6" t="str">
        <f>IF(ISNUMBER(#REF!),#REF!/(w*rhof*SQRT((s-1)*g*D_84^3)),"")</f>
        <v/>
      </c>
      <c r="G41" s="4">
        <f>raw_data!G41*24*3600/t_pk</f>
        <v>1.7534537725823462</v>
      </c>
      <c r="H41" s="6">
        <f>raw_data!H41/(w*rhof*SQRT((s-1)*g*D_84^3))</f>
        <v>0.16458730951888631</v>
      </c>
      <c r="I41" s="6">
        <f>raw_data!I41/(w*rhof*SQRT((s-1)*g*D_84^3))</f>
        <v>0.16458730951888631</v>
      </c>
      <c r="L41" s="4">
        <f>raw_data!L41*24*3600/t_pk</f>
        <v>1.7534537725823462</v>
      </c>
      <c r="M41" s="2">
        <f>raw_data!M41/Q_eff</f>
        <v>2.2254545454545456</v>
      </c>
      <c r="N41" s="2">
        <f>raw_data!N41/Q_eff</f>
        <v>2.2736363636363643</v>
      </c>
    </row>
    <row r="42" spans="2:14" x14ac:dyDescent="0.25">
      <c r="B42" s="4">
        <f>raw_data!B42*24*3600/t_pk</f>
        <v>1.8065887353878767</v>
      </c>
      <c r="C42" s="1" t="e">
        <f>#REF!/(w*rhof*SQRT((s-1)*g*D_84^3))</f>
        <v>#REF!</v>
      </c>
      <c r="D42" s="1" t="e">
        <f>#REF!/(w*rhof*SQRT((s-1)*g*D_84^3))</f>
        <v>#REF!</v>
      </c>
      <c r="E42" s="6" t="str">
        <f>IF(ISNUMBER(#REF!),#REF!/(w*rhof*SQRT((s-1)*g*D_84^3)),"")</f>
        <v/>
      </c>
      <c r="F42" s="6" t="str">
        <f>IF(ISNUMBER(#REF!),#REF!/(w*rhof*SQRT((s-1)*g*D_84^3)),"")</f>
        <v/>
      </c>
      <c r="G42" s="4">
        <f>raw_data!G42*24*3600/t_pk</f>
        <v>1.8065887353878767</v>
      </c>
      <c r="H42" s="6">
        <f>raw_data!H42/(w*rhof*SQRT((s-1)*g*D_84^3))</f>
        <v>0.16458730951888631</v>
      </c>
      <c r="I42" s="6">
        <f>raw_data!I42/(w*rhof*SQRT((s-1)*g*D_84^3))</f>
        <v>0.16458730951888631</v>
      </c>
      <c r="L42" s="4">
        <f>raw_data!L42*24*3600/t_pk</f>
        <v>1.8065887353878767</v>
      </c>
      <c r="M42" s="2">
        <f>raw_data!M42/Q_eff</f>
        <v>2.1909090909090914</v>
      </c>
      <c r="N42" s="2">
        <f>raw_data!N42/Q_eff</f>
        <v>2.2696969696969695</v>
      </c>
    </row>
    <row r="43" spans="2:14" x14ac:dyDescent="0.25">
      <c r="B43" s="4">
        <f>raw_data!B43*24*3600/t_pk</f>
        <v>1.8597236981933991</v>
      </c>
      <c r="C43" s="1" t="e">
        <f>#REF!/(w*rhof*SQRT((s-1)*g*D_84^3))</f>
        <v>#REF!</v>
      </c>
      <c r="D43" s="1" t="e">
        <f>#REF!/(w*rhof*SQRT((s-1)*g*D_84^3))</f>
        <v>#REF!</v>
      </c>
      <c r="E43" s="6" t="str">
        <f>IF(ISNUMBER(#REF!),#REF!/(w*rhof*SQRT((s-1)*g*D_84^3)),"")</f>
        <v/>
      </c>
      <c r="F43" s="6" t="str">
        <f>IF(ISNUMBER(#REF!),#REF!/(w*rhof*SQRT((s-1)*g*D_84^3)),"")</f>
        <v/>
      </c>
      <c r="G43" s="4">
        <f>raw_data!G43*24*3600/t_pk</f>
        <v>1.8597236981933991</v>
      </c>
      <c r="H43" s="6">
        <f>raw_data!H43/(w*rhof*SQRT((s-1)*g*D_84^3))</f>
        <v>0.16458730951888631</v>
      </c>
      <c r="I43" s="6">
        <f>raw_data!I43/(w*rhof*SQRT((s-1)*g*D_84^3))</f>
        <v>0.16458730951888631</v>
      </c>
      <c r="L43" s="4">
        <f>raw_data!L43*24*3600/t_pk</f>
        <v>1.8597236981933991</v>
      </c>
      <c r="M43" s="2">
        <f>raw_data!M43/Q_eff</f>
        <v>2.1854545454545469</v>
      </c>
      <c r="N43" s="2">
        <f>raw_data!N43/Q_eff</f>
        <v>2.267272727272728</v>
      </c>
    </row>
    <row r="44" spans="2:14" x14ac:dyDescent="0.25">
      <c r="B44" s="4">
        <f>raw_data!B44*24*3600/t_pk</f>
        <v>1.912858660998922</v>
      </c>
      <c r="C44" s="1" t="e">
        <f>#REF!/(w*rhof*SQRT((s-1)*g*D_84^3))</f>
        <v>#REF!</v>
      </c>
      <c r="D44" s="1" t="e">
        <f>#REF!/(w*rhof*SQRT((s-1)*g*D_84^3))</f>
        <v>#REF!</v>
      </c>
      <c r="E44" s="6" t="str">
        <f>IF(ISNUMBER(#REF!),#REF!/(w*rhof*SQRT((s-1)*g*D_84^3)),"")</f>
        <v/>
      </c>
      <c r="F44" s="6" t="str">
        <f>IF(ISNUMBER(#REF!),#REF!/(w*rhof*SQRT((s-1)*g*D_84^3)),"")</f>
        <v/>
      </c>
      <c r="G44" s="4">
        <f>raw_data!G44*24*3600/t_pk</f>
        <v>1.912858660998922</v>
      </c>
      <c r="H44" s="6">
        <f>raw_data!H44/(w*rhof*SQRT((s-1)*g*D_84^3))</f>
        <v>0.16458730951888631</v>
      </c>
      <c r="I44" s="6">
        <f>raw_data!I44/(w*rhof*SQRT((s-1)*g*D_84^3))</f>
        <v>0.16458730951888631</v>
      </c>
      <c r="L44" s="4">
        <f>raw_data!L44*24*3600/t_pk</f>
        <v>1.912858660998922</v>
      </c>
      <c r="M44" s="2">
        <f>raw_data!M44/Q_eff</f>
        <v>2.2263636363636361</v>
      </c>
      <c r="N44" s="2">
        <f>raw_data!N44/Q_eff</f>
        <v>2.2787878787878801</v>
      </c>
    </row>
    <row r="45" spans="2:14" x14ac:dyDescent="0.25">
      <c r="B45" s="4">
        <f>raw_data!B45*24*3600/t_pk</f>
        <v>1.9659936238044524</v>
      </c>
      <c r="C45" s="1" t="e">
        <f>#REF!/(w*rhof*SQRT((s-1)*g*D_84^3))</f>
        <v>#REF!</v>
      </c>
      <c r="D45" s="1" t="e">
        <f>#REF!/(w*rhof*SQRT((s-1)*g*D_84^3))</f>
        <v>#REF!</v>
      </c>
      <c r="E45" s="6" t="str">
        <f>IF(ISNUMBER(#REF!),#REF!/(w*rhof*SQRT((s-1)*g*D_84^3)),"")</f>
        <v/>
      </c>
      <c r="F45" s="6" t="str">
        <f>IF(ISNUMBER(#REF!),#REF!/(w*rhof*SQRT((s-1)*g*D_84^3)),"")</f>
        <v/>
      </c>
      <c r="G45" s="4">
        <f>raw_data!G45*24*3600/t_pk</f>
        <v>1.9659936238044524</v>
      </c>
      <c r="H45" s="6">
        <f>raw_data!H45/(w*rhof*SQRT((s-1)*g*D_84^3))</f>
        <v>0.16458730951888631</v>
      </c>
      <c r="I45" s="6">
        <f>raw_data!I45/(w*rhof*SQRT((s-1)*g*D_84^3))</f>
        <v>0.16458730951888631</v>
      </c>
      <c r="L45" s="4">
        <f>raw_data!L45*24*3600/t_pk</f>
        <v>1.9659936238044524</v>
      </c>
      <c r="M45" s="2">
        <f>raw_data!M45/Q_eff</f>
        <v>2.21090909090909</v>
      </c>
      <c r="N45" s="2">
        <f>raw_data!N45/Q_eff</f>
        <v>2.2869696969696962</v>
      </c>
    </row>
    <row r="46" spans="2:14" x14ac:dyDescent="0.25">
      <c r="B46" s="4">
        <f>raw_data!B46*24*3600/t_pk</f>
        <v>2.0191285866099751</v>
      </c>
      <c r="C46" s="1" t="e">
        <f>#REF!/(w*rhof*SQRT((s-1)*g*D_84^3))</f>
        <v>#REF!</v>
      </c>
      <c r="D46" s="1" t="e">
        <f>#REF!/(w*rhof*SQRT((s-1)*g*D_84^3))</f>
        <v>#REF!</v>
      </c>
      <c r="E46" s="6" t="str">
        <f>IF(ISNUMBER(#REF!),#REF!/(w*rhof*SQRT((s-1)*g*D_84^3)),"")</f>
        <v/>
      </c>
      <c r="F46" s="6" t="str">
        <f>IF(ISNUMBER(#REF!),#REF!/(w*rhof*SQRT((s-1)*g*D_84^3)),"")</f>
        <v/>
      </c>
      <c r="G46" s="4">
        <f>raw_data!G46*24*3600/t_pk</f>
        <v>2.0191285866099751</v>
      </c>
      <c r="H46" s="6">
        <f>raw_data!H46/(w*rhof*SQRT((s-1)*g*D_84^3))</f>
        <v>0.16458730951888631</v>
      </c>
      <c r="I46" s="6">
        <f>raw_data!I46/(w*rhof*SQRT((s-1)*g*D_84^3))</f>
        <v>0.16458730951888631</v>
      </c>
      <c r="L46" s="4">
        <f>raw_data!L46*24*3600/t_pk</f>
        <v>2.0191285866099751</v>
      </c>
      <c r="M46" s="2">
        <f>raw_data!M46/Q_eff</f>
        <v>2.2081818181818194</v>
      </c>
      <c r="N46" s="2">
        <f>raw_data!N46/Q_eff</f>
        <v>2.2739393939393944</v>
      </c>
    </row>
    <row r="47" spans="2:14" x14ac:dyDescent="0.25">
      <c r="B47" s="4">
        <f>raw_data!B47*24*3600/t_pk</f>
        <v>2.0722635494155051</v>
      </c>
      <c r="C47" s="1" t="e">
        <f>#REF!/(w*rhof*SQRT((s-1)*g*D_84^3))</f>
        <v>#REF!</v>
      </c>
      <c r="D47" s="1" t="e">
        <f>#REF!/(w*rhof*SQRT((s-1)*g*D_84^3))</f>
        <v>#REF!</v>
      </c>
      <c r="E47" s="6" t="str">
        <f>IF(ISNUMBER(#REF!),#REF!/(w*rhof*SQRT((s-1)*g*D_84^3)),"")</f>
        <v/>
      </c>
      <c r="F47" s="6" t="str">
        <f>IF(ISNUMBER(#REF!),#REF!/(w*rhof*SQRT((s-1)*g*D_84^3)),"")</f>
        <v/>
      </c>
      <c r="G47" s="4">
        <f>raw_data!G47*24*3600/t_pk</f>
        <v>2.0722635494155051</v>
      </c>
      <c r="H47" s="6">
        <f>raw_data!H47/(w*rhof*SQRT((s-1)*g*D_84^3))</f>
        <v>0.16458730951888631</v>
      </c>
      <c r="I47" s="6">
        <f>raw_data!I47/(w*rhof*SQRT((s-1)*g*D_84^3))</f>
        <v>0.16458730951888631</v>
      </c>
      <c r="L47" s="4">
        <f>raw_data!L47*24*3600/t_pk</f>
        <v>2.0722635494155051</v>
      </c>
      <c r="M47" s="2">
        <f>raw_data!M47/Q_eff</f>
        <v>2.1990909090909092</v>
      </c>
      <c r="N47" s="2">
        <f>raw_data!N47/Q_eff</f>
        <v>2.2787878787878788</v>
      </c>
    </row>
    <row r="48" spans="2:14" x14ac:dyDescent="0.25">
      <c r="B48" s="4">
        <f>raw_data!B48*24*3600/t_pk</f>
        <v>2.1253985122210275</v>
      </c>
      <c r="C48" s="1" t="e">
        <f>#REF!/(w*rhof*SQRT((s-1)*g*D_84^3))</f>
        <v>#REF!</v>
      </c>
      <c r="D48" s="1" t="e">
        <f>#REF!/(w*rhof*SQRT((s-1)*g*D_84^3))</f>
        <v>#REF!</v>
      </c>
      <c r="E48" s="6" t="str">
        <f>IF(ISNUMBER(#REF!),#REF!/(w*rhof*SQRT((s-1)*g*D_84^3)),"")</f>
        <v/>
      </c>
      <c r="F48" s="6" t="str">
        <f>IF(ISNUMBER(#REF!),#REF!/(w*rhof*SQRT((s-1)*g*D_84^3)),"")</f>
        <v/>
      </c>
      <c r="G48" s="4">
        <f>raw_data!G48*24*3600/t_pk</f>
        <v>2.1253985122210275</v>
      </c>
      <c r="H48" s="6">
        <f>raw_data!H48/(w*rhof*SQRT((s-1)*g*D_84^3))</f>
        <v>0.16458730951888631</v>
      </c>
      <c r="I48" s="6">
        <f>raw_data!I48/(w*rhof*SQRT((s-1)*g*D_84^3))</f>
        <v>0.16458730951888631</v>
      </c>
      <c r="L48" s="4">
        <f>raw_data!L48*24*3600/t_pk</f>
        <v>2.1253985122210275</v>
      </c>
      <c r="M48" s="2">
        <f>raw_data!M48/Q_eff</f>
        <v>2.2118181818181828</v>
      </c>
      <c r="N48" s="2">
        <f>raw_data!N48/Q_eff</f>
        <v>2.2924242424242416</v>
      </c>
    </row>
    <row r="49" spans="2:14" x14ac:dyDescent="0.25">
      <c r="B49" s="4">
        <f>raw_data!B49*24*3600/t_pk</f>
        <v>2.1785334750265504</v>
      </c>
      <c r="C49" s="1" t="e">
        <f>#REF!/(w*rhof*SQRT((s-1)*g*D_84^3))</f>
        <v>#REF!</v>
      </c>
      <c r="D49" s="1" t="e">
        <f>#REF!/(w*rhof*SQRT((s-1)*g*D_84^3))</f>
        <v>#REF!</v>
      </c>
      <c r="E49" s="6" t="str">
        <f>IF(ISNUMBER(#REF!),#REF!/(w*rhof*SQRT((s-1)*g*D_84^3)),"")</f>
        <v/>
      </c>
      <c r="F49" s="6" t="str">
        <f>IF(ISNUMBER(#REF!),#REF!/(w*rhof*SQRT((s-1)*g*D_84^3)),"")</f>
        <v/>
      </c>
      <c r="G49" s="4">
        <f>raw_data!G49*24*3600/t_pk</f>
        <v>2.1785334750265504</v>
      </c>
      <c r="H49" s="6">
        <f>raw_data!H49/(w*rhof*SQRT((s-1)*g*D_84^3))</f>
        <v>0.16458730951888631</v>
      </c>
      <c r="I49" s="6">
        <f>raw_data!I49/(w*rhof*SQRT((s-1)*g*D_84^3))</f>
        <v>0.16458730951888631</v>
      </c>
      <c r="L49" s="4">
        <f>raw_data!L49*24*3600/t_pk</f>
        <v>2.1785334750265504</v>
      </c>
      <c r="M49" s="2">
        <f>raw_data!M49/Q_eff</f>
        <v>2.2263636363636361</v>
      </c>
      <c r="N49" s="2">
        <f>raw_data!N49/Q_eff</f>
        <v>2.3121212121212134</v>
      </c>
    </row>
    <row r="50" spans="2:14" x14ac:dyDescent="0.25">
      <c r="B50" s="4">
        <f>raw_data!B50*24*3600/t_pk</f>
        <v>2.2316684378320804</v>
      </c>
      <c r="C50" s="1" t="e">
        <f>#REF!/(w*rhof*SQRT((s-1)*g*D_84^3))</f>
        <v>#REF!</v>
      </c>
      <c r="D50" s="1" t="e">
        <f>#REF!/(w*rhof*SQRT((s-1)*g*D_84^3))</f>
        <v>#REF!</v>
      </c>
      <c r="E50" s="6" t="str">
        <f>IF(ISNUMBER(#REF!),#REF!/(w*rhof*SQRT((s-1)*g*D_84^3)),"")</f>
        <v/>
      </c>
      <c r="F50" s="6" t="str">
        <f>IF(ISNUMBER(#REF!),#REF!/(w*rhof*SQRT((s-1)*g*D_84^3)),"")</f>
        <v/>
      </c>
      <c r="G50" s="4">
        <f>raw_data!G50*24*3600/t_pk</f>
        <v>2.2316684378320804</v>
      </c>
      <c r="H50" s="6">
        <f>raw_data!H50/(w*rhof*SQRT((s-1)*g*D_84^3))</f>
        <v>0.16458730951888631</v>
      </c>
      <c r="I50" s="6">
        <f>raw_data!I50/(w*rhof*SQRT((s-1)*g*D_84^3))</f>
        <v>0.16458730951888631</v>
      </c>
      <c r="L50" s="4">
        <f>raw_data!L50*24*3600/t_pk</f>
        <v>2.2316684378320804</v>
      </c>
      <c r="M50" s="2">
        <f>raw_data!M50/Q_eff</f>
        <v>2.2227272727272736</v>
      </c>
      <c r="N50" s="2">
        <f>raw_data!N50/Q_eff</f>
        <v>2.2927272727272725</v>
      </c>
    </row>
    <row r="51" spans="2:14" x14ac:dyDescent="0.25">
      <c r="B51" s="4">
        <f>raw_data!B51*24*3600/t_pk</f>
        <v>2.2848034006376037</v>
      </c>
      <c r="C51" s="1" t="e">
        <f>#REF!/(w*rhof*SQRT((s-1)*g*D_84^3))</f>
        <v>#REF!</v>
      </c>
      <c r="D51" s="1" t="e">
        <f>#REF!/(w*rhof*SQRT((s-1)*g*D_84^3))</f>
        <v>#REF!</v>
      </c>
      <c r="E51" s="6" t="str">
        <f>IF(ISNUMBER(#REF!),#REF!/(w*rhof*SQRT((s-1)*g*D_84^3)),"")</f>
        <v/>
      </c>
      <c r="F51" s="6" t="str">
        <f>IF(ISNUMBER(#REF!),#REF!/(w*rhof*SQRT((s-1)*g*D_84^3)),"")</f>
        <v/>
      </c>
      <c r="G51" s="4">
        <f>raw_data!G51*24*3600/t_pk</f>
        <v>2.2848034006376037</v>
      </c>
      <c r="H51" s="6">
        <f>raw_data!H51/(w*rhof*SQRT((s-1)*g*D_84^3))</f>
        <v>0.16458730951888631</v>
      </c>
      <c r="I51" s="6">
        <f>raw_data!I51/(w*rhof*SQRT((s-1)*g*D_84^3))</f>
        <v>0.16458730951888631</v>
      </c>
      <c r="L51" s="4">
        <f>raw_data!L51*24*3600/t_pk</f>
        <v>2.2848034006376037</v>
      </c>
      <c r="M51" s="2">
        <f>raw_data!M51/Q_eff</f>
        <v>2.2181818181818183</v>
      </c>
      <c r="N51" s="2">
        <f>raw_data!N51/Q_eff</f>
        <v>2.2951515151515158</v>
      </c>
    </row>
    <row r="52" spans="2:14" x14ac:dyDescent="0.25">
      <c r="B52" s="4">
        <f>raw_data!B52*24*3600/t_pk</f>
        <v>2.3379383634431337</v>
      </c>
      <c r="C52" s="1" t="e">
        <f>#REF!/(w*rhof*SQRT((s-1)*g*D_84^3))</f>
        <v>#REF!</v>
      </c>
      <c r="D52" s="1" t="e">
        <f>#REF!/(w*rhof*SQRT((s-1)*g*D_84^3))</f>
        <v>#REF!</v>
      </c>
      <c r="E52" s="6" t="str">
        <f>IF(ISNUMBER(#REF!),#REF!/(w*rhof*SQRT((s-1)*g*D_84^3)),"")</f>
        <v/>
      </c>
      <c r="F52" s="6" t="str">
        <f>IF(ISNUMBER(#REF!),#REF!/(w*rhof*SQRT((s-1)*g*D_84^3)),"")</f>
        <v/>
      </c>
      <c r="G52" s="4">
        <f>raw_data!G52*24*3600/t_pk</f>
        <v>2.3379383634431337</v>
      </c>
      <c r="H52" s="6">
        <f>raw_data!H52/(w*rhof*SQRT((s-1)*g*D_84^3))</f>
        <v>0.16458730951888631</v>
      </c>
      <c r="I52" s="6">
        <f>raw_data!I52/(w*rhof*SQRT((s-1)*g*D_84^3))</f>
        <v>0.16458730951888631</v>
      </c>
      <c r="L52" s="4">
        <f>raw_data!L52*24*3600/t_pk</f>
        <v>2.3379383634431337</v>
      </c>
      <c r="M52" s="2">
        <f>raw_data!M52/Q_eff</f>
        <v>2.1963636363636367</v>
      </c>
      <c r="N52" s="2">
        <f>raw_data!N52/Q_eff</f>
        <v>2.2939393939393948</v>
      </c>
    </row>
    <row r="53" spans="2:14" x14ac:dyDescent="0.25">
      <c r="B53" s="4">
        <f>raw_data!B53*24*3600/t_pk</f>
        <v>2.3910733262486557</v>
      </c>
      <c r="C53" s="1" t="e">
        <f>#REF!/(w*rhof*SQRT((s-1)*g*D_84^3))</f>
        <v>#REF!</v>
      </c>
      <c r="D53" s="1" t="e">
        <f>#REF!/(w*rhof*SQRT((s-1)*g*D_84^3))</f>
        <v>#REF!</v>
      </c>
      <c r="E53" s="6" t="str">
        <f>IF(ISNUMBER(#REF!),#REF!/(w*rhof*SQRT((s-1)*g*D_84^3)),"")</f>
        <v/>
      </c>
      <c r="F53" s="6" t="str">
        <f>IF(ISNUMBER(#REF!),#REF!/(w*rhof*SQRT((s-1)*g*D_84^3)),"")</f>
        <v/>
      </c>
      <c r="G53" s="4">
        <f>raw_data!G53*24*3600/t_pk</f>
        <v>2.3910733262486557</v>
      </c>
      <c r="H53" s="6">
        <f>raw_data!H53/(w*rhof*SQRT((s-1)*g*D_84^3))</f>
        <v>0.16458730951888631</v>
      </c>
      <c r="I53" s="6">
        <f>raw_data!I53/(w*rhof*SQRT((s-1)*g*D_84^3))</f>
        <v>0.16458730951888631</v>
      </c>
      <c r="L53" s="4">
        <f>raw_data!L53*24*3600/t_pk</f>
        <v>2.3910733262486557</v>
      </c>
      <c r="M53" s="2">
        <f>raw_data!M53/Q_eff</f>
        <v>1.9645454545454553</v>
      </c>
      <c r="N53" s="2">
        <f>raw_data!N53/Q_eff</f>
        <v>2.2827272727272723</v>
      </c>
    </row>
    <row r="54" spans="2:14" x14ac:dyDescent="0.25">
      <c r="B54" s="4">
        <f>raw_data!B54*24*3600/t_pk</f>
        <v>2.444208289054179</v>
      </c>
      <c r="C54" s="1" t="e">
        <f>#REF!/(w*rhof*SQRT((s-1)*g*D_84^3))</f>
        <v>#REF!</v>
      </c>
      <c r="D54" s="1" t="e">
        <f>#REF!/(w*rhof*SQRT((s-1)*g*D_84^3))</f>
        <v>#REF!</v>
      </c>
      <c r="E54" s="6" t="str">
        <f>IF(ISNUMBER(#REF!),#REF!/(w*rhof*SQRT((s-1)*g*D_84^3)),"")</f>
        <v/>
      </c>
      <c r="F54" s="6" t="str">
        <f>IF(ISNUMBER(#REF!),#REF!/(w*rhof*SQRT((s-1)*g*D_84^3)),"")</f>
        <v/>
      </c>
      <c r="G54" s="4">
        <f>raw_data!G54*24*3600/t_pk</f>
        <v>2.444208289054179</v>
      </c>
      <c r="H54" s="6">
        <f>raw_data!H54/(w*rhof*SQRT((s-1)*g*D_84^3))</f>
        <v>0.16458730951888631</v>
      </c>
      <c r="I54" s="6">
        <f>raw_data!I54/(w*rhof*SQRT((s-1)*g*D_84^3))</f>
        <v>0.16458730951888631</v>
      </c>
      <c r="L54" s="4">
        <f>raw_data!L54*24*3600/t_pk</f>
        <v>2.444208289054179</v>
      </c>
      <c r="M54" s="2">
        <f>raw_data!M54/Q_eff</f>
        <v>1.5200000000000018</v>
      </c>
      <c r="N54" s="2">
        <f>raw_data!N54/Q_eff</f>
        <v>2.2845454545454551</v>
      </c>
    </row>
    <row r="55" spans="2:14" x14ac:dyDescent="0.25">
      <c r="B55" s="4">
        <f>raw_data!B55*24*3600/t_pk</f>
        <v>2.497343251859709</v>
      </c>
      <c r="C55" s="1" t="e">
        <f>#REF!/(w*rhof*SQRT((s-1)*g*D_84^3))</f>
        <v>#REF!</v>
      </c>
      <c r="D55" s="1" t="e">
        <f>#REF!/(w*rhof*SQRT((s-1)*g*D_84^3))</f>
        <v>#REF!</v>
      </c>
      <c r="E55" s="6" t="str">
        <f>IF(ISNUMBER(#REF!),#REF!/(w*rhof*SQRT((s-1)*g*D_84^3)),"")</f>
        <v/>
      </c>
      <c r="F55" s="6" t="str">
        <f>IF(ISNUMBER(#REF!),#REF!/(w*rhof*SQRT((s-1)*g*D_84^3)),"")</f>
        <v/>
      </c>
      <c r="G55" s="4">
        <f>raw_data!G55*24*3600/t_pk</f>
        <v>2.497343251859709</v>
      </c>
      <c r="H55" s="6">
        <f>raw_data!H55/(w*rhof*SQRT((s-1)*g*D_84^3))</f>
        <v>0.16458730951888631</v>
      </c>
      <c r="I55" s="6">
        <f>raw_data!I55/(w*rhof*SQRT((s-1)*g*D_84^3))</f>
        <v>0.16458730951888631</v>
      </c>
      <c r="L55" s="4">
        <f>raw_data!L55*24*3600/t_pk</f>
        <v>2.497343251859709</v>
      </c>
      <c r="M55" s="2">
        <f>raw_data!M55/Q_eff</f>
        <v>1.456363636363637</v>
      </c>
      <c r="N55" s="2">
        <f>raw_data!N55/Q_eff</f>
        <v>2.2754545454545458</v>
      </c>
    </row>
    <row r="56" spans="2:14" x14ac:dyDescent="0.25">
      <c r="B56" s="4">
        <f>raw_data!B56*24*3600/t_pk</f>
        <v>2.5504782146652314</v>
      </c>
      <c r="C56" s="1" t="e">
        <f>#REF!/(w*rhof*SQRT((s-1)*g*D_84^3))</f>
        <v>#REF!</v>
      </c>
      <c r="D56" s="1" t="e">
        <f>#REF!/(w*rhof*SQRT((s-1)*g*D_84^3))</f>
        <v>#REF!</v>
      </c>
      <c r="E56" s="6" t="str">
        <f>IF(ISNUMBER(#REF!),#REF!/(w*rhof*SQRT((s-1)*g*D_84^3)),"")</f>
        <v/>
      </c>
      <c r="F56" s="6" t="str">
        <f>IF(ISNUMBER(#REF!),#REF!/(w*rhof*SQRT((s-1)*g*D_84^3)),"")</f>
        <v/>
      </c>
      <c r="G56" s="4">
        <f>raw_data!G56*24*3600/t_pk</f>
        <v>2.5504782146652314</v>
      </c>
      <c r="H56" s="6">
        <f>raw_data!H56/(w*rhof*SQRT((s-1)*g*D_84^3))</f>
        <v>0.16458730951888631</v>
      </c>
      <c r="I56" s="6">
        <f>raw_data!I56/(w*rhof*SQRT((s-1)*g*D_84^3))</f>
        <v>0.16458730951888631</v>
      </c>
      <c r="L56" s="4">
        <f>raw_data!L56*24*3600/t_pk</f>
        <v>2.5504782146652314</v>
      </c>
      <c r="M56" s="2">
        <f>raw_data!M56/Q_eff</f>
        <v>1.4745454545454555</v>
      </c>
      <c r="N56" s="2">
        <f>raw_data!N56/Q_eff</f>
        <v>2.272424242424242</v>
      </c>
    </row>
    <row r="57" spans="2:14" x14ac:dyDescent="0.25">
      <c r="B57" s="4">
        <f>raw_data!B57*24*3600/t_pk</f>
        <v>2.6036131774707618</v>
      </c>
      <c r="C57" s="1" t="e">
        <f>#REF!/(w*rhof*SQRT((s-1)*g*D_84^3))</f>
        <v>#REF!</v>
      </c>
      <c r="D57" s="1" t="e">
        <f>#REF!/(w*rhof*SQRT((s-1)*g*D_84^3))</f>
        <v>#REF!</v>
      </c>
      <c r="E57" s="6" t="str">
        <f>IF(ISNUMBER(#REF!),#REF!/(w*rhof*SQRT((s-1)*g*D_84^3)),"")</f>
        <v/>
      </c>
      <c r="F57" s="6" t="str">
        <f>IF(ISNUMBER(#REF!),#REF!/(w*rhof*SQRT((s-1)*g*D_84^3)),"")</f>
        <v/>
      </c>
      <c r="G57" s="4">
        <f>raw_data!G57*24*3600/t_pk</f>
        <v>2.6036131774707618</v>
      </c>
      <c r="H57" s="6">
        <f>raw_data!H57/(w*rhof*SQRT((s-1)*g*D_84^3))</f>
        <v>0.16458730951888631</v>
      </c>
      <c r="I57" s="6">
        <f>raw_data!I57/(w*rhof*SQRT((s-1)*g*D_84^3))</f>
        <v>0.16458730951888631</v>
      </c>
      <c r="L57" s="4">
        <f>raw_data!L57*24*3600/t_pk</f>
        <v>2.6036131774707618</v>
      </c>
      <c r="M57" s="2">
        <f>raw_data!M57/Q_eff</f>
        <v>1.4790909090909092</v>
      </c>
      <c r="N57" s="2">
        <f>raw_data!N57/Q_eff</f>
        <v>2.2890909090909091</v>
      </c>
    </row>
    <row r="58" spans="2:14" x14ac:dyDescent="0.25">
      <c r="B58" s="4">
        <f>raw_data!B58*24*3600/t_pk</f>
        <v>2.6567481402762847</v>
      </c>
      <c r="C58" s="1" t="e">
        <f>#REF!/(w*rhof*SQRT((s-1)*g*D_84^3))</f>
        <v>#REF!</v>
      </c>
      <c r="D58" s="1" t="e">
        <f>#REF!/(w*rhof*SQRT((s-1)*g*D_84^3))</f>
        <v>#REF!</v>
      </c>
      <c r="E58" s="6" t="str">
        <f>IF(ISNUMBER(#REF!),#REF!/(w*rhof*SQRT((s-1)*g*D_84^3)),"")</f>
        <v/>
      </c>
      <c r="F58" s="6" t="str">
        <f>IF(ISNUMBER(#REF!),#REF!/(w*rhof*SQRT((s-1)*g*D_84^3)),"")</f>
        <v/>
      </c>
      <c r="G58" s="4">
        <f>raw_data!G58*24*3600/t_pk</f>
        <v>2.6567481402762847</v>
      </c>
      <c r="H58" s="6">
        <f>raw_data!H58/(w*rhof*SQRT((s-1)*g*D_84^3))</f>
        <v>0.16458730951888631</v>
      </c>
      <c r="I58" s="6">
        <f>raw_data!I58/(w*rhof*SQRT((s-1)*g*D_84^3))</f>
        <v>0.16458730951888631</v>
      </c>
      <c r="L58" s="4">
        <f>raw_data!L58*24*3600/t_pk</f>
        <v>2.6567481402762847</v>
      </c>
      <c r="M58" s="2">
        <f>raw_data!M58/Q_eff</f>
        <v>1.4781818181818196</v>
      </c>
      <c r="N58" s="2">
        <f>raw_data!N58/Q_eff</f>
        <v>2.2809090909090926</v>
      </c>
    </row>
    <row r="59" spans="2:14" x14ac:dyDescent="0.25">
      <c r="B59" s="4">
        <f>raw_data!B59*24*3600/t_pk</f>
        <v>2.7098831030818076</v>
      </c>
      <c r="C59" s="1" t="e">
        <f>#REF!/(w*rhof*SQRT((s-1)*g*D_84^3))</f>
        <v>#REF!</v>
      </c>
      <c r="D59" s="1" t="e">
        <f>#REF!/(w*rhof*SQRT((s-1)*g*D_84^3))</f>
        <v>#REF!</v>
      </c>
      <c r="E59" s="6" t="str">
        <f>IF(ISNUMBER(#REF!),#REF!/(w*rhof*SQRT((s-1)*g*D_84^3)),"")</f>
        <v/>
      </c>
      <c r="F59" s="6" t="str">
        <f>IF(ISNUMBER(#REF!),#REF!/(w*rhof*SQRT((s-1)*g*D_84^3)),"")</f>
        <v/>
      </c>
      <c r="G59" s="4">
        <f>raw_data!G59*24*3600/t_pk</f>
        <v>2.7098831030818076</v>
      </c>
      <c r="H59" s="6">
        <f>raw_data!H59/(w*rhof*SQRT((s-1)*g*D_84^3))</f>
        <v>0.16458730951888631</v>
      </c>
      <c r="I59" s="6">
        <f>raw_data!I59/(w*rhof*SQRT((s-1)*g*D_84^3))</f>
        <v>0.16458730951888631</v>
      </c>
      <c r="L59" s="4">
        <f>raw_data!L59*24*3600/t_pk</f>
        <v>2.7098831030818076</v>
      </c>
      <c r="M59" s="2">
        <f>raw_data!M59/Q_eff</f>
        <v>1.4572727272727279</v>
      </c>
      <c r="N59" s="2">
        <f>raw_data!N59/Q_eff</f>
        <v>2.2757575757575754</v>
      </c>
    </row>
    <row r="60" spans="2:14" x14ac:dyDescent="0.25">
      <c r="B60" s="4">
        <f>raw_data!B60*24*3600/t_pk</f>
        <v>2.7630180658873376</v>
      </c>
      <c r="C60" s="1" t="e">
        <f>#REF!/(w*rhof*SQRT((s-1)*g*D_84^3))</f>
        <v>#REF!</v>
      </c>
      <c r="D60" s="1" t="e">
        <f>#REF!/(w*rhof*SQRT((s-1)*g*D_84^3))</f>
        <v>#REF!</v>
      </c>
      <c r="E60" s="6" t="str">
        <f>IF(ISNUMBER(#REF!),#REF!/(w*rhof*SQRT((s-1)*g*D_84^3)),"")</f>
        <v/>
      </c>
      <c r="F60" s="6" t="str">
        <f>IF(ISNUMBER(#REF!),#REF!/(w*rhof*SQRT((s-1)*g*D_84^3)),"")</f>
        <v/>
      </c>
      <c r="G60" s="4">
        <f>raw_data!G60*24*3600/t_pk</f>
        <v>2.7630180658873376</v>
      </c>
      <c r="H60" s="6">
        <f>raw_data!H60/(w*rhof*SQRT((s-1)*g*D_84^3))</f>
        <v>0.16458730951888631</v>
      </c>
      <c r="I60" s="6">
        <f>raw_data!I60/(w*rhof*SQRT((s-1)*g*D_84^3))</f>
        <v>0.16458730951888631</v>
      </c>
      <c r="L60" s="4">
        <f>raw_data!L60*24*3600/t_pk</f>
        <v>2.7630180658873376</v>
      </c>
      <c r="M60" s="2">
        <f>raw_data!M60/Q_eff</f>
        <v>1.5045454545454562</v>
      </c>
      <c r="N60" s="2">
        <f>raw_data!N60/Q_eff</f>
        <v>2.2963636363636355</v>
      </c>
    </row>
    <row r="61" spans="2:14" x14ac:dyDescent="0.25">
      <c r="B61" s="4">
        <f>raw_data!B61*24*3600/t_pk</f>
        <v>2.81615302869286</v>
      </c>
      <c r="C61" s="1" t="e">
        <f>#REF!/(w*rhof*SQRT((s-1)*g*D_84^3))</f>
        <v>#REF!</v>
      </c>
      <c r="D61" s="1" t="e">
        <f>#REF!/(w*rhof*SQRT((s-1)*g*D_84^3))</f>
        <v>#REF!</v>
      </c>
      <c r="E61" s="6" t="str">
        <f>IF(ISNUMBER(#REF!),#REF!/(w*rhof*SQRT((s-1)*g*D_84^3)),"")</f>
        <v/>
      </c>
      <c r="F61" s="6" t="str">
        <f>IF(ISNUMBER(#REF!),#REF!/(w*rhof*SQRT((s-1)*g*D_84^3)),"")</f>
        <v/>
      </c>
      <c r="G61" s="4">
        <f>raw_data!G61*24*3600/t_pk</f>
        <v>2.81615302869286</v>
      </c>
      <c r="H61" s="6">
        <f>raw_data!H61/(w*rhof*SQRT((s-1)*g*D_84^3))</f>
        <v>0.16458730951888631</v>
      </c>
      <c r="I61" s="6">
        <f>raw_data!I61/(w*rhof*SQRT((s-1)*g*D_84^3))</f>
        <v>8.2293654759443155E-2</v>
      </c>
      <c r="L61" s="4">
        <f>raw_data!L61*24*3600/t_pk</f>
        <v>2.81615302869286</v>
      </c>
      <c r="M61" s="2">
        <f>raw_data!M61/Q_eff</f>
        <v>1.4700000000000006</v>
      </c>
      <c r="N61" s="2">
        <f>raw_data!N61/Q_eff</f>
        <v>2.3045454545454556</v>
      </c>
    </row>
    <row r="62" spans="2:14" x14ac:dyDescent="0.25">
      <c r="B62" s="4">
        <f>raw_data!B62*24*3600/t_pk</f>
        <v>2.8692879914983829</v>
      </c>
      <c r="C62" s="1" t="e">
        <f>#REF!/(w*rhof*SQRT((s-1)*g*D_84^3))</f>
        <v>#REF!</v>
      </c>
      <c r="D62" s="1" t="e">
        <f>#REF!/(w*rhof*SQRT((s-1)*g*D_84^3))</f>
        <v>#REF!</v>
      </c>
      <c r="E62" s="6" t="str">
        <f>IF(ISNUMBER(#REF!),#REF!/(w*rhof*SQRT((s-1)*g*D_84^3)),"")</f>
        <v/>
      </c>
      <c r="F62" s="6" t="str">
        <f>IF(ISNUMBER(#REF!),#REF!/(w*rhof*SQRT((s-1)*g*D_84^3)),"")</f>
        <v/>
      </c>
      <c r="G62" s="4">
        <f>raw_data!G62*24*3600/t_pk</f>
        <v>2.8692879914983829</v>
      </c>
      <c r="H62" s="6">
        <f>raw_data!H62/(w*rhof*SQRT((s-1)*g*D_84^3))</f>
        <v>0.16458730951888631</v>
      </c>
      <c r="I62" s="6">
        <f>raw_data!I62/(w*rhof*SQRT((s-1)*g*D_84^3))</f>
        <v>0</v>
      </c>
      <c r="L62" s="4">
        <f>raw_data!L62*24*3600/t_pk</f>
        <v>2.8692879914983829</v>
      </c>
      <c r="M62" s="2">
        <f>raw_data!M62/Q_eff</f>
        <v>1.4700000000000002</v>
      </c>
      <c r="N62" s="2">
        <f>raw_data!N62/Q_eff</f>
        <v>2.2854545454545465</v>
      </c>
    </row>
    <row r="63" spans="2:14" x14ac:dyDescent="0.25">
      <c r="B63" s="4">
        <f>raw_data!B63*24*3600/t_pk</f>
        <v>2.9224229543039129</v>
      </c>
      <c r="C63" s="1" t="e">
        <f>#REF!/(w*rhof*SQRT((s-1)*g*D_84^3))</f>
        <v>#REF!</v>
      </c>
      <c r="D63" s="1" t="e">
        <f>#REF!/(w*rhof*SQRT((s-1)*g*D_84^3))</f>
        <v>#REF!</v>
      </c>
      <c r="E63" s="6" t="str">
        <f>IF(ISNUMBER(#REF!),#REF!/(w*rhof*SQRT((s-1)*g*D_84^3)),"")</f>
        <v/>
      </c>
      <c r="F63" s="6" t="str">
        <f>IF(ISNUMBER(#REF!),#REF!/(w*rhof*SQRT((s-1)*g*D_84^3)),"")</f>
        <v/>
      </c>
      <c r="G63" s="4">
        <f>raw_data!G63*24*3600/t_pk</f>
        <v>2.9224229543039129</v>
      </c>
      <c r="H63" s="6">
        <f>raw_data!H63/(w*rhof*SQRT((s-1)*g*D_84^3))</f>
        <v>0.16458730951888631</v>
      </c>
      <c r="I63" s="6">
        <f>raw_data!I63/(w*rhof*SQRT((s-1)*g*D_84^3))</f>
        <v>0</v>
      </c>
      <c r="L63" s="4">
        <f>raw_data!L63*24*3600/t_pk</f>
        <v>2.9224229543039129</v>
      </c>
      <c r="M63" s="2">
        <f>raw_data!M63/Q_eff</f>
        <v>1.2709090909090919</v>
      </c>
      <c r="N63" s="2">
        <f>raw_data!N63/Q_eff</f>
        <v>2.3000000000000012</v>
      </c>
    </row>
    <row r="64" spans="2:14" x14ac:dyDescent="0.25">
      <c r="B64" s="4">
        <f>raw_data!B64*24*3600/t_pk</f>
        <v>2.9755579171094357</v>
      </c>
      <c r="C64" s="6" t="e">
        <f>#REF!/(w*rhof*SQRT((s-1)*g*D_84^3))</f>
        <v>#REF!</v>
      </c>
      <c r="D64" s="6" t="e">
        <f>#REF!/(w*rhof*SQRT((s-1)*g*D_84^3))</f>
        <v>#REF!</v>
      </c>
      <c r="E64" s="6" t="str">
        <f>IF(ISNUMBER(#REF!),#REF!/(w*rhof*SQRT((s-1)*g*D_84^3)),"")</f>
        <v/>
      </c>
      <c r="F64" s="6" t="str">
        <f>IF(ISNUMBER(#REF!),#REF!/(w*rhof*SQRT((s-1)*g*D_84^3)),"")</f>
        <v/>
      </c>
      <c r="G64" s="4">
        <f>raw_data!G64*24*3600/t_pk</f>
        <v>2.9755579171094357</v>
      </c>
      <c r="H64" s="6">
        <f>raw_data!H64/(w*rhof*SQRT((s-1)*g*D_84^3))</f>
        <v>0.16458730951888631</v>
      </c>
      <c r="I64" s="6">
        <f>raw_data!I64/(w*rhof*SQRT((s-1)*g*D_84^3))</f>
        <v>0</v>
      </c>
      <c r="L64" s="4">
        <f>raw_data!L64*24*3600/t_pk</f>
        <v>2.9755579171094357</v>
      </c>
      <c r="M64" s="2">
        <f>raw_data!M64/Q_eff</f>
        <v>1.1518181818181819</v>
      </c>
      <c r="N64" s="2">
        <f>raw_data!N64/Q_eff</f>
        <v>2.2636363636363637</v>
      </c>
    </row>
    <row r="65" spans="2:14" x14ac:dyDescent="0.25">
      <c r="B65" s="4">
        <f>raw_data!B65*24*3600/t_pk</f>
        <v>3.0286928799149662</v>
      </c>
      <c r="C65" s="6" t="e">
        <f>#REF!/(w*rhof*SQRT((s-1)*g*D_84^3))</f>
        <v>#REF!</v>
      </c>
      <c r="D65" s="6" t="e">
        <f>#REF!/(w*rhof*SQRT((s-1)*g*D_84^3))</f>
        <v>#REF!</v>
      </c>
      <c r="E65" s="6" t="str">
        <f>IF(ISNUMBER(#REF!),#REF!/(w*rhof*SQRT((s-1)*g*D_84^3)),"")</f>
        <v/>
      </c>
      <c r="F65" s="6" t="str">
        <f>IF(ISNUMBER(#REF!),#REF!/(w*rhof*SQRT((s-1)*g*D_84^3)),"")</f>
        <v/>
      </c>
      <c r="G65" s="4">
        <f>raw_data!G65*24*3600/t_pk</f>
        <v>3.0286928799149662</v>
      </c>
      <c r="H65" s="6">
        <f>raw_data!H65/(w*rhof*SQRT((s-1)*g*D_84^3))</f>
        <v>0.16458730951888631</v>
      </c>
      <c r="I65" s="6">
        <f>raw_data!I65/(w*rhof*SQRT((s-1)*g*D_84^3))</f>
        <v>0</v>
      </c>
      <c r="L65" s="4">
        <f>raw_data!L65*24*3600/t_pk</f>
        <v>3.0286928799149662</v>
      </c>
      <c r="M65" s="2">
        <f>raw_data!M65/Q_eff</f>
        <v>1.152727272727273</v>
      </c>
      <c r="N65" s="2">
        <f>raw_data!N65/Q_eff</f>
        <v>2.2563636363636368</v>
      </c>
    </row>
    <row r="66" spans="2:14" x14ac:dyDescent="0.25">
      <c r="B66" s="4">
        <f>raw_data!B66*24*3600/t_pk</f>
        <v>3.081827842720489</v>
      </c>
      <c r="C66" s="6" t="e">
        <f>#REF!/(w*rhof*SQRT((s-1)*g*D_84^3))</f>
        <v>#REF!</v>
      </c>
      <c r="D66" s="6" t="e">
        <f>#REF!/(w*rhof*SQRT((s-1)*g*D_84^3))</f>
        <v>#REF!</v>
      </c>
      <c r="E66" s="6" t="str">
        <f>IF(ISNUMBER(#REF!),#REF!/(w*rhof*SQRT((s-1)*g*D_84^3)),"")</f>
        <v/>
      </c>
      <c r="F66" s="6" t="str">
        <f>IF(ISNUMBER(#REF!),#REF!/(w*rhof*SQRT((s-1)*g*D_84^3)),"")</f>
        <v/>
      </c>
      <c r="G66" s="4">
        <f>raw_data!G66*24*3600/t_pk</f>
        <v>3.081827842720489</v>
      </c>
      <c r="H66" s="6">
        <f>raw_data!H66/(w*rhof*SQRT((s-1)*g*D_84^3))</f>
        <v>0.16458730951888631</v>
      </c>
      <c r="I66" s="6">
        <f>raw_data!I66/(w*rhof*SQRT((s-1)*g*D_84^3))</f>
        <v>0</v>
      </c>
      <c r="L66" s="4">
        <f>raw_data!L66*24*3600/t_pk</f>
        <v>3.081827842720489</v>
      </c>
      <c r="M66" s="2">
        <f>raw_data!M66/Q_eff</f>
        <v>1.1745454545454546</v>
      </c>
      <c r="N66" s="2">
        <f>raw_data!N66/Q_eff</f>
        <v>2.2654545454545465</v>
      </c>
    </row>
    <row r="67" spans="2:14" x14ac:dyDescent="0.25">
      <c r="B67" s="4">
        <f>raw_data!B67*24*3600/t_pk</f>
        <v>3.1349628055260115</v>
      </c>
      <c r="C67" s="6" t="e">
        <f>#REF!/(w*rhof*SQRT((s-1)*g*D_84^3))</f>
        <v>#REF!</v>
      </c>
      <c r="D67" s="6" t="e">
        <f>#REF!/(w*rhof*SQRT((s-1)*g*D_84^3))</f>
        <v>#REF!</v>
      </c>
      <c r="E67" s="6" t="str">
        <f>IF(ISNUMBER(#REF!),#REF!/(w*rhof*SQRT((s-1)*g*D_84^3)),"")</f>
        <v/>
      </c>
      <c r="F67" s="6" t="str">
        <f>IF(ISNUMBER(#REF!),#REF!/(w*rhof*SQRT((s-1)*g*D_84^3)),"")</f>
        <v/>
      </c>
      <c r="G67" s="4">
        <f>raw_data!G67*24*3600/t_pk</f>
        <v>3.1349628055260115</v>
      </c>
      <c r="H67" s="6">
        <f>raw_data!H67/(w*rhof*SQRT((s-1)*g*D_84^3))</f>
        <v>0.16458730951888631</v>
      </c>
      <c r="I67" s="6">
        <f>raw_data!I67/(w*rhof*SQRT((s-1)*g*D_84^3))</f>
        <v>0</v>
      </c>
      <c r="L67" s="4">
        <f>raw_data!L67*24*3600/t_pk</f>
        <v>3.1349628055260115</v>
      </c>
      <c r="M67" s="2">
        <f>raw_data!M67/Q_eff</f>
        <v>1.175454545454546</v>
      </c>
      <c r="N67" s="2">
        <f>raw_data!N67/Q_eff</f>
        <v>2.2812121212121226</v>
      </c>
    </row>
    <row r="68" spans="2:14" x14ac:dyDescent="0.25">
      <c r="B68" s="4">
        <f>raw_data!B68*24*3600/t_pk</f>
        <v>3.1880977683315415</v>
      </c>
      <c r="C68" s="6" t="e">
        <f>#REF!/(w*rhof*SQRT((s-1)*g*D_84^3))</f>
        <v>#REF!</v>
      </c>
      <c r="D68" s="6" t="e">
        <f>#REF!/(w*rhof*SQRT((s-1)*g*D_84^3))</f>
        <v>#REF!</v>
      </c>
      <c r="E68" s="6" t="str">
        <f>IF(ISNUMBER(#REF!),#REF!/(w*rhof*SQRT((s-1)*g*D_84^3)),"")</f>
        <v/>
      </c>
      <c r="F68" s="6" t="str">
        <f>IF(ISNUMBER(#REF!),#REF!/(w*rhof*SQRT((s-1)*g*D_84^3)),"")</f>
        <v/>
      </c>
      <c r="G68" s="4">
        <f>raw_data!G68*24*3600/t_pk</f>
        <v>3.1880977683315415</v>
      </c>
      <c r="H68" s="6">
        <f>raw_data!H68/(w*rhof*SQRT((s-1)*g*D_84^3))</f>
        <v>0.16458730951888631</v>
      </c>
      <c r="I68" s="6">
        <f>raw_data!I68/(w*rhof*SQRT((s-1)*g*D_84^3))</f>
        <v>0</v>
      </c>
      <c r="L68" s="4">
        <f>raw_data!L68*24*3600/t_pk</f>
        <v>3.1880977683315415</v>
      </c>
      <c r="M68" s="2">
        <f>raw_data!M68/Q_eff</f>
        <v>1.163636363636364</v>
      </c>
      <c r="N68" s="2">
        <f>raw_data!N68/Q_eff</f>
        <v>2.2969696969696978</v>
      </c>
    </row>
    <row r="69" spans="2:14" x14ac:dyDescent="0.25">
      <c r="B69" s="4">
        <f>raw_data!B69*24*3600/t_pk</f>
        <v>3.2412327311370648</v>
      </c>
      <c r="C69" s="6" t="e">
        <f>#REF!/(w*rhof*SQRT((s-1)*g*D_84^3))</f>
        <v>#REF!</v>
      </c>
      <c r="D69" s="6" t="e">
        <f>#REF!/(w*rhof*SQRT((s-1)*g*D_84^3))</f>
        <v>#REF!</v>
      </c>
      <c r="E69" s="6" t="str">
        <f>IF(ISNUMBER(#REF!),#REF!/(w*rhof*SQRT((s-1)*g*D_84^3)),"")</f>
        <v/>
      </c>
      <c r="F69" s="6" t="str">
        <f>IF(ISNUMBER(#REF!),#REF!/(w*rhof*SQRT((s-1)*g*D_84^3)),"")</f>
        <v/>
      </c>
      <c r="G69" s="4">
        <f>raw_data!G69*24*3600/t_pk</f>
        <v>3.2412327311370874</v>
      </c>
      <c r="H69" s="6">
        <f>raw_data!H69/(w*rhof*SQRT((s-1)*g*D_84^3))</f>
        <v>0.16458730951888631</v>
      </c>
      <c r="I69" s="6">
        <f>raw_data!I69/(w*rhof*SQRT((s-1)*g*D_84^3))</f>
        <v>0</v>
      </c>
      <c r="L69" s="4">
        <f>raw_data!L69*24*3600/t_pk</f>
        <v>3.2412327311370874</v>
      </c>
      <c r="M69" s="2">
        <f>raw_data!M69/Q_eff</f>
        <v>1.1318181818181816</v>
      </c>
      <c r="N69" s="2">
        <f>raw_data!N69/Q_eff</f>
        <v>2.3096969696969691</v>
      </c>
    </row>
    <row r="70" spans="2:14" x14ac:dyDescent="0.25">
      <c r="B70" s="4">
        <f>raw_data!B70*24*3600/t_pk</f>
        <v>3.2943676939425948</v>
      </c>
      <c r="C70" s="6" t="e">
        <f>#REF!/(w*rhof*SQRT((s-1)*g*D_84^3))</f>
        <v>#REF!</v>
      </c>
      <c r="D70" s="6" t="e">
        <f>#REF!/(w*rhof*SQRT((s-1)*g*D_84^3))</f>
        <v>#REF!</v>
      </c>
      <c r="E70" s="6" t="str">
        <f>IF(ISNUMBER(#REF!),#REF!/(w*rhof*SQRT((s-1)*g*D_84^3)),"")</f>
        <v/>
      </c>
      <c r="F70" s="6" t="str">
        <f>IF(ISNUMBER(#REF!),#REF!/(w*rhof*SQRT((s-1)*g*D_84^3)),"")</f>
        <v/>
      </c>
      <c r="G70" s="4">
        <f>raw_data!G70*24*3600/t_pk</f>
        <v>3.2943676939426099</v>
      </c>
      <c r="H70" s="6">
        <f>raw_data!H70/(w*rhof*SQRT((s-1)*g*D_84^3))</f>
        <v>0.16458730951888631</v>
      </c>
      <c r="I70" s="6">
        <f>raw_data!I70/(w*rhof*SQRT((s-1)*g*D_84^3))</f>
        <v>0</v>
      </c>
      <c r="L70" s="4">
        <f>raw_data!L70*24*3600/t_pk</f>
        <v>3.2943676939426099</v>
      </c>
      <c r="M70" s="2">
        <f>raw_data!M70/Q_eff</f>
        <v>1.1754545454545453</v>
      </c>
      <c r="N70" s="2">
        <f>raw_data!N70/Q_eff</f>
        <v>2.2996969696969711</v>
      </c>
    </row>
    <row r="71" spans="2:14" x14ac:dyDescent="0.25">
      <c r="B71" s="4">
        <f>raw_data!B71*24*3600/t_pk</f>
        <v>3.3475026567481168</v>
      </c>
      <c r="C71" s="6" t="e">
        <f>#REF!/(w*rhof*SQRT((s-1)*g*D_84^3))</f>
        <v>#REF!</v>
      </c>
      <c r="D71" s="6" t="e">
        <f>#REF!/(w*rhof*SQRT((s-1)*g*D_84^3))</f>
        <v>#REF!</v>
      </c>
      <c r="E71" s="6" t="str">
        <f>IF(ISNUMBER(#REF!),#REF!/(w*rhof*SQRT((s-1)*g*D_84^3)),"")</f>
        <v/>
      </c>
      <c r="F71" s="6" t="str">
        <f>IF(ISNUMBER(#REF!),#REF!/(w*rhof*SQRT((s-1)*g*D_84^3)),"")</f>
        <v/>
      </c>
      <c r="G71" s="4">
        <f>raw_data!G71*24*3600/t_pk</f>
        <v>3.3475026567481398</v>
      </c>
      <c r="H71" s="6">
        <f>raw_data!H71/(w*rhof*SQRT((s-1)*g*D_84^3))</f>
        <v>0.16458730951888631</v>
      </c>
      <c r="I71" s="6">
        <f>raw_data!I71/(w*rhof*SQRT((s-1)*g*D_84^3))</f>
        <v>0</v>
      </c>
      <c r="L71" s="4">
        <f>raw_data!L71*24*3600/t_pk</f>
        <v>3.3475026567481398</v>
      </c>
      <c r="M71" s="2">
        <f>raw_data!M71/Q_eff</f>
        <v>1.1909090909090916</v>
      </c>
      <c r="N71" s="2">
        <f>raw_data!N71/Q_eff</f>
        <v>2.2915151515151519</v>
      </c>
    </row>
    <row r="72" spans="2:14" x14ac:dyDescent="0.25">
      <c r="B72" s="4">
        <f>raw_data!B72*24*3600/t_pk</f>
        <v>3.4006376195536401</v>
      </c>
      <c r="C72" s="6" t="e">
        <f>#REF!/(w*rhof*SQRT((s-1)*g*D_84^3))</f>
        <v>#REF!</v>
      </c>
      <c r="D72" s="6" t="e">
        <f>#REF!/(w*rhof*SQRT((s-1)*g*D_84^3))</f>
        <v>#REF!</v>
      </c>
      <c r="E72" s="6" t="str">
        <f>IF(ISNUMBER(#REF!),#REF!/(w*rhof*SQRT((s-1)*g*D_84^3)),"")</f>
        <v/>
      </c>
      <c r="F72" s="6" t="str">
        <f>IF(ISNUMBER(#REF!),#REF!/(w*rhof*SQRT((s-1)*g*D_84^3)),"")</f>
        <v/>
      </c>
      <c r="G72" s="4">
        <f>raw_data!G72*24*3600/t_pk</f>
        <v>3.4006376195536627</v>
      </c>
      <c r="H72" s="6">
        <f>raw_data!H72/(w*rhof*SQRT((s-1)*g*D_84^3))</f>
        <v>0.16458730951888631</v>
      </c>
      <c r="I72" s="6">
        <f>raw_data!I72/(w*rhof*SQRT((s-1)*g*D_84^3))</f>
        <v>0</v>
      </c>
      <c r="L72" s="4">
        <f>raw_data!L72*24*3600/t_pk</f>
        <v>3.4006376195536627</v>
      </c>
      <c r="M72" s="2">
        <f>raw_data!M72/Q_eff</f>
        <v>1.1609090909090913</v>
      </c>
      <c r="N72" s="2">
        <f>raw_data!N72/Q_eff</f>
        <v>2.2906060606060614</v>
      </c>
    </row>
    <row r="73" spans="2:14" x14ac:dyDescent="0.25">
      <c r="B73" s="4">
        <f>raw_data!B73*24*3600/t_pk</f>
        <v>3.4537725823591701</v>
      </c>
      <c r="C73" s="6" t="e">
        <f>#REF!/(w*rhof*SQRT((s-1)*g*D_84^3))</f>
        <v>#REF!</v>
      </c>
      <c r="D73" s="6" t="e">
        <f>#REF!/(w*rhof*SQRT((s-1)*g*D_84^3))</f>
        <v>#REF!</v>
      </c>
      <c r="E73" s="6" t="str">
        <f>IF(ISNUMBER(#REF!),#REF!/(w*rhof*SQRT((s-1)*g*D_84^3)),"")</f>
        <v/>
      </c>
      <c r="F73" s="6" t="str">
        <f>IF(ISNUMBER(#REF!),#REF!/(w*rhof*SQRT((s-1)*g*D_84^3)),"")</f>
        <v/>
      </c>
      <c r="G73" s="4">
        <f>raw_data!G73*24*3600/t_pk</f>
        <v>3.4537725823591856</v>
      </c>
      <c r="H73" s="6">
        <f>raw_data!H73/(w*rhof*SQRT((s-1)*g*D_84^3))</f>
        <v>0.16458730951888631</v>
      </c>
      <c r="I73" s="6">
        <f>raw_data!I73/(w*rhof*SQRT((s-1)*g*D_84^3))</f>
        <v>0</v>
      </c>
      <c r="L73" s="4">
        <f>raw_data!L73*24*3600/t_pk</f>
        <v>3.4537725823591856</v>
      </c>
      <c r="M73" s="2">
        <f>raw_data!M73/Q_eff</f>
        <v>1.1563636363636365</v>
      </c>
      <c r="N73" s="2">
        <f>raw_data!N73/Q_eff</f>
        <v>2.3024242424242427</v>
      </c>
    </row>
    <row r="74" spans="2:14" x14ac:dyDescent="0.25">
      <c r="B74" s="4">
        <f>raw_data!B74*24*3600/t_pk</f>
        <v>3.5069075451646925</v>
      </c>
      <c r="C74" s="6" t="e">
        <f>#REF!/(w*rhof*SQRT((s-1)*g*D_84^3))</f>
        <v>#REF!</v>
      </c>
      <c r="D74" s="6" t="e">
        <f>#REF!/(w*rhof*SQRT((s-1)*g*D_84^3))</f>
        <v>#REF!</v>
      </c>
      <c r="E74" s="6" t="str">
        <f>IF(ISNUMBER(#REF!),#REF!/(w*rhof*SQRT((s-1)*g*D_84^3)),"")</f>
        <v/>
      </c>
      <c r="F74" s="6" t="str">
        <f>IF(ISNUMBER(#REF!),#REF!/(w*rhof*SQRT((s-1)*g*D_84^3)),"")</f>
        <v/>
      </c>
      <c r="G74" s="4">
        <f>raw_data!G74*24*3600/t_pk</f>
        <v>3.506907545164716</v>
      </c>
      <c r="H74" s="6">
        <f>raw_data!H74/(w*rhof*SQRT((s-1)*g*D_84^3))</f>
        <v>0.16458730951888631</v>
      </c>
      <c r="I74" s="6">
        <f>raw_data!I74/(w*rhof*SQRT((s-1)*g*D_84^3))</f>
        <v>0</v>
      </c>
      <c r="L74" s="4">
        <f>raw_data!L74*24*3600/t_pk</f>
        <v>3.506907545164716</v>
      </c>
      <c r="M74" s="2">
        <f>raw_data!M74/Q_eff</f>
        <v>1.1663636363636369</v>
      </c>
      <c r="N74" s="2">
        <f>raw_data!N74/Q_eff</f>
        <v>2.2866666666666666</v>
      </c>
    </row>
    <row r="75" spans="2:14" x14ac:dyDescent="0.25">
      <c r="B75" s="4">
        <f>raw_data!B75*24*3600/t_pk</f>
        <v>3.5600425079702234</v>
      </c>
      <c r="C75" s="6" t="e">
        <f>#REF!/(w*rhof*SQRT((s-1)*g*D_84^3))</f>
        <v>#REF!</v>
      </c>
      <c r="D75" s="6" t="e">
        <f>#REF!/(w*rhof*SQRT((s-1)*g*D_84^3))</f>
        <v>#REF!</v>
      </c>
      <c r="E75" s="6" t="str">
        <f>IF(ISNUMBER(#REF!),#REF!/(w*rhof*SQRT((s-1)*g*D_84^3)),"")</f>
        <v/>
      </c>
      <c r="F75" s="6" t="str">
        <f>IF(ISNUMBER(#REF!),#REF!/(w*rhof*SQRT((s-1)*g*D_84^3)),"")</f>
        <v/>
      </c>
      <c r="G75" s="4">
        <f>raw_data!G75*24*3600/t_pk</f>
        <v>3.5600425079702385</v>
      </c>
      <c r="H75" s="6">
        <f>raw_data!H75/(w*rhof*SQRT((s-1)*g*D_84^3))</f>
        <v>0.16458730951888631</v>
      </c>
      <c r="I75" s="6">
        <f>raw_data!I75/(w*rhof*SQRT((s-1)*g*D_84^3))</f>
        <v>0</v>
      </c>
      <c r="L75" s="4">
        <f>raw_data!L75*24*3600/t_pk</f>
        <v>3.5600425079702385</v>
      </c>
      <c r="M75" s="2">
        <f>raw_data!M75/Q_eff</f>
        <v>1.1781818181818184</v>
      </c>
      <c r="N75" s="2">
        <f>raw_data!N75/Q_eff</f>
        <v>2.2936363636363648</v>
      </c>
    </row>
    <row r="76" spans="2:14" x14ac:dyDescent="0.25">
      <c r="B76" s="4">
        <f>raw_data!B76*24*3600/t_pk</f>
        <v>3.6131774707757462</v>
      </c>
      <c r="C76" s="6" t="e">
        <f>#REF!/(w*rhof*SQRT((s-1)*g*D_84^3))</f>
        <v>#REF!</v>
      </c>
      <c r="D76" s="6" t="e">
        <f>#REF!/(w*rhof*SQRT((s-1)*g*D_84^3))</f>
        <v>#REF!</v>
      </c>
      <c r="E76" s="6" t="str">
        <f>IF(ISNUMBER(#REF!),#REF!/(w*rhof*SQRT((s-1)*g*D_84^3)),"")</f>
        <v/>
      </c>
      <c r="F76" s="6" t="str">
        <f>IF(ISNUMBER(#REF!),#REF!/(w*rhof*SQRT((s-1)*g*D_84^3)),"")</f>
        <v/>
      </c>
      <c r="G76" s="4">
        <f>raw_data!G76*24*3600/t_pk</f>
        <v>3.6131774707757689</v>
      </c>
      <c r="H76" s="6">
        <f>raw_data!H76/(w*rhof*SQRT((s-1)*g*D_84^3))</f>
        <v>0.16458730951888631</v>
      </c>
      <c r="I76" s="6">
        <f>raw_data!I76/(w*rhof*SQRT((s-1)*g*D_84^3))</f>
        <v>0</v>
      </c>
      <c r="L76" s="4">
        <f>raw_data!L76*24*3600/t_pk</f>
        <v>3.6131774707757689</v>
      </c>
      <c r="M76" s="2">
        <f>raw_data!M76/Q_eff</f>
        <v>1.1563636363636371</v>
      </c>
      <c r="N76" s="2">
        <f>raw_data!N76/Q_eff</f>
        <v>2.2715151515151528</v>
      </c>
    </row>
    <row r="77" spans="2:14" x14ac:dyDescent="0.25">
      <c r="B77" s="4">
        <f>raw_data!B77*24*3600/t_pk</f>
        <v>3.6663124335812682</v>
      </c>
      <c r="C77" s="6" t="e">
        <f>#REF!/(w*rhof*SQRT((s-1)*g*D_84^3))</f>
        <v>#REF!</v>
      </c>
      <c r="D77" s="6" t="e">
        <f>#REF!/(w*rhof*SQRT((s-1)*g*D_84^3))</f>
        <v>#REF!</v>
      </c>
      <c r="E77" s="6" t="str">
        <f>IF(ISNUMBER(#REF!),#REF!/(w*rhof*SQRT((s-1)*g*D_84^3)),"")</f>
        <v/>
      </c>
      <c r="F77" s="6" t="str">
        <f>IF(ISNUMBER(#REF!),#REF!/(w*rhof*SQRT((s-1)*g*D_84^3)),"")</f>
        <v/>
      </c>
      <c r="G77" s="4">
        <f>raw_data!G77*24*3600/t_pk</f>
        <v>3.6663124335812909</v>
      </c>
      <c r="H77" s="6">
        <f>raw_data!H77/(w*rhof*SQRT((s-1)*g*D_84^3))</f>
        <v>0.16458730951888631</v>
      </c>
      <c r="I77" s="6">
        <f>raw_data!I77/(w*rhof*SQRT((s-1)*g*D_84^3))</f>
        <v>0</v>
      </c>
      <c r="L77" s="4">
        <f>raw_data!L77*24*3600/t_pk</f>
        <v>3.6663124335812909</v>
      </c>
      <c r="M77" s="2">
        <f>raw_data!M77/Q_eff</f>
        <v>1.1781818181818173</v>
      </c>
      <c r="N77" s="2">
        <f>raw_data!N77/Q_eff</f>
        <v>2.3133333333333339</v>
      </c>
    </row>
    <row r="78" spans="2:14" x14ac:dyDescent="0.25">
      <c r="B78" s="4">
        <f>raw_data!B78*24*3600/t_pk</f>
        <v>3.7194473963867982</v>
      </c>
      <c r="C78" s="6" t="e">
        <f>#REF!/(w*rhof*SQRT((s-1)*g*D_84^3))</f>
        <v>#REF!</v>
      </c>
      <c r="D78" s="6" t="e">
        <f>#REF!/(w*rhof*SQRT((s-1)*g*D_84^3))</f>
        <v>#REF!</v>
      </c>
      <c r="E78" s="6" t="str">
        <f>IF(ISNUMBER(#REF!),#REF!/(w*rhof*SQRT((s-1)*g*D_84^3)),"")</f>
        <v/>
      </c>
      <c r="F78" s="6" t="str">
        <f>IF(ISNUMBER(#REF!),#REF!/(w*rhof*SQRT((s-1)*g*D_84^3)),"")</f>
        <v/>
      </c>
      <c r="G78" s="4">
        <f>raw_data!G78*24*3600/t_pk</f>
        <v>3.7194473963868218</v>
      </c>
      <c r="H78" s="6">
        <f>raw_data!H78/(w*rhof*SQRT((s-1)*g*D_84^3))</f>
        <v>0.16458730951888631</v>
      </c>
      <c r="I78" s="6">
        <f>raw_data!I78/(w*rhof*SQRT((s-1)*g*D_84^3))</f>
        <v>0</v>
      </c>
      <c r="L78" s="4">
        <f>raw_data!L78*24*3600/t_pk</f>
        <v>3.7194473963868218</v>
      </c>
      <c r="M78" s="2">
        <f>raw_data!M78/Q_eff</f>
        <v>1.1790909090909092</v>
      </c>
      <c r="N78" s="2">
        <f>raw_data!N78/Q_eff</f>
        <v>2.2881818181818177</v>
      </c>
    </row>
    <row r="79" spans="2:14" x14ac:dyDescent="0.25">
      <c r="B79" s="4">
        <f>raw_data!B79*24*3600/t_pk</f>
        <v>3.7725823591923211</v>
      </c>
      <c r="C79" s="6" t="e">
        <f>#REF!/(w*rhof*SQRT((s-1)*g*D_84^3))</f>
        <v>#REF!</v>
      </c>
      <c r="D79" s="6" t="e">
        <f>#REF!/(w*rhof*SQRT((s-1)*g*D_84^3))</f>
        <v>#REF!</v>
      </c>
      <c r="E79" s="6" t="str">
        <f>IF(ISNUMBER(#REF!),#REF!/(w*rhof*SQRT((s-1)*g*D_84^3)),"")</f>
        <v/>
      </c>
      <c r="F79" s="6" t="str">
        <f>IF(ISNUMBER(#REF!),#REF!/(w*rhof*SQRT((s-1)*g*D_84^3)),"")</f>
        <v/>
      </c>
      <c r="G79" s="4">
        <f>raw_data!G79*24*3600/t_pk</f>
        <v>3.7725823591923442</v>
      </c>
      <c r="H79" s="6">
        <f>raw_data!H79/(w*rhof*SQRT((s-1)*g*D_84^3))</f>
        <v>0.16458730951888631</v>
      </c>
      <c r="I79" s="6">
        <f>raw_data!I79/(w*rhof*SQRT((s-1)*g*D_84^3))</f>
        <v>0</v>
      </c>
      <c r="L79" s="4">
        <f>raw_data!L79*24*3600/t_pk</f>
        <v>3.7725823591923442</v>
      </c>
      <c r="M79" s="2">
        <f>raw_data!M79/Q_eff</f>
        <v>1.1645454545454543</v>
      </c>
      <c r="N79" s="2">
        <f>raw_data!N79/Q_eff</f>
        <v>2.2745454545454549</v>
      </c>
    </row>
    <row r="80" spans="2:14" x14ac:dyDescent="0.25">
      <c r="B80" s="4">
        <f>raw_data!B80*24*3600/t_pk</f>
        <v>3.8257173219978511</v>
      </c>
      <c r="C80" s="6" t="e">
        <f>#REF!/(w*rhof*SQRT((s-1)*g*D_84^3))</f>
        <v>#REF!</v>
      </c>
      <c r="D80" s="6" t="e">
        <f>#REF!/(w*rhof*SQRT((s-1)*g*D_84^3))</f>
        <v>#REF!</v>
      </c>
      <c r="E80" s="6" t="str">
        <f>IF(ISNUMBER(#REF!),#REF!/(w*rhof*SQRT((s-1)*g*D_84^3)),"")</f>
        <v/>
      </c>
      <c r="F80" s="6" t="str">
        <f>IF(ISNUMBER(#REF!),#REF!/(w*rhof*SQRT((s-1)*g*D_84^3)),"")</f>
        <v/>
      </c>
      <c r="G80" s="4">
        <f>raw_data!G80*24*3600/t_pk</f>
        <v>3.8257173219978751</v>
      </c>
      <c r="H80" s="6">
        <f>raw_data!H80/(w*rhof*SQRT((s-1)*g*D_84^3))</f>
        <v>0.16458730951888631</v>
      </c>
      <c r="I80" s="6">
        <f>raw_data!I80/(w*rhof*SQRT((s-1)*g*D_84^3))</f>
        <v>0</v>
      </c>
      <c r="L80" s="4">
        <f>raw_data!L80*24*3600/t_pk</f>
        <v>3.8257173219978751</v>
      </c>
      <c r="M80" s="2">
        <f>raw_data!M80/Q_eff</f>
        <v>1.1509090909090909</v>
      </c>
      <c r="N80" s="2">
        <f>raw_data!N80/Q_eff</f>
        <v>2.2890909090909104</v>
      </c>
    </row>
    <row r="81" spans="2:14" x14ac:dyDescent="0.25">
      <c r="B81" s="4">
        <f>raw_data!B81*24*3600/t_pk</f>
        <v>3.878852284803374</v>
      </c>
      <c r="C81" s="6" t="e">
        <f>#REF!/(w*rhof*SQRT((s-1)*g*D_84^3))</f>
        <v>#REF!</v>
      </c>
      <c r="D81" s="6" t="e">
        <f>#REF!/(w*rhof*SQRT((s-1)*g*D_84^3))</f>
        <v>#REF!</v>
      </c>
      <c r="E81" s="6" t="str">
        <f>IF(ISNUMBER(#REF!),#REF!/(w*rhof*SQRT((s-1)*g*D_84^3)),"")</f>
        <v/>
      </c>
      <c r="F81" s="6" t="str">
        <f>IF(ISNUMBER(#REF!),#REF!/(w*rhof*SQRT((s-1)*g*D_84^3)),"")</f>
        <v/>
      </c>
      <c r="G81" s="4">
        <f>raw_data!G81*24*3600/t_pk</f>
        <v>3.8788522848033971</v>
      </c>
      <c r="H81" s="6">
        <f>raw_data!H81/(w*rhof*SQRT((s-1)*g*D_84^3))</f>
        <v>0</v>
      </c>
      <c r="I81" s="6">
        <f>raw_data!I81/(w*rhof*SQRT((s-1)*g*D_84^3))</f>
        <v>0</v>
      </c>
      <c r="L81" s="4">
        <f>raw_data!L81*24*3600/t_pk</f>
        <v>3.8788522848033971</v>
      </c>
      <c r="M81" s="2">
        <f>raw_data!M81/Q_eff</f>
        <v>1.1554545454545462</v>
      </c>
      <c r="N81" s="2">
        <f>raw_data!N81/Q_eff</f>
        <v>2.2960606060606068</v>
      </c>
    </row>
    <row r="82" spans="2:14" x14ac:dyDescent="0.25">
      <c r="B82" s="4">
        <f>raw_data!B82*24*3600/t_pk</f>
        <v>3.9319872476088968</v>
      </c>
      <c r="C82" s="6" t="e">
        <f>#REF!/(w*rhof*SQRT((s-1)*g*D_84^3))</f>
        <v>#REF!</v>
      </c>
      <c r="D82" s="6" t="e">
        <f>#REF!/(w*rhof*SQRT((s-1)*g*D_84^3))</f>
        <v>#REF!</v>
      </c>
      <c r="E82" s="6" t="str">
        <f>IF(ISNUMBER(#REF!),#REF!/(w*rhof*SQRT((s-1)*g*D_84^3)),"")</f>
        <v/>
      </c>
      <c r="F82" s="6" t="str">
        <f>IF(ISNUMBER(#REF!),#REF!/(w*rhof*SQRT((s-1)*g*D_84^3)),"")</f>
        <v/>
      </c>
      <c r="G82" s="4">
        <f>raw_data!G82*24*3600/t_pk</f>
        <v>3.931987247608919</v>
      </c>
      <c r="H82" s="6">
        <f>raw_data!H82/(w*rhof*SQRT((s-1)*g*D_84^3))</f>
        <v>0</v>
      </c>
      <c r="I82" s="6">
        <f>raw_data!I82/(w*rhof*SQRT((s-1)*g*D_84^3))</f>
        <v>0</v>
      </c>
      <c r="L82" s="4">
        <f>raw_data!L82*24*3600/t_pk</f>
        <v>3.931987247608919</v>
      </c>
      <c r="M82" s="2">
        <f>raw_data!M82/Q_eff</f>
        <v>1.160909090909092</v>
      </c>
      <c r="N82" s="2">
        <f>raw_data!N82/Q_eff</f>
        <v>2.264848484848486</v>
      </c>
    </row>
    <row r="83" spans="2:14" x14ac:dyDescent="0.25">
      <c r="B83" s="4">
        <f>raw_data!B83*24*3600/t_pk</f>
        <v>3.9851222104144268</v>
      </c>
      <c r="C83" s="6" t="e">
        <f>#REF!/(w*rhof*SQRT((s-1)*g*D_84^3))</f>
        <v>#REF!</v>
      </c>
      <c r="D83" s="6" t="e">
        <f>#REF!/(w*rhof*SQRT((s-1)*g*D_84^3))</f>
        <v>#REF!</v>
      </c>
      <c r="E83" s="6" t="str">
        <f>IF(ISNUMBER(#REF!),#REF!/(w*rhof*SQRT((s-1)*g*D_84^3)),"")</f>
        <v/>
      </c>
      <c r="F83" s="6" t="str">
        <f>IF(ISNUMBER(#REF!),#REF!/(w*rhof*SQRT((s-1)*g*D_84^3)),"")</f>
        <v/>
      </c>
      <c r="G83" s="4">
        <f>raw_data!G83*24*3600/t_pk</f>
        <v>3.9851222104144495</v>
      </c>
      <c r="H83" s="6">
        <f>raw_data!H83/(w*rhof*SQRT((s-1)*g*D_84^3))</f>
        <v>0</v>
      </c>
      <c r="I83" s="6">
        <f>raw_data!I83/(w*rhof*SQRT((s-1)*g*D_84^3))</f>
        <v>0</v>
      </c>
      <c r="L83" s="4">
        <f>raw_data!L83*24*3600/t_pk</f>
        <v>3.9851222104144495</v>
      </c>
      <c r="M83" s="2">
        <f>raw_data!M83/Q_eff</f>
        <v>1.1654545454545455</v>
      </c>
      <c r="N83" s="2">
        <f>raw_data!N83/Q_eff</f>
        <v>2.2515151515151519</v>
      </c>
    </row>
    <row r="84" spans="2:14" x14ac:dyDescent="0.25">
      <c r="B84" s="4">
        <f>raw_data!B84*24*3600/t_pk</f>
        <v>4.0382571732199501</v>
      </c>
      <c r="C84" s="6" t="e">
        <f>#REF!/(w*rhof*SQRT((s-1)*g*D_84^3))</f>
        <v>#REF!</v>
      </c>
      <c r="D84" s="6" t="e">
        <f>#REF!/(w*rhof*SQRT((s-1)*g*D_84^3))</f>
        <v>#REF!</v>
      </c>
      <c r="E84" s="6" t="str">
        <f>IF(ISNUMBER(#REF!),#REF!/(w*rhof*SQRT((s-1)*g*D_84^3)),"")</f>
        <v/>
      </c>
      <c r="F84" s="6" t="str">
        <f>IF(ISNUMBER(#REF!),#REF!/(w*rhof*SQRT((s-1)*g*D_84^3)),"")</f>
        <v/>
      </c>
      <c r="G84" s="4">
        <f>raw_data!G84*24*3600/t_pk</f>
        <v>4.0382571732199732</v>
      </c>
      <c r="H84" s="6">
        <f>raw_data!H84/(w*rhof*SQRT((s-1)*g*D_84^3))</f>
        <v>0</v>
      </c>
      <c r="I84" s="6">
        <f>raw_data!I84/(w*rhof*SQRT((s-1)*g*D_84^3))</f>
        <v>0</v>
      </c>
      <c r="L84" s="4">
        <f>raw_data!L84*24*3600/t_pk</f>
        <v>4.0382571732199732</v>
      </c>
      <c r="M84" s="2">
        <f>raw_data!M84/Q_eff</f>
        <v>1.1690909090909094</v>
      </c>
      <c r="N84" s="2">
        <f>raw_data!N84/Q_eff</f>
        <v>2.2821212121212122</v>
      </c>
    </row>
    <row r="85" spans="2:14" x14ac:dyDescent="0.25">
      <c r="B85" s="4">
        <f>raw_data!B85*24*3600/t_pk</f>
        <v>4.0913921360254806</v>
      </c>
      <c r="C85" s="6" t="e">
        <f>#REF!/(w*rhof*SQRT((s-1)*g*D_84^3))</f>
        <v>#REF!</v>
      </c>
      <c r="D85" s="6" t="e">
        <f>#REF!/(w*rhof*SQRT((s-1)*g*D_84^3))</f>
        <v>#REF!</v>
      </c>
      <c r="E85" s="6" t="str">
        <f>IF(ISNUMBER(#REF!),#REF!/(w*rhof*SQRT((s-1)*g*D_84^3)),"")</f>
        <v/>
      </c>
      <c r="F85" s="6" t="str">
        <f>IF(ISNUMBER(#REF!),#REF!/(w*rhof*SQRT((s-1)*g*D_84^3)),"")</f>
        <v/>
      </c>
      <c r="G85" s="4">
        <f>raw_data!G85*24*3600/t_pk</f>
        <v>4.0913921360255028</v>
      </c>
      <c r="H85" s="6">
        <f>raw_data!H85/(w*rhof*SQRT((s-1)*g*D_84^3))</f>
        <v>0</v>
      </c>
      <c r="I85" s="6">
        <f>raw_data!I85/(w*rhof*SQRT((s-1)*g*D_84^3))</f>
        <v>0</v>
      </c>
      <c r="L85" s="4">
        <f>raw_data!L85*24*3600/t_pk</f>
        <v>4.0913921360255028</v>
      </c>
      <c r="M85" s="2">
        <f>raw_data!M85/Q_eff</f>
        <v>1.1809090909090916</v>
      </c>
      <c r="N85" s="2">
        <f>raw_data!N85/Q_eff</f>
        <v>2.2548484848484853</v>
      </c>
    </row>
    <row r="86" spans="2:14" x14ac:dyDescent="0.25">
      <c r="B86" s="4">
        <f>raw_data!B86*24*3600/t_pk</f>
        <v>4.1445270988310021</v>
      </c>
      <c r="C86" s="6" t="e">
        <f>#REF!/(w*rhof*SQRT((s-1)*g*D_84^3))</f>
        <v>#REF!</v>
      </c>
      <c r="D86" s="6" t="e">
        <f>#REF!/(w*rhof*SQRT((s-1)*g*D_84^3))</f>
        <v>#REF!</v>
      </c>
      <c r="F86" s="6" t="str">
        <f>IF(ISNUMBER(#REF!),#REF!/(w*rhof*SQRT((s-1)*g*D_84^3)),"")</f>
        <v/>
      </c>
      <c r="G86" s="4">
        <f>raw_data!G86*24*3600/t_pk</f>
        <v>4.1445270988310261</v>
      </c>
      <c r="H86" s="6">
        <f>raw_data!H86/(w*rhof*SQRT((s-1)*g*D_84^3))</f>
        <v>0</v>
      </c>
      <c r="I86" s="6">
        <f>raw_data!I86/(w*rhof*SQRT((s-1)*g*D_84^3))</f>
        <v>0</v>
      </c>
      <c r="L86" s="4">
        <f>raw_data!L86*24*3600/t_pk</f>
        <v>4.1445270988310261</v>
      </c>
      <c r="M86" s="2">
        <f>raw_data!M86/Q_eff</f>
        <v>1.1599999999999997</v>
      </c>
      <c r="N86" s="2">
        <f>raw_data!N86/Q_eff</f>
        <v>2.2724242424242425</v>
      </c>
    </row>
    <row r="87" spans="2:14" x14ac:dyDescent="0.25">
      <c r="B87" s="4">
        <f>raw_data!B87*24*3600/t_pk</f>
        <v>4.1976620616365254</v>
      </c>
      <c r="C87" s="6" t="e">
        <f>#REF!/(w*rhof*SQRT((s-1)*g*D_84^3))</f>
        <v>#REF!</v>
      </c>
      <c r="D87" s="6" t="e">
        <f>#REF!/(w*rhof*SQRT((s-1)*g*D_84^3))</f>
        <v>#REF!</v>
      </c>
      <c r="F87" s="6" t="str">
        <f>IF(ISNUMBER(#REF!),#REF!/(w*rhof*SQRT((s-1)*g*D_84^3)),"")</f>
        <v/>
      </c>
      <c r="G87" s="4">
        <f>raw_data!G87*24*3600/t_pk</f>
        <v>4.1976620616365556</v>
      </c>
      <c r="H87" s="6">
        <f>raw_data!H87/(w*rhof*SQRT((s-1)*g*D_84^3))</f>
        <v>0</v>
      </c>
      <c r="I87" s="6">
        <f>raw_data!I87/(w*rhof*SQRT((s-1)*g*D_84^3))</f>
        <v>0</v>
      </c>
      <c r="L87" s="4">
        <f>raw_data!L87*24*3600/t_pk</f>
        <v>4.1976620616365556</v>
      </c>
      <c r="M87" s="2">
        <f>raw_data!M87/Q_eff</f>
        <v>1.1818181818181821</v>
      </c>
      <c r="N87" s="2">
        <f>raw_data!N87/Q_eff</f>
        <v>2.2915151515151511</v>
      </c>
    </row>
    <row r="88" spans="2:14" x14ac:dyDescent="0.25">
      <c r="B88" s="4">
        <f>raw_data!B88*24*3600/t_pk</f>
        <v>4.250797024442055</v>
      </c>
      <c r="C88" s="6" t="e">
        <f>#REF!/(w*rhof*SQRT((s-1)*g*D_84^3))</f>
        <v>#REF!</v>
      </c>
      <c r="D88" s="6" t="e">
        <f>#REF!/(w*rhof*SQRT((s-1)*g*D_84^3))</f>
        <v>#REF!</v>
      </c>
      <c r="F88" s="6" t="str">
        <f>IF(ISNUMBER(#REF!),#REF!/(w*rhof*SQRT((s-1)*g*D_84^3)),"")</f>
        <v/>
      </c>
      <c r="G88" s="4">
        <f>raw_data!G88*24*3600/t_pk</f>
        <v>4.2507970244420781</v>
      </c>
      <c r="H88" s="6">
        <f>raw_data!H88/(w*rhof*SQRT((s-1)*g*D_84^3))</f>
        <v>0</v>
      </c>
      <c r="I88" s="6">
        <f>raw_data!I88/(w*rhof*SQRT((s-1)*g*D_84^3))</f>
        <v>0</v>
      </c>
      <c r="L88" s="4">
        <f>raw_data!L88*24*3600/t_pk</f>
        <v>4.2507970244420781</v>
      </c>
      <c r="M88" s="2">
        <f>raw_data!M88/Q_eff</f>
        <v>1.1672727272727281</v>
      </c>
      <c r="N88" s="2">
        <f>raw_data!N88/Q_eff</f>
        <v>2.2751515151515149</v>
      </c>
    </row>
    <row r="89" spans="2:14" x14ac:dyDescent="0.25">
      <c r="B89" s="4">
        <f>raw_data!B89*24*3600/t_pk</f>
        <v>4.3039319872475783</v>
      </c>
      <c r="C89" s="6" t="e">
        <f>#REF!/(w*rhof*SQRT((s-1)*g*D_84^3))</f>
        <v>#REF!</v>
      </c>
      <c r="D89" s="6" t="e">
        <f>#REF!/(w*rhof*SQRT((s-1)*g*D_84^3))</f>
        <v>#REF!</v>
      </c>
      <c r="F89" s="6" t="str">
        <f>IF(ISNUMBER(#REF!),#REF!/(w*rhof*SQRT((s-1)*g*D_84^3)),"")</f>
        <v/>
      </c>
      <c r="G89" s="4">
        <f>raw_data!G89*24*3600/t_pk</f>
        <v>4.3039319872476085</v>
      </c>
      <c r="H89" s="6">
        <f>raw_data!H89/(w*rhof*SQRT((s-1)*g*D_84^3))</f>
        <v>0</v>
      </c>
      <c r="I89" s="6">
        <f>raw_data!I89/(w*rhof*SQRT((s-1)*g*D_84^3))</f>
        <v>0</v>
      </c>
      <c r="L89" s="4">
        <f>raw_data!L89*24*3600/t_pk</f>
        <v>4.3039319872476085</v>
      </c>
      <c r="M89" s="2">
        <f>raw_data!M89/Q_eff</f>
        <v>1.1781818181818178</v>
      </c>
      <c r="N89" s="2">
        <f>raw_data!N89/Q_eff</f>
        <v>2.2818181818181822</v>
      </c>
    </row>
    <row r="90" spans="2:14" x14ac:dyDescent="0.25">
      <c r="B90" s="4">
        <f>raw_data!B90*24*3600/t_pk</f>
        <v>4.3570669500531087</v>
      </c>
      <c r="C90" s="6" t="e">
        <f>#REF!/(w*rhof*SQRT((s-1)*g*D_84^3))</f>
        <v>#REF!</v>
      </c>
      <c r="D90" s="6" t="e">
        <f>#REF!/(w*rhof*SQRT((s-1)*g*D_84^3))</f>
        <v>#REF!</v>
      </c>
      <c r="F90" s="6" t="str">
        <f>IF(ISNUMBER(#REF!),#REF!/(w*rhof*SQRT((s-1)*g*D_84^3)),"")</f>
        <v/>
      </c>
      <c r="G90" s="4">
        <f>raw_data!G90*24*3600/t_pk</f>
        <v>4.3570669500531318</v>
      </c>
      <c r="H90" s="6">
        <f>raw_data!H90/(w*rhof*SQRT((s-1)*g*D_84^3))</f>
        <v>0</v>
      </c>
      <c r="I90" s="6">
        <f>raw_data!I90/(w*rhof*SQRT((s-1)*g*D_84^3))</f>
        <v>0</v>
      </c>
      <c r="L90" s="4">
        <f>raw_data!L90*24*3600/t_pk</f>
        <v>4.3570669500531318</v>
      </c>
      <c r="M90" s="2">
        <f>raw_data!M90/Q_eff</f>
        <v>1.180909090909092</v>
      </c>
      <c r="N90" s="2">
        <f>raw_data!N90/Q_eff</f>
        <v>2.2557575757575763</v>
      </c>
    </row>
    <row r="91" spans="2:14" x14ac:dyDescent="0.25">
      <c r="B91" s="4">
        <f>raw_data!B91*24*3600/t_pk</f>
        <v>4.4102019128586312</v>
      </c>
      <c r="C91" s="6" t="e">
        <f>#REF!/(w*rhof*SQRT((s-1)*g*D_84^3))</f>
        <v>#REF!</v>
      </c>
      <c r="D91" s="6" t="e">
        <f>#REF!/(w*rhof*SQRT((s-1)*g*D_84^3))</f>
        <v>#REF!</v>
      </c>
      <c r="F91" s="6" t="str">
        <f>IF(ISNUMBER(#REF!),#REF!/(w*rhof*SQRT((s-1)*g*D_84^3)),"")</f>
        <v/>
      </c>
      <c r="G91" s="4">
        <f>raw_data!G91*24*3600/t_pk</f>
        <v>4.4102019128586543</v>
      </c>
      <c r="H91" s="6">
        <f>raw_data!H91/(w*rhof*SQRT((s-1)*g*D_84^3))</f>
        <v>0</v>
      </c>
      <c r="I91" s="6">
        <f>raw_data!I91/(w*rhof*SQRT((s-1)*g*D_84^3))</f>
        <v>0</v>
      </c>
      <c r="L91" s="4">
        <f>raw_data!L91*24*3600/t_pk</f>
        <v>4.4102019128586543</v>
      </c>
      <c r="M91" s="2">
        <f>raw_data!M91/Q_eff</f>
        <v>1.1627272727272728</v>
      </c>
      <c r="N91" s="2">
        <f>raw_data!N91/Q_eff</f>
        <v>2.2772727272727273</v>
      </c>
    </row>
    <row r="92" spans="2:14" x14ac:dyDescent="0.25">
      <c r="B92" s="4">
        <f>raw_data!B92*24*3600/t_pk</f>
        <v>4.4633368756641527</v>
      </c>
      <c r="C92" s="6" t="e">
        <f>#REF!/(w*rhof*SQRT((s-1)*g*D_84^3))</f>
        <v>#REF!</v>
      </c>
      <c r="D92" s="6" t="e">
        <f>#REF!/(w*rhof*SQRT((s-1)*g*D_84^3))</f>
        <v>#REF!</v>
      </c>
      <c r="F92" s="6" t="str">
        <f>IF(ISNUMBER(#REF!),#REF!/(w*rhof*SQRT((s-1)*g*D_84^3)),"")</f>
        <v/>
      </c>
      <c r="G92" s="4">
        <f>raw_data!G92*24*3600/t_pk</f>
        <v>4.4633368756641847</v>
      </c>
      <c r="H92" s="6">
        <f>raw_data!H92/(w*rhof*SQRT((s-1)*g*D_84^3))</f>
        <v>0</v>
      </c>
      <c r="I92" s="6">
        <f>raw_data!I92/(w*rhof*SQRT((s-1)*g*D_84^3))</f>
        <v>0</v>
      </c>
      <c r="L92" s="4">
        <f>raw_data!L92*24*3600/t_pk</f>
        <v>4.4633368756641847</v>
      </c>
      <c r="M92" s="2">
        <f>raw_data!M92/Q_eff</f>
        <v>1.1781818181818184</v>
      </c>
      <c r="N92" s="2">
        <f>raw_data!N92/Q_eff</f>
        <v>2.2930303030303034</v>
      </c>
    </row>
    <row r="93" spans="2:14" x14ac:dyDescent="0.25">
      <c r="B93" s="4">
        <f>raw_data!B93*24*3600/t_pk</f>
        <v>4.516471838469684</v>
      </c>
      <c r="C93" s="6" t="e">
        <f>#REF!/(w*rhof*SQRT((s-1)*g*D_84^3))</f>
        <v>#REF!</v>
      </c>
      <c r="D93" s="6" t="e">
        <f>#REF!/(w*rhof*SQRT((s-1)*g*D_84^3))</f>
        <v>#REF!</v>
      </c>
      <c r="F93" s="6" t="str">
        <f>IF(ISNUMBER(#REF!),#REF!/(w*rhof*SQRT((s-1)*g*D_84^3)),"")</f>
        <v/>
      </c>
      <c r="G93" s="4">
        <f>raw_data!G93*24*3600/t_pk</f>
        <v>4.5164718384697062</v>
      </c>
      <c r="H93" s="6">
        <f>raw_data!H93/(w*rhof*SQRT((s-1)*g*D_84^3))</f>
        <v>0</v>
      </c>
      <c r="I93" s="6">
        <f>raw_data!I93/(w*rhof*SQRT((s-1)*g*D_84^3))</f>
        <v>0</v>
      </c>
      <c r="L93" s="4">
        <f>raw_data!L93*24*3600/t_pk</f>
        <v>4.5164718384697062</v>
      </c>
      <c r="M93" s="2">
        <f>raw_data!M93/Q_eff</f>
        <v>1.1727272727272728</v>
      </c>
      <c r="N93" s="2">
        <f>raw_data!N93/Q_eff</f>
        <v>2.2687878787878795</v>
      </c>
    </row>
    <row r="94" spans="2:14" x14ac:dyDescent="0.25">
      <c r="B94" s="4">
        <f>raw_data!B94*24*3600/t_pk</f>
        <v>4.5696068012752074</v>
      </c>
      <c r="C94" s="6" t="e">
        <f>#REF!/(w*rhof*SQRT((s-1)*g*D_84^3))</f>
        <v>#REF!</v>
      </c>
      <c r="D94" s="6" t="e">
        <f>#REF!/(w*rhof*SQRT((s-1)*g*D_84^3))</f>
        <v>#REF!</v>
      </c>
      <c r="F94" s="6" t="str">
        <f>IF(ISNUMBER(#REF!),#REF!/(w*rhof*SQRT((s-1)*g*D_84^3)),"")</f>
        <v/>
      </c>
      <c r="G94" s="4">
        <f>raw_data!G94*24*3600/t_pk</f>
        <v>4.5696068012752367</v>
      </c>
      <c r="H94" s="6">
        <f>raw_data!H94/(w*rhof*SQRT((s-1)*g*D_84^3))</f>
        <v>0</v>
      </c>
      <c r="I94" s="6">
        <f>raw_data!I94/(w*rhof*SQRT((s-1)*g*D_84^3))</f>
        <v>0</v>
      </c>
      <c r="L94" s="4">
        <f>raw_data!L94*24*3600/t_pk</f>
        <v>4.5696068012752367</v>
      </c>
      <c r="M94" s="2">
        <f>raw_data!M94/Q_eff</f>
        <v>1.1663636363636369</v>
      </c>
      <c r="N94" s="2">
        <f>raw_data!N94/Q_eff</f>
        <v>2.2866666666666662</v>
      </c>
    </row>
    <row r="95" spans="2:14" x14ac:dyDescent="0.25">
      <c r="B95" s="4">
        <f>raw_data!B95*24*3600/t_pk</f>
        <v>4.6227417640807378</v>
      </c>
      <c r="C95" s="6" t="e">
        <f>#REF!/(w*rhof*SQRT((s-1)*g*D_84^3))</f>
        <v>#REF!</v>
      </c>
      <c r="D95" s="6" t="e">
        <f>#REF!/(w*rhof*SQRT((s-1)*g*D_84^3))</f>
        <v>#REF!</v>
      </c>
      <c r="F95" s="6" t="str">
        <f>IF(ISNUMBER(#REF!),#REF!/(w*rhof*SQRT((s-1)*g*D_84^3)),"")</f>
        <v/>
      </c>
      <c r="G95" s="4">
        <f>raw_data!G95*24*3600/t_pk</f>
        <v>4.62274176408076</v>
      </c>
      <c r="H95" s="6">
        <f>raw_data!H95/(w*rhof*SQRT((s-1)*g*D_84^3))</f>
        <v>0</v>
      </c>
      <c r="I95" s="6">
        <f>raw_data!I95/(w*rhof*SQRT((s-1)*g*D_84^3))</f>
        <v>0</v>
      </c>
      <c r="L95" s="4">
        <f>raw_data!L95*24*3600/t_pk</f>
        <v>4.62274176408076</v>
      </c>
      <c r="M95" s="2">
        <f>raw_data!M95/Q_eff</f>
        <v>1.1790909090909087</v>
      </c>
      <c r="N95" s="2">
        <f>raw_data!N95/Q_eff</f>
        <v>2.241515151515153</v>
      </c>
    </row>
    <row r="96" spans="2:14" x14ac:dyDescent="0.25">
      <c r="B96" s="4">
        <f>raw_data!B96*24*3600/t_pk</f>
        <v>4.6758767268862593</v>
      </c>
      <c r="C96" s="6" t="e">
        <f>#REF!/(w*rhof*SQRT((s-1)*g*D_84^3))</f>
        <v>#REF!</v>
      </c>
      <c r="D96" s="6" t="e">
        <f>#REF!/(w*rhof*SQRT((s-1)*g*D_84^3))</f>
        <v>#REF!</v>
      </c>
      <c r="F96" s="6" t="str">
        <f>IF(ISNUMBER(#REF!),#REF!/(w*rhof*SQRT((s-1)*g*D_84^3)),"")</f>
        <v/>
      </c>
      <c r="G96" s="4">
        <f>raw_data!G96*24*3600/t_pk</f>
        <v>4.6758767268862904</v>
      </c>
      <c r="H96" s="6">
        <f>raw_data!H96/(w*rhof*SQRT((s-1)*g*D_84^3))</f>
        <v>0</v>
      </c>
      <c r="I96" s="6">
        <f>raw_data!I96/(w*rhof*SQRT((s-1)*g*D_84^3))</f>
        <v>0</v>
      </c>
      <c r="L96" s="4">
        <f>raw_data!L96*24*3600/t_pk</f>
        <v>4.6758767268862904</v>
      </c>
      <c r="M96" s="2">
        <f>raw_data!M96/Q_eff</f>
        <v>1.1718181818181821</v>
      </c>
      <c r="N96" s="2">
        <f>raw_data!N96/Q_eff</f>
        <v>2.2948484848484858</v>
      </c>
    </row>
    <row r="97" spans="2:14" x14ac:dyDescent="0.25">
      <c r="B97" s="4">
        <f>raw_data!B97*24*3600/t_pk</f>
        <v>4.7290116896917818</v>
      </c>
      <c r="C97" s="6" t="e">
        <f>#REF!/(w*rhof*SQRT((s-1)*g*D_84^3))</f>
        <v>#REF!</v>
      </c>
      <c r="D97" s="6" t="e">
        <f>#REF!/(w*rhof*SQRT((s-1)*g*D_84^3))</f>
        <v>#REF!</v>
      </c>
      <c r="F97" s="6" t="str">
        <f>IF(ISNUMBER(#REF!),#REF!/(w*rhof*SQRT((s-1)*g*D_84^3)),"")</f>
        <v/>
      </c>
      <c r="G97" s="4">
        <f>raw_data!G97*24*3600/t_pk</f>
        <v>4.7290116896918128</v>
      </c>
      <c r="H97" s="6">
        <f>raw_data!H97/(w*rhof*SQRT((s-1)*g*D_84^3))</f>
        <v>0</v>
      </c>
      <c r="I97" s="6">
        <f>raw_data!I97/(w*rhof*SQRT((s-1)*g*D_84^3))</f>
        <v>0</v>
      </c>
      <c r="L97" s="4">
        <f>raw_data!L97*24*3600/t_pk</f>
        <v>4.7290116896918128</v>
      </c>
      <c r="M97" s="2">
        <f>raw_data!M97/Q_eff</f>
        <v>1.1645454545454548</v>
      </c>
      <c r="N97" s="2">
        <f>raw_data!N97/Q_eff</f>
        <v>2.2687878787878799</v>
      </c>
    </row>
    <row r="98" spans="2:14" x14ac:dyDescent="0.25">
      <c r="B98" s="4">
        <f>raw_data!B98*24*3600/t_pk</f>
        <v>4.7821466524973113</v>
      </c>
      <c r="C98" s="6" t="e">
        <f>#REF!/(w*rhof*SQRT((s-1)*g*D_84^3))</f>
        <v>#REF!</v>
      </c>
      <c r="D98" s="6" t="e">
        <f>#REF!/(w*rhof*SQRT((s-1)*g*D_84^3))</f>
        <v>#REF!</v>
      </c>
      <c r="F98" s="6" t="str">
        <f>IF(ISNUMBER(#REF!),#REF!/(w*rhof*SQRT((s-1)*g*D_84^3)),"")</f>
        <v/>
      </c>
      <c r="G98" s="4">
        <f>raw_data!G98*24*3600/t_pk</f>
        <v>4.7821466524973433</v>
      </c>
      <c r="H98" s="6">
        <f>raw_data!H98/(w*rhof*SQRT((s-1)*g*D_84^3))</f>
        <v>0</v>
      </c>
      <c r="I98" s="6">
        <f>raw_data!I98/(w*rhof*SQRT((s-1)*g*D_84^3))</f>
        <v>0</v>
      </c>
      <c r="L98" s="4">
        <f>raw_data!L98*24*3600/t_pk</f>
        <v>4.7821466524973433</v>
      </c>
      <c r="M98" s="2">
        <f>raw_data!M98/Q_eff</f>
        <v>1.1727272727272731</v>
      </c>
      <c r="N98" s="2">
        <f>raw_data!N98/Q_eff</f>
        <v>2.2912121212121206</v>
      </c>
    </row>
    <row r="99" spans="2:14" x14ac:dyDescent="0.25">
      <c r="B99" s="4">
        <f>raw_data!B99*24*3600/t_pk</f>
        <v>4.8352816153028355</v>
      </c>
      <c r="C99" s="6" t="e">
        <f>#REF!/(w*rhof*SQRT((s-1)*g*D_84^3))</f>
        <v>#REF!</v>
      </c>
      <c r="D99" s="6" t="e">
        <f>#REF!/(w*rhof*SQRT((s-1)*g*D_84^3))</f>
        <v>#REF!</v>
      </c>
      <c r="F99" s="6" t="str">
        <f>IF(ISNUMBER(#REF!),#REF!/(w*rhof*SQRT((s-1)*g*D_84^3)),"")</f>
        <v/>
      </c>
      <c r="G99" s="4">
        <f>raw_data!G99*24*3600/t_pk</f>
        <v>4.8352816153028657</v>
      </c>
      <c r="H99" s="6">
        <f>raw_data!H99/(w*rhof*SQRT((s-1)*g*D_84^3))</f>
        <v>0</v>
      </c>
      <c r="I99" s="6">
        <f>raw_data!I99/(w*rhof*SQRT((s-1)*g*D_84^3))</f>
        <v>0</v>
      </c>
      <c r="L99" s="4">
        <f>raw_data!L99*24*3600/t_pk</f>
        <v>4.8352816153028657</v>
      </c>
      <c r="M99" s="2">
        <f>raw_data!M99/Q_eff</f>
        <v>1.1454545454545457</v>
      </c>
      <c r="N99" s="2">
        <f>raw_data!N99/Q_eff</f>
        <v>2.2587878787878792</v>
      </c>
    </row>
    <row r="100" spans="2:14" x14ac:dyDescent="0.25">
      <c r="B100" s="4">
        <f>raw_data!B100*24*3600/t_pk</f>
        <v>4.8884165781083579</v>
      </c>
      <c r="C100" s="6" t="e">
        <f>#REF!/(w*rhof*SQRT((s-1)*g*D_84^3))</f>
        <v>#REF!</v>
      </c>
      <c r="D100" s="6" t="e">
        <f>#REF!/(w*rhof*SQRT((s-1)*g*D_84^3))</f>
        <v>#REF!</v>
      </c>
      <c r="F100" s="6" t="str">
        <f>IF(ISNUMBER(#REF!),#REF!/(w*rhof*SQRT((s-1)*g*D_84^3)),"")</f>
        <v/>
      </c>
      <c r="G100" s="4">
        <f>raw_data!G100*24*3600/t_pk</f>
        <v>4.888416578108389</v>
      </c>
      <c r="H100" s="6">
        <f>raw_data!H100/(w*rhof*SQRT((s-1)*g*D_84^3))</f>
        <v>0</v>
      </c>
      <c r="I100" s="6">
        <f>raw_data!I100/(w*rhof*SQRT((s-1)*g*D_84^3))</f>
        <v>0</v>
      </c>
      <c r="L100" s="4">
        <f>raw_data!L100*24*3600/t_pk</f>
        <v>4.888416578108389</v>
      </c>
      <c r="M100" s="2">
        <f>raw_data!M100/Q_eff</f>
        <v>1.1745454545454552</v>
      </c>
      <c r="N100" s="2">
        <f>raw_data!N100/Q_eff</f>
        <v>2.2766666666666673</v>
      </c>
    </row>
    <row r="101" spans="2:14" x14ac:dyDescent="0.25">
      <c r="B101" s="4">
        <f>raw_data!B101*24*3600/t_pk</f>
        <v>4.9415515409138884</v>
      </c>
      <c r="C101" s="6" t="e">
        <f>#REF!/(w*rhof*SQRT((s-1)*g*D_84^3))</f>
        <v>#REF!</v>
      </c>
      <c r="D101" s="6" t="e">
        <f>#REF!/(w*rhof*SQRT((s-1)*g*D_84^3))</f>
        <v>#REF!</v>
      </c>
      <c r="F101" s="6" t="str">
        <f>IF(ISNUMBER(#REF!),#REF!/(w*rhof*SQRT((s-1)*g*D_84^3)),"")</f>
        <v/>
      </c>
      <c r="G101" s="4">
        <f>raw_data!G101*24*3600/t_pk</f>
        <v>4.9415515409139186</v>
      </c>
      <c r="H101" s="6">
        <f>raw_data!H101/(w*rhof*SQRT((s-1)*g*D_84^3))</f>
        <v>0</v>
      </c>
      <c r="I101" s="6">
        <f>raw_data!I101/(w*rhof*SQRT((s-1)*g*D_84^3))</f>
        <v>0</v>
      </c>
      <c r="L101" s="4">
        <f>raw_data!L101*24*3600/t_pk</f>
        <v>4.9415515409139186</v>
      </c>
      <c r="M101" s="2">
        <f>raw_data!M101/Q_eff</f>
        <v>1.1745454545454552</v>
      </c>
      <c r="N101" s="2">
        <f>raw_data!N101/Q_eff</f>
        <v>2.2460606060606065</v>
      </c>
    </row>
    <row r="102" spans="2:14" x14ac:dyDescent="0.25">
      <c r="B102" s="4">
        <f>raw_data!B102*24*3600/t_pk</f>
        <v>4.9946865037194099</v>
      </c>
      <c r="C102" s="6" t="e">
        <f>#REF!/(w*rhof*SQRT((s-1)*g*D_84^3))</f>
        <v>#REF!</v>
      </c>
      <c r="D102" s="6" t="e">
        <f>#REF!/(w*rhof*SQRT((s-1)*g*D_84^3))</f>
        <v>#REF!</v>
      </c>
      <c r="F102" s="6" t="str">
        <f>IF(ISNUMBER(#REF!),#REF!/(w*rhof*SQRT((s-1)*g*D_84^3)),"")</f>
        <v/>
      </c>
      <c r="G102" s="4">
        <f>raw_data!G102*24*3600/t_pk</f>
        <v>4.994686503719441</v>
      </c>
      <c r="H102" s="6">
        <f>raw_data!H102/(w*rhof*SQRT((s-1)*g*D_84^3))</f>
        <v>0</v>
      </c>
      <c r="I102" s="6">
        <f>raw_data!I102/(w*rhof*SQRT((s-1)*g*D_84^3))</f>
        <v>0</v>
      </c>
      <c r="L102" s="4">
        <f>raw_data!L102*24*3600/t_pk</f>
        <v>4.994686503719441</v>
      </c>
      <c r="M102" s="2">
        <f>raw_data!M102/Q_eff</f>
        <v>1.1627272727272728</v>
      </c>
      <c r="N102" s="2">
        <f>raw_data!N102/Q_eff</f>
        <v>2.2666666666666679</v>
      </c>
    </row>
    <row r="103" spans="2:14" x14ac:dyDescent="0.25">
      <c r="B103" s="4">
        <f>raw_data!B103*24*3600/t_pk</f>
        <v>5.0478214665249403</v>
      </c>
      <c r="C103" s="6" t="e">
        <f>#REF!/(w*rhof*SQRT((s-1)*g*D_84^3))</f>
        <v>#REF!</v>
      </c>
      <c r="D103" s="6" t="e">
        <f>#REF!/(w*rhof*SQRT((s-1)*g*D_84^3))</f>
        <v>#REF!</v>
      </c>
      <c r="F103" s="6" t="str">
        <f>IF(ISNUMBER(#REF!),#REF!/(w*rhof*SQRT((s-1)*g*D_84^3)),"")</f>
        <v/>
      </c>
      <c r="G103" s="4">
        <f>raw_data!G103*24*3600/t_pk</f>
        <v>5.0478214665249705</v>
      </c>
      <c r="H103" s="6">
        <f>raw_data!H103/(w*rhof*SQRT((s-1)*g*D_84^3))</f>
        <v>0</v>
      </c>
      <c r="I103" s="6">
        <f>raw_data!I103/(w*rhof*SQRT((s-1)*g*D_84^3))</f>
        <v>0</v>
      </c>
      <c r="L103" s="4">
        <f>raw_data!L103*24*3600/t_pk</f>
        <v>5.0478214665249705</v>
      </c>
      <c r="M103" s="2">
        <f>raw_data!M103/Q_eff</f>
        <v>1.1918181818181821</v>
      </c>
      <c r="N103" s="2">
        <f>raw_data!N103/Q_eff</f>
        <v>2.274545454545454</v>
      </c>
    </row>
    <row r="104" spans="2:14" x14ac:dyDescent="0.25">
      <c r="B104" s="4">
        <f>raw_data!B104*24*3600/t_pk</f>
        <v>5.1009564293304628</v>
      </c>
      <c r="C104" s="6" t="e">
        <f>#REF!/(w*rhof*SQRT((s-1)*g*D_84^3))</f>
        <v>#REF!</v>
      </c>
      <c r="D104" s="6" t="e">
        <f>#REF!/(w*rhof*SQRT((s-1)*g*D_84^3))</f>
        <v>#REF!</v>
      </c>
      <c r="F104" s="6" t="str">
        <f>IF(ISNUMBER(#REF!),#REF!/(w*rhof*SQRT((s-1)*g*D_84^3)),"")</f>
        <v/>
      </c>
      <c r="G104" s="4">
        <f>raw_data!G104*24*3600/t_pk</f>
        <v>5.1009564293304939</v>
      </c>
      <c r="H104" s="6">
        <f>raw_data!H104/(w*rhof*SQRT((s-1)*g*D_84^3))</f>
        <v>0</v>
      </c>
      <c r="I104" s="6">
        <f>raw_data!I104/(w*rhof*SQRT((s-1)*g*D_84^3))</f>
        <v>0</v>
      </c>
      <c r="L104" s="4">
        <f>raw_data!L104*24*3600/t_pk</f>
        <v>5.1009564293304939</v>
      </c>
      <c r="M104" s="2">
        <f>raw_data!M104/Q_eff</f>
        <v>1.17</v>
      </c>
      <c r="N104" s="2">
        <f>raw_data!N104/Q_eff</f>
        <v>2.2778787878787874</v>
      </c>
    </row>
    <row r="105" spans="2:14" x14ac:dyDescent="0.25">
      <c r="B105" s="4">
        <f>raw_data!B105*24*3600/t_pk</f>
        <v>5.1540913921359861</v>
      </c>
      <c r="C105" s="6" t="e">
        <f>#REF!/(w*rhof*SQRT((s-1)*g*D_84^3))</f>
        <v>#REF!</v>
      </c>
      <c r="D105" s="6" t="e">
        <f>#REF!/(w*rhof*SQRT((s-1)*g*D_84^3))</f>
        <v>#REF!</v>
      </c>
      <c r="F105" s="6" t="str">
        <f>IF(ISNUMBER(#REF!),#REF!/(w*rhof*SQRT((s-1)*g*D_84^3)),"")</f>
        <v/>
      </c>
      <c r="G105" s="4">
        <f>raw_data!G105*24*3600/t_pk</f>
        <v>5.1540913921360234</v>
      </c>
      <c r="H105" s="6">
        <f>raw_data!H105/(w*rhof*SQRT((s-1)*g*D_84^3))</f>
        <v>0</v>
      </c>
      <c r="I105" s="6">
        <f>raw_data!I105/(w*rhof*SQRT((s-1)*g*D_84^3))</f>
        <v>0</v>
      </c>
      <c r="L105" s="4">
        <f>raw_data!L105*24*3600/t_pk</f>
        <v>5.1540913921360234</v>
      </c>
      <c r="M105" s="2">
        <f>raw_data!M105/Q_eff</f>
        <v>1.1545454545454552</v>
      </c>
      <c r="N105" s="2">
        <f>raw_data!N105/Q_eff</f>
        <v>2.2703030303030296</v>
      </c>
    </row>
    <row r="106" spans="2:14" x14ac:dyDescent="0.25">
      <c r="B106" s="4">
        <f>raw_data!B106*24*3600/t_pk</f>
        <v>5.2072263549415174</v>
      </c>
      <c r="C106" s="6" t="e">
        <f>#REF!/(w*rhof*SQRT((s-1)*g*D_84^3))</f>
        <v>#REF!</v>
      </c>
      <c r="D106" s="6" t="e">
        <f>#REF!/(w*rhof*SQRT((s-1)*g*D_84^3))</f>
        <v>#REF!</v>
      </c>
      <c r="F106" s="6" t="str">
        <f>IF(ISNUMBER(#REF!),#REF!/(w*rhof*SQRT((s-1)*g*D_84^3)),"")</f>
        <v/>
      </c>
      <c r="G106" s="4">
        <f>raw_data!G106*24*3600/t_pk</f>
        <v>5.2072263549415476</v>
      </c>
      <c r="H106" s="6">
        <f>raw_data!H106/(w*rhof*SQRT((s-1)*g*D_84^3))</f>
        <v>0</v>
      </c>
      <c r="I106" s="6">
        <f>raw_data!I106/(w*rhof*SQRT((s-1)*g*D_84^3))</f>
        <v>0</v>
      </c>
      <c r="L106" s="4">
        <f>raw_data!L106*24*3600/t_pk</f>
        <v>5.2072263549415476</v>
      </c>
      <c r="M106" s="2">
        <f>raw_data!M106/Q_eff</f>
        <v>1.164545454545455</v>
      </c>
      <c r="N106" s="2">
        <f>raw_data!N106/Q_eff</f>
        <v>2.2630303030303027</v>
      </c>
    </row>
    <row r="107" spans="2:14" x14ac:dyDescent="0.25">
      <c r="B107" s="4">
        <f>raw_data!B107*24*3600/t_pk</f>
        <v>5.2603613177470399</v>
      </c>
      <c r="C107" s="6" t="e">
        <f>#REF!/(w*rhof*SQRT((s-1)*g*D_84^3))</f>
        <v>#REF!</v>
      </c>
      <c r="D107" s="6" t="e">
        <f>#REF!/(w*rhof*SQRT((s-1)*g*D_84^3))</f>
        <v>#REF!</v>
      </c>
      <c r="F107" s="6" t="str">
        <f>IF(ISNUMBER(#REF!),#REF!/(w*rhof*SQRT((s-1)*g*D_84^3)),"")</f>
        <v/>
      </c>
      <c r="G107" s="4">
        <f>raw_data!G107*24*3600/t_pk</f>
        <v>5.260361317747078</v>
      </c>
      <c r="H107" s="6">
        <f>raw_data!H107/(w*rhof*SQRT((s-1)*g*D_84^3))</f>
        <v>0</v>
      </c>
      <c r="I107" s="6">
        <f>raw_data!I107/(w*rhof*SQRT((s-1)*g*D_84^3))</f>
        <v>0</v>
      </c>
      <c r="L107" s="4">
        <f>raw_data!L107*24*3600/t_pk</f>
        <v>5.260361317747078</v>
      </c>
      <c r="M107" s="2">
        <f>raw_data!M107/Q_eff</f>
        <v>1.1636363636363645</v>
      </c>
      <c r="N107" s="2">
        <f>raw_data!N107/Q_eff</f>
        <v>2.2615151515151526</v>
      </c>
    </row>
    <row r="108" spans="2:14" x14ac:dyDescent="0.25">
      <c r="B108" s="4">
        <f>raw_data!B108*24*3600/t_pk</f>
        <v>5.3134962805525694</v>
      </c>
      <c r="C108" s="6" t="e">
        <f>#REF!/(w*rhof*SQRT((s-1)*g*D_84^3))</f>
        <v>#REF!</v>
      </c>
      <c r="D108" s="6" t="e">
        <f>#REF!/(w*rhof*SQRT((s-1)*g*D_84^3))</f>
        <v>#REF!</v>
      </c>
      <c r="F108" s="6" t="str">
        <f>IF(ISNUMBER(#REF!),#REF!/(w*rhof*SQRT((s-1)*g*D_84^3)),"")</f>
        <v/>
      </c>
      <c r="G108" s="4">
        <f>raw_data!G108*24*3600/t_pk</f>
        <v>5.3134962805526005</v>
      </c>
      <c r="H108" s="6">
        <f>raw_data!H108/(w*rhof*SQRT((s-1)*g*D_84^3))</f>
        <v>0</v>
      </c>
      <c r="I108" s="6">
        <f>raw_data!I108/(w*rhof*SQRT((s-1)*g*D_84^3))</f>
        <v>0</v>
      </c>
      <c r="L108" s="4">
        <f>raw_data!L108*24*3600/t_pk</f>
        <v>5.3134962805526005</v>
      </c>
      <c r="M108" s="2">
        <f>raw_data!M108/Q_eff</f>
        <v>1.1645454545454543</v>
      </c>
      <c r="N108" s="2">
        <f>raw_data!N108/Q_eff</f>
        <v>2.2636363636363637</v>
      </c>
    </row>
    <row r="109" spans="2:14" x14ac:dyDescent="0.25">
      <c r="B109" s="4">
        <f>raw_data!B109*24*3600/t_pk</f>
        <v>5.3666312433580918</v>
      </c>
      <c r="C109" s="6" t="e">
        <f>#REF!/(w*rhof*SQRT((s-1)*g*D_84^3))</f>
        <v>#REF!</v>
      </c>
      <c r="D109" s="6" t="e">
        <f>#REF!/(w*rhof*SQRT((s-1)*g*D_84^3))</f>
        <v>#REF!</v>
      </c>
      <c r="F109" s="6" t="str">
        <f>IF(ISNUMBER(#REF!),#REF!/(w*rhof*SQRT((s-1)*g*D_84^3)),"")</f>
        <v/>
      </c>
      <c r="G109" s="4">
        <f>raw_data!G109*24*3600/t_pk</f>
        <v>5.3666312433581229</v>
      </c>
      <c r="H109" s="6">
        <f>raw_data!H109/(w*rhof*SQRT((s-1)*g*D_84^3))</f>
        <v>0</v>
      </c>
      <c r="I109" s="6">
        <f>raw_data!I109/(w*rhof*SQRT((s-1)*g*D_84^3))</f>
        <v>0</v>
      </c>
      <c r="L109" s="4">
        <f>raw_data!L109*24*3600/t_pk</f>
        <v>5.3666312433581229</v>
      </c>
      <c r="M109" s="2">
        <f>raw_data!M109/Q_eff</f>
        <v>1.1754545454545462</v>
      </c>
      <c r="N109" s="2">
        <f>raw_data!N109/Q_eff</f>
        <v>2.2842424242424255</v>
      </c>
    </row>
    <row r="110" spans="2:14" x14ac:dyDescent="0.25">
      <c r="B110" s="4">
        <f>raw_data!B110*24*3600/t_pk</f>
        <v>5.4197662061636152</v>
      </c>
      <c r="C110" s="6" t="e">
        <f>#REF!/(w*rhof*SQRT((s-1)*g*D_84^3))</f>
        <v>#REF!</v>
      </c>
      <c r="D110" s="6" t="e">
        <f>#REF!/(w*rhof*SQRT((s-1)*g*D_84^3))</f>
        <v>#REF!</v>
      </c>
      <c r="F110" s="6" t="str">
        <f>IF(ISNUMBER(#REF!),#REF!/(w*rhof*SQRT((s-1)*g*D_84^3)),"")</f>
        <v/>
      </c>
      <c r="G110" s="4">
        <f>raw_data!G110*24*3600/t_pk</f>
        <v>5.4197662061636533</v>
      </c>
      <c r="H110" s="6">
        <f>raw_data!H110/(w*rhof*SQRT((s-1)*g*D_84^3))</f>
        <v>0</v>
      </c>
      <c r="I110" s="6">
        <f>raw_data!I110/(w*rhof*SQRT((s-1)*g*D_84^3))</f>
        <v>0</v>
      </c>
      <c r="L110" s="4">
        <f>raw_data!L110*24*3600/t_pk</f>
        <v>5.4197662061636533</v>
      </c>
      <c r="M110" s="2">
        <f>raw_data!M110/Q_eff</f>
        <v>1.1618181818181827</v>
      </c>
      <c r="N110" s="2">
        <f>raw_data!N110/Q_eff</f>
        <v>2.2521212121212133</v>
      </c>
    </row>
    <row r="111" spans="2:14" x14ac:dyDescent="0.25">
      <c r="B111" s="4">
        <f>raw_data!B111*24*3600/t_pk</f>
        <v>5.4729011689691456</v>
      </c>
      <c r="C111" s="6" t="e">
        <f>#REF!/(w*rhof*SQRT((s-1)*g*D_84^3))</f>
        <v>#REF!</v>
      </c>
      <c r="D111" s="6" t="e">
        <f>#REF!/(w*rhof*SQRT((s-1)*g*D_84^3))</f>
        <v>#REF!</v>
      </c>
      <c r="F111" s="6" t="str">
        <f>IF(ISNUMBER(#REF!),#REF!/(w*rhof*SQRT((s-1)*g*D_84^3)),"")</f>
        <v/>
      </c>
      <c r="G111" s="4">
        <f>raw_data!G111*24*3600/t_pk</f>
        <v>5.4729011689691758</v>
      </c>
      <c r="H111" s="6">
        <f>raw_data!H111/(w*rhof*SQRT((s-1)*g*D_84^3))</f>
        <v>0</v>
      </c>
      <c r="I111" s="6">
        <f>raw_data!I111/(w*rhof*SQRT((s-1)*g*D_84^3))</f>
        <v>0</v>
      </c>
      <c r="L111" s="4">
        <f>raw_data!L111*24*3600/t_pk</f>
        <v>5.4729011689691758</v>
      </c>
      <c r="M111" s="2">
        <f>raw_data!M111/Q_eff</f>
        <v>1.1581818181818189</v>
      </c>
      <c r="N111" s="2">
        <f>raw_data!N111/Q_eff</f>
        <v>2.2603030303030303</v>
      </c>
    </row>
    <row r="112" spans="2:14" x14ac:dyDescent="0.25">
      <c r="B112" s="4">
        <f>raw_data!B112*24*3600/t_pk</f>
        <v>5.526036131774668</v>
      </c>
      <c r="C112" s="6" t="e">
        <f>#REF!/(w*rhof*SQRT((s-1)*g*D_84^3))</f>
        <v>#REF!</v>
      </c>
      <c r="D112" s="6" t="e">
        <f>#REF!/(w*rhof*SQRT((s-1)*g*D_84^3))</f>
        <v>#REF!</v>
      </c>
      <c r="F112" s="6" t="str">
        <f>IF(ISNUMBER(#REF!),#REF!/(w*rhof*SQRT((s-1)*g*D_84^3)),"")</f>
        <v/>
      </c>
      <c r="G112" s="4">
        <f>raw_data!G112*24*3600/t_pk</f>
        <v>5.5260361317747062</v>
      </c>
      <c r="H112" s="6">
        <f>raw_data!H112/(w*rhof*SQRT((s-1)*g*D_84^3))</f>
        <v>0</v>
      </c>
      <c r="I112" s="6">
        <f>raw_data!I112/(w*rhof*SQRT((s-1)*g*D_84^3))</f>
        <v>0</v>
      </c>
      <c r="L112" s="4">
        <f>raw_data!L112*24*3600/t_pk</f>
        <v>5.5260361317747062</v>
      </c>
      <c r="M112" s="2">
        <f>raw_data!M112/Q_eff</f>
        <v>1.142727272727273</v>
      </c>
      <c r="N112" s="2">
        <f>raw_data!N112/Q_eff</f>
        <v>2.2733333333333339</v>
      </c>
    </row>
    <row r="113" spans="2:14" x14ac:dyDescent="0.25">
      <c r="B113" s="4">
        <f>raw_data!B113*24*3600/t_pk</f>
        <v>5.5791710945801984</v>
      </c>
      <c r="C113" s="6" t="e">
        <f>#REF!/(w*rhof*SQRT((s-1)*g*D_84^3))</f>
        <v>#REF!</v>
      </c>
      <c r="D113" s="6" t="e">
        <f>#REF!/(w*rhof*SQRT((s-1)*g*D_84^3))</f>
        <v>#REF!</v>
      </c>
      <c r="F113" s="6" t="str">
        <f>IF(ISNUMBER(#REF!),#REF!/(w*rhof*SQRT((s-1)*g*D_84^3)),"")</f>
        <v/>
      </c>
      <c r="G113" s="4">
        <f>raw_data!G113*24*3600/t_pk</f>
        <v>5.5791710945802286</v>
      </c>
      <c r="H113" s="6">
        <f>raw_data!H113/(w*rhof*SQRT((s-1)*g*D_84^3))</f>
        <v>0</v>
      </c>
      <c r="I113" s="6">
        <f>raw_data!I113/(w*rhof*SQRT((s-1)*g*D_84^3))</f>
        <v>0</v>
      </c>
      <c r="L113" s="4">
        <f>raw_data!L113*24*3600/t_pk</f>
        <v>5.5791710945802286</v>
      </c>
      <c r="M113" s="2">
        <f>raw_data!M113/Q_eff</f>
        <v>1.1554545454545455</v>
      </c>
      <c r="N113" s="2">
        <f>raw_data!N113/Q_eff</f>
        <v>2.2348484848484862</v>
      </c>
    </row>
    <row r="114" spans="2:14" x14ac:dyDescent="0.25">
      <c r="B114" s="4">
        <f>raw_data!B114*24*3600/t_pk</f>
        <v>5.63230605738572</v>
      </c>
      <c r="C114" s="6" t="e">
        <f>#REF!/(w*rhof*SQRT((s-1)*g*D_84^3))</f>
        <v>#REF!</v>
      </c>
      <c r="D114" s="6" t="e">
        <f>#REF!/(w*rhof*SQRT((s-1)*g*D_84^3))</f>
        <v>#REF!</v>
      </c>
      <c r="F114" s="6" t="str">
        <f>IF(ISNUMBER(#REF!),#REF!/(w*rhof*SQRT((s-1)*g*D_84^3)),"")</f>
        <v/>
      </c>
      <c r="G114" s="4">
        <f>raw_data!G114*24*3600/t_pk</f>
        <v>5.6323060573857591</v>
      </c>
      <c r="H114" s="6">
        <f>raw_data!H114/(w*rhof*SQRT((s-1)*g*D_84^3))</f>
        <v>0</v>
      </c>
      <c r="I114" s="6">
        <f>raw_data!I114/(w*rhof*SQRT((s-1)*g*D_84^3))</f>
        <v>0</v>
      </c>
      <c r="L114" s="4">
        <f>raw_data!L114*24*3600/t_pk</f>
        <v>5.6323060573857591</v>
      </c>
      <c r="M114" s="2">
        <f>raw_data!M114/Q_eff</f>
        <v>1.1618181818181823</v>
      </c>
      <c r="N114" s="2">
        <f>raw_data!N114/Q_eff</f>
        <v>2.2633333333333336</v>
      </c>
    </row>
    <row r="115" spans="2:14" x14ac:dyDescent="0.25">
      <c r="B115" s="4">
        <f>raw_data!B115*24*3600/t_pk</f>
        <v>5.6854410201912433</v>
      </c>
      <c r="C115" s="6" t="e">
        <f>#REF!/(w*rhof*SQRT((s-1)*g*D_84^3))</f>
        <v>#REF!</v>
      </c>
      <c r="D115" s="6" t="e">
        <f>#REF!/(w*rhof*SQRT((s-1)*g*D_84^3))</f>
        <v>#REF!</v>
      </c>
      <c r="F115" s="6" t="str">
        <f>IF(ISNUMBER(#REF!),#REF!/(w*rhof*SQRT((s-1)*g*D_84^3)),"")</f>
        <v/>
      </c>
      <c r="G115" s="4">
        <f>raw_data!G115*24*3600/t_pk</f>
        <v>5.6854410201912806</v>
      </c>
      <c r="H115" s="6">
        <f>raw_data!H115/(w*rhof*SQRT((s-1)*g*D_84^3))</f>
        <v>0</v>
      </c>
      <c r="I115" s="6">
        <f>raw_data!I115/(w*rhof*SQRT((s-1)*g*D_84^3))</f>
        <v>0</v>
      </c>
      <c r="L115" s="4">
        <f>raw_data!L115*24*3600/t_pk</f>
        <v>5.6854410201912806</v>
      </c>
      <c r="M115" s="2">
        <f>raw_data!M115/Q_eff</f>
        <v>1.1490909090909094</v>
      </c>
      <c r="N115" s="2">
        <f>raw_data!N115/Q_eff</f>
        <v>2.2775757575757583</v>
      </c>
    </row>
    <row r="116" spans="2:14" x14ac:dyDescent="0.25">
      <c r="B116" s="4">
        <f>raw_data!B116*24*3600/t_pk</f>
        <v>5.7385759829967729</v>
      </c>
      <c r="C116" s="6" t="e">
        <f>#REF!/(w*rhof*SQRT((s-1)*g*D_84^3))</f>
        <v>#REF!</v>
      </c>
      <c r="D116" s="6" t="e">
        <f>#REF!/(w*rhof*SQRT((s-1)*g*D_84^3))</f>
        <v>#REF!</v>
      </c>
      <c r="F116" s="6" t="str">
        <f>IF(ISNUMBER(#REF!),#REF!/(w*rhof*SQRT((s-1)*g*D_84^3)),"")</f>
        <v/>
      </c>
      <c r="G116" s="4">
        <f>raw_data!G116*24*3600/t_pk</f>
        <v>5.738575982996811</v>
      </c>
      <c r="H116" s="6">
        <f>raw_data!H116/(w*rhof*SQRT((s-1)*g*D_84^3))</f>
        <v>0</v>
      </c>
      <c r="I116" s="6">
        <f>raw_data!I116/(w*rhof*SQRT((s-1)*g*D_84^3))</f>
        <v>0</v>
      </c>
      <c r="L116" s="4">
        <f>raw_data!L116*24*3600/t_pk</f>
        <v>5.738575982996811</v>
      </c>
      <c r="M116" s="2">
        <f>raw_data!M116/Q_eff</f>
        <v>1.1372727272727281</v>
      </c>
      <c r="N116" s="2">
        <f>raw_data!N116/Q_eff</f>
        <v>2.2772727272727287</v>
      </c>
    </row>
    <row r="117" spans="2:14" x14ac:dyDescent="0.25">
      <c r="B117" s="4">
        <f>raw_data!B117*24*3600/t_pk</f>
        <v>5.7917109458022962</v>
      </c>
      <c r="C117" s="6" t="e">
        <f>#REF!/(w*rhof*SQRT((s-1)*g*D_84^3))</f>
        <v>#REF!</v>
      </c>
      <c r="D117" s="6" t="e">
        <f>#REF!/(w*rhof*SQRT((s-1)*g*D_84^3))</f>
        <v>#REF!</v>
      </c>
      <c r="F117" s="6" t="str">
        <f>IF(ISNUMBER(#REF!),#REF!/(w*rhof*SQRT((s-1)*g*D_84^3)),"")</f>
        <v/>
      </c>
      <c r="G117" s="4">
        <f>raw_data!G117*24*3600/t_pk</f>
        <v>5.7917109458023344</v>
      </c>
      <c r="H117" s="6">
        <f>raw_data!H117/(w*rhof*SQRT((s-1)*g*D_84^3))</f>
        <v>0</v>
      </c>
      <c r="I117" s="6">
        <f>raw_data!I117/(w*rhof*SQRT((s-1)*g*D_84^3))</f>
        <v>0</v>
      </c>
      <c r="L117" s="4">
        <f>raw_data!L117*24*3600/t_pk</f>
        <v>5.7917109458023344</v>
      </c>
      <c r="M117" s="2">
        <f>raw_data!M117/Q_eff</f>
        <v>1.1700000000000002</v>
      </c>
      <c r="N117" s="2">
        <f>raw_data!N117/Q_eff</f>
        <v>2.2984848484848479</v>
      </c>
    </row>
    <row r="118" spans="2:14" x14ac:dyDescent="0.25">
      <c r="B118" s="4">
        <f>raw_data!B118*24*3600/t_pk</f>
        <v>5.8448459086078257</v>
      </c>
      <c r="C118" s="6" t="e">
        <f>#REF!/(w*rhof*SQRT((s-1)*g*D_84^3))</f>
        <v>#REF!</v>
      </c>
      <c r="D118" s="6" t="e">
        <f>#REF!/(w*rhof*SQRT((s-1)*g*D_84^3))</f>
        <v>#REF!</v>
      </c>
      <c r="F118" s="6" t="str">
        <f>IF(ISNUMBER(#REF!),#REF!/(w*rhof*SQRT((s-1)*g*D_84^3)),"")</f>
        <v/>
      </c>
      <c r="G118" s="4">
        <f>raw_data!G118*24*3600/t_pk</f>
        <v>5.8448459086078648</v>
      </c>
      <c r="H118" s="6">
        <f>raw_data!H118/(w*rhof*SQRT((s-1)*g*D_84^3))</f>
        <v>0</v>
      </c>
      <c r="I118" s="6">
        <f>raw_data!I118/(w*rhof*SQRT((s-1)*g*D_84^3))</f>
        <v>0</v>
      </c>
      <c r="L118" s="4">
        <f>raw_data!L118*24*3600/t_pk</f>
        <v>5.8448459086078648</v>
      </c>
      <c r="M118" s="2">
        <f>raw_data!M118/Q_eff</f>
        <v>1.1618181818181816</v>
      </c>
      <c r="N118" s="2">
        <f>raw_data!N118/Q_eff</f>
        <v>2.2760606060606059</v>
      </c>
    </row>
    <row r="119" spans="2:14" x14ac:dyDescent="0.25">
      <c r="B119" s="4">
        <f>raw_data!B119*24*3600/t_pk</f>
        <v>5.897980871413349</v>
      </c>
      <c r="C119" s="6" t="e">
        <f>#REF!/(w*rhof*SQRT((s-1)*g*D_84^3))</f>
        <v>#REF!</v>
      </c>
      <c r="D119" s="6" t="e">
        <f>#REF!/(w*rhof*SQRT((s-1)*g*D_84^3))</f>
        <v>#REF!</v>
      </c>
      <c r="F119" s="6" t="str">
        <f>IF(ISNUMBER(#REF!),#REF!/(w*rhof*SQRT((s-1)*g*D_84^3)),"")</f>
        <v/>
      </c>
      <c r="G119" s="4">
        <f>raw_data!G119*24*3600/t_pk</f>
        <v>5.8979808714133872</v>
      </c>
      <c r="H119" s="6">
        <f>raw_data!H119/(w*rhof*SQRT((s-1)*g*D_84^3))</f>
        <v>0</v>
      </c>
      <c r="I119" s="6">
        <f>raw_data!I119/(w*rhof*SQRT((s-1)*g*D_84^3))</f>
        <v>0</v>
      </c>
      <c r="L119" s="4">
        <f>raw_data!L119*24*3600/t_pk</f>
        <v>5.8979808714133872</v>
      </c>
      <c r="M119" s="2">
        <f>raw_data!M119/Q_eff</f>
        <v>1.1581818181818184</v>
      </c>
      <c r="N119" s="2">
        <f>raw_data!N119/Q_eff</f>
        <v>2.2775757575757583</v>
      </c>
    </row>
    <row r="120" spans="2:14" x14ac:dyDescent="0.25">
      <c r="B120" s="4">
        <f>raw_data!B120*24*3600/t_pk</f>
        <v>5.9511158342188715</v>
      </c>
      <c r="C120" s="6" t="e">
        <f>#REF!/(w*rhof*SQRT((s-1)*g*D_84^3))</f>
        <v>#REF!</v>
      </c>
      <c r="D120" s="6" t="e">
        <f>#REF!/(w*rhof*SQRT((s-1)*g*D_84^3))</f>
        <v>#REF!</v>
      </c>
      <c r="F120" s="6" t="str">
        <f>IF(ISNUMBER(#REF!),#REF!/(w*rhof*SQRT((s-1)*g*D_84^3)),"")</f>
        <v/>
      </c>
      <c r="G120" s="4">
        <f>raw_data!G120*24*3600/t_pk</f>
        <v>5.9511158342189097</v>
      </c>
      <c r="H120" s="6">
        <f>raw_data!H120/(w*rhof*SQRT((s-1)*g*D_84^3))</f>
        <v>0</v>
      </c>
      <c r="I120" s="6">
        <f>raw_data!I120/(w*rhof*SQRT((s-1)*g*D_84^3))</f>
        <v>0</v>
      </c>
      <c r="L120" s="4">
        <f>raw_data!L120*24*3600/t_pk</f>
        <v>5.9511158342189097</v>
      </c>
      <c r="M120" s="2">
        <f>raw_data!M120/Q_eff</f>
        <v>1.1527272727272733</v>
      </c>
      <c r="N120" s="2">
        <f>raw_data!N120/Q_eff</f>
        <v>2.2763636363636381</v>
      </c>
    </row>
    <row r="121" spans="2:14" x14ac:dyDescent="0.25">
      <c r="B121" s="4">
        <f>raw_data!B121*24*3600/t_pk</f>
        <v>6.0042507970244019</v>
      </c>
      <c r="C121" s="6" t="e">
        <f>#REF!/(w*rhof*SQRT((s-1)*g*D_84^3))</f>
        <v>#REF!</v>
      </c>
      <c r="D121" s="6" t="e">
        <f>#REF!/(w*rhof*SQRT((s-1)*g*D_84^3))</f>
        <v>#REF!</v>
      </c>
      <c r="F121" s="6" t="str">
        <f>IF(ISNUMBER(#REF!),#REF!/(w*rhof*SQRT((s-1)*g*D_84^3)),"")</f>
        <v/>
      </c>
      <c r="G121" s="4">
        <f>raw_data!G121*24*3600/t_pk</f>
        <v>6.0042507970244392</v>
      </c>
      <c r="H121" s="6">
        <f>raw_data!H121/(w*rhof*SQRT((s-1)*g*D_84^3))</f>
        <v>0</v>
      </c>
      <c r="I121" s="6">
        <f>raw_data!I121/(w*rhof*SQRT((s-1)*g*D_84^3))</f>
        <v>0</v>
      </c>
      <c r="L121" s="4">
        <f>raw_data!L121*24*3600/t_pk</f>
        <v>6.0042507970244392</v>
      </c>
      <c r="M121" s="2">
        <f>raw_data!M121/Q_eff</f>
        <v>1.1300000000000008</v>
      </c>
      <c r="N121" s="2">
        <f>raw_data!N121/Q_eff</f>
        <v>2.2739393939393939</v>
      </c>
    </row>
    <row r="122" spans="2:14" x14ac:dyDescent="0.25">
      <c r="B122" s="4">
        <f>raw_data!B122*24*3600/t_pk</f>
        <v>6.0573857598299234</v>
      </c>
      <c r="C122" s="6" t="e">
        <f>#REF!/(w*rhof*SQRT((s-1)*g*D_84^3))</f>
        <v>#REF!</v>
      </c>
      <c r="D122" s="6" t="e">
        <f>#REF!/(w*rhof*SQRT((s-1)*g*D_84^3))</f>
        <v>#REF!</v>
      </c>
      <c r="F122" s="6" t="str">
        <f>IF(ISNUMBER(#REF!),#REF!/(w*rhof*SQRT((s-1)*g*D_84^3)),"")</f>
        <v/>
      </c>
      <c r="G122" s="4">
        <f>raw_data!G122*24*3600/t_pk</f>
        <v>6.0573857598299625</v>
      </c>
      <c r="H122" s="6">
        <f>raw_data!H122/(w*rhof*SQRT((s-1)*g*D_84^3))</f>
        <v>0</v>
      </c>
      <c r="I122" s="6">
        <f>raw_data!I122/(w*rhof*SQRT((s-1)*g*D_84^3))</f>
        <v>0</v>
      </c>
      <c r="L122" s="4">
        <f>raw_data!L122*24*3600/t_pk</f>
        <v>6.0573857598299625</v>
      </c>
      <c r="M122" s="2">
        <f>raw_data!M122/Q_eff</f>
        <v>1.1763636363636369</v>
      </c>
      <c r="N122" s="2">
        <f>raw_data!N122/Q_eff</f>
        <v>2.2581818181818183</v>
      </c>
    </row>
    <row r="123" spans="2:14" x14ac:dyDescent="0.25">
      <c r="B123" s="4">
        <f>raw_data!B123*24*3600/t_pk</f>
        <v>6.1105207226354556</v>
      </c>
      <c r="C123" s="6" t="e">
        <f>#REF!/(w*rhof*SQRT((s-1)*g*D_84^3))</f>
        <v>#REF!</v>
      </c>
      <c r="D123" s="6" t="e">
        <f>#REF!/(w*rhof*SQRT((s-1)*g*D_84^3))</f>
        <v>#REF!</v>
      </c>
      <c r="F123" s="6" t="str">
        <f>IF(ISNUMBER(#REF!),#REF!/(w*rhof*SQRT((s-1)*g*D_84^3)),"")</f>
        <v/>
      </c>
      <c r="G123" s="4">
        <f>raw_data!G123*24*3600/t_pk</f>
        <v>6.110520722635493</v>
      </c>
      <c r="H123" s="6">
        <f>raw_data!H123/(w*rhof*SQRT((s-1)*g*D_84^3))</f>
        <v>0</v>
      </c>
      <c r="I123" s="6">
        <f>raw_data!I123/(w*rhof*SQRT((s-1)*g*D_84^3))</f>
        <v>0</v>
      </c>
      <c r="L123" s="4">
        <f>raw_data!L123*24*3600/t_pk</f>
        <v>6.110520722635493</v>
      </c>
      <c r="M123" s="2">
        <f>raw_data!M123/Q_eff</f>
        <v>1.1627272727272728</v>
      </c>
      <c r="N123" s="2">
        <f>raw_data!N123/Q_eff</f>
        <v>2.2718181818181833</v>
      </c>
    </row>
    <row r="124" spans="2:14" x14ac:dyDescent="0.25">
      <c r="B124" s="4">
        <f>raw_data!B124*24*3600/t_pk</f>
        <v>6.1636556854409781</v>
      </c>
      <c r="C124" s="6" t="e">
        <f>#REF!/(w*rhof*SQRT((s-1)*g*D_84^3))</f>
        <v>#REF!</v>
      </c>
      <c r="D124" s="6" t="e">
        <f>#REF!/(w*rhof*SQRT((s-1)*g*D_84^3))</f>
        <v>#REF!</v>
      </c>
      <c r="F124" s="6" t="str">
        <f>IF(ISNUMBER(#REF!),#REF!/(w*rhof*SQRT((s-1)*g*D_84^3)),"")</f>
        <v/>
      </c>
      <c r="G124" s="4">
        <f>raw_data!G124*24*3600/t_pk</f>
        <v>6.1636556854410172</v>
      </c>
      <c r="H124" s="6">
        <f>raw_data!H124/(w*rhof*SQRT((s-1)*g*D_84^3))</f>
        <v>0</v>
      </c>
      <c r="I124" s="6">
        <f>raw_data!I124/(w*rhof*SQRT((s-1)*g*D_84^3))</f>
        <v>0</v>
      </c>
      <c r="L124" s="4">
        <f>raw_data!L124*24*3600/t_pk</f>
        <v>6.1636556854410172</v>
      </c>
      <c r="M124" s="2">
        <f>raw_data!M124/Q_eff</f>
        <v>1.1545454545454554</v>
      </c>
      <c r="N124" s="2">
        <f>raw_data!N124/Q_eff</f>
        <v>2.2836363636363637</v>
      </c>
    </row>
    <row r="125" spans="2:14" x14ac:dyDescent="0.25">
      <c r="B125" s="4">
        <f>raw_data!B125*24*3600/t_pk</f>
        <v>6.2167906482465005</v>
      </c>
      <c r="C125" s="6" t="e">
        <f>#REF!/(w*rhof*SQRT((s-1)*g*D_84^3))</f>
        <v>#REF!</v>
      </c>
      <c r="D125" s="6" t="e">
        <f>#REF!/(w*rhof*SQRT((s-1)*g*D_84^3))</f>
        <v>#REF!</v>
      </c>
      <c r="F125" s="6" t="str">
        <f>IF(ISNUMBER(#REF!),#REF!/(w*rhof*SQRT((s-1)*g*D_84^3)),"")</f>
        <v/>
      </c>
      <c r="G125" s="4">
        <f>raw_data!G125*24*3600/t_pk</f>
        <v>6.2167906482465467</v>
      </c>
      <c r="H125" s="6">
        <f>raw_data!H125/(w*rhof*SQRT((s-1)*g*D_84^3))</f>
        <v>0</v>
      </c>
      <c r="I125" s="6">
        <f>raw_data!I125/(w*rhof*SQRT((s-1)*g*D_84^3))</f>
        <v>0</v>
      </c>
      <c r="L125" s="4">
        <f>raw_data!L125*24*3600/t_pk</f>
        <v>6.2167906482465467</v>
      </c>
      <c r="M125" s="2">
        <f>raw_data!M125/Q_eff</f>
        <v>1.1545454545454543</v>
      </c>
      <c r="N125" s="2">
        <f>raw_data!N125/Q_eff</f>
        <v>2.2709090909090914</v>
      </c>
    </row>
    <row r="126" spans="2:14" x14ac:dyDescent="0.25">
      <c r="B126" s="4">
        <f>raw_data!B126*24*3600/t_pk</f>
        <v>6.2699256110520309</v>
      </c>
      <c r="C126" s="6" t="e">
        <f>#REF!/(w*rhof*SQRT((s-1)*g*D_84^3))</f>
        <v>#REF!</v>
      </c>
      <c r="D126" s="6" t="e">
        <f>#REF!/(w*rhof*SQRT((s-1)*g*D_84^3))</f>
        <v>#REF!</v>
      </c>
      <c r="F126" s="6" t="str">
        <f>IF(ISNUMBER(#REF!),#REF!/(w*rhof*SQRT((s-1)*g*D_84^3)),"")</f>
        <v/>
      </c>
      <c r="G126" s="4">
        <f>raw_data!G126*24*3600/t_pk</f>
        <v>6.2699256110520691</v>
      </c>
      <c r="H126" s="6">
        <f>raw_data!H126/(w*rhof*SQRT((s-1)*g*D_84^3))</f>
        <v>0</v>
      </c>
      <c r="I126" s="6">
        <f>raw_data!I126/(w*rhof*SQRT((s-1)*g*D_84^3))</f>
        <v>0</v>
      </c>
      <c r="L126" s="4">
        <f>raw_data!L126*24*3600/t_pk</f>
        <v>6.2699256110520691</v>
      </c>
      <c r="M126" s="2">
        <f>raw_data!M126/Q_eff</f>
        <v>1.1636363636363649</v>
      </c>
      <c r="N126" s="2">
        <f>raw_data!N126/Q_eff</f>
        <v>2.2372727272727273</v>
      </c>
    </row>
    <row r="127" spans="2:14" x14ac:dyDescent="0.25">
      <c r="B127" s="4">
        <f>raw_data!B127*24*3600/t_pk</f>
        <v>6.3230605738575534</v>
      </c>
      <c r="C127" s="6" t="e">
        <f>#REF!/(w*rhof*SQRT((s-1)*g*D_84^3))</f>
        <v>#REF!</v>
      </c>
      <c r="D127" s="6" t="e">
        <f>#REF!/(w*rhof*SQRT((s-1)*g*D_84^3))</f>
        <v>#REF!</v>
      </c>
      <c r="F127" s="6" t="str">
        <f>IF(ISNUMBER(#REF!),#REF!/(w*rhof*SQRT((s-1)*g*D_84^3)),"")</f>
        <v/>
      </c>
      <c r="G127" s="4">
        <f>raw_data!G127*24*3600/t_pk</f>
        <v>6.3230605738575907</v>
      </c>
      <c r="H127" s="6">
        <f>raw_data!H127/(w*rhof*SQRT((s-1)*g*D_84^3))</f>
        <v>0</v>
      </c>
      <c r="I127" s="6">
        <f>raw_data!I127/(w*rhof*SQRT((s-1)*g*D_84^3))</f>
        <v>0</v>
      </c>
      <c r="L127" s="4">
        <f>raw_data!L127*24*3600/t_pk</f>
        <v>6.3230605738575907</v>
      </c>
      <c r="M127" s="2">
        <f>raw_data!M127/Q_eff</f>
        <v>1.152727272727273</v>
      </c>
      <c r="N127" s="2">
        <f>raw_data!N127/Q_eff</f>
        <v>2.2863636363636366</v>
      </c>
    </row>
    <row r="128" spans="2:14" x14ac:dyDescent="0.25">
      <c r="B128" s="4">
        <f>raw_data!B128*24*3600/t_pk</f>
        <v>6.3761955366630829</v>
      </c>
      <c r="C128" s="6" t="e">
        <f>#REF!/(w*rhof*SQRT((s-1)*g*D_84^3))</f>
        <v>#REF!</v>
      </c>
      <c r="D128" s="6" t="e">
        <f>#REF!/(w*rhof*SQRT((s-1)*g*D_84^3))</f>
        <v>#REF!</v>
      </c>
      <c r="F128" s="6" t="str">
        <f>IF(ISNUMBER(#REF!),#REF!/(w*rhof*SQRT((s-1)*g*D_84^3)),"")</f>
        <v/>
      </c>
      <c r="G128" s="4">
        <f>raw_data!G128*24*3600/t_pk</f>
        <v>6.3761955366631211</v>
      </c>
      <c r="H128" s="6">
        <f>raw_data!H128/(w*rhof*SQRT((s-1)*g*D_84^3))</f>
        <v>0</v>
      </c>
      <c r="I128" s="6">
        <f>raw_data!I128/(w*rhof*SQRT((s-1)*g*D_84^3))</f>
        <v>0</v>
      </c>
      <c r="L128" s="4">
        <f>raw_data!L128*24*3600/t_pk</f>
        <v>6.3761955366631211</v>
      </c>
      <c r="M128" s="2">
        <f>raw_data!M128/Q_eff</f>
        <v>1.1599999999999995</v>
      </c>
      <c r="N128" s="2">
        <f>raw_data!N128/Q_eff</f>
        <v>2.2748484848484862</v>
      </c>
    </row>
    <row r="129" spans="2:14" x14ac:dyDescent="0.25">
      <c r="B129" s="4">
        <f>raw_data!B129*24*3600/t_pk</f>
        <v>6.4293304994686062</v>
      </c>
      <c r="C129" s="6" t="e">
        <f>#REF!/(w*rhof*SQRT((s-1)*g*D_84^3))</f>
        <v>#REF!</v>
      </c>
      <c r="D129" s="6" t="e">
        <f>#REF!/(w*rhof*SQRT((s-1)*g*D_84^3))</f>
        <v>#REF!</v>
      </c>
      <c r="F129" s="6" t="str">
        <f>IF(ISNUMBER(#REF!),#REF!/(w*rhof*SQRT((s-1)*g*D_84^3)),"")</f>
        <v/>
      </c>
      <c r="G129" s="4">
        <f>raw_data!G129*24*3600/t_pk</f>
        <v>6.4293304994686444</v>
      </c>
      <c r="H129" s="6">
        <f>raw_data!H129/(w*rhof*SQRT((s-1)*g*D_84^3))</f>
        <v>0</v>
      </c>
      <c r="I129" s="6">
        <f>raw_data!I129/(w*rhof*SQRT((s-1)*g*D_84^3))</f>
        <v>0</v>
      </c>
      <c r="L129" s="4">
        <f>raw_data!L129*24*3600/t_pk</f>
        <v>6.4293304994686444</v>
      </c>
      <c r="M129" s="2">
        <f>raw_data!M129/Q_eff</f>
        <v>1.1618181818181827</v>
      </c>
      <c r="N129" s="2">
        <f>raw_data!N129/Q_eff</f>
        <v>2.2536363636363652</v>
      </c>
    </row>
    <row r="130" spans="2:14" x14ac:dyDescent="0.25">
      <c r="B130" s="4">
        <f>raw_data!B130*24*3600/t_pk</f>
        <v>6.4824654622741296</v>
      </c>
      <c r="C130" s="6" t="e">
        <f>#REF!/(w*rhof*SQRT((s-1)*g*D_84^3))</f>
        <v>#REF!</v>
      </c>
      <c r="D130" s="6" t="e">
        <f>#REF!/(w*rhof*SQRT((s-1)*g*D_84^3))</f>
        <v>#REF!</v>
      </c>
      <c r="F130" s="6" t="str">
        <f>IF(ISNUMBER(#REF!),#REF!/(w*rhof*SQRT((s-1)*g*D_84^3)),"")</f>
        <v/>
      </c>
      <c r="G130" s="4">
        <f>raw_data!G130*24*3600/t_pk</f>
        <v>6.4824654622741749</v>
      </c>
      <c r="H130" s="6">
        <f>raw_data!H130/(w*rhof*SQRT((s-1)*g*D_84^3))</f>
        <v>0</v>
      </c>
      <c r="I130" s="6">
        <f>raw_data!I130/(w*rhof*SQRT((s-1)*g*D_84^3))</f>
        <v>0</v>
      </c>
      <c r="L130" s="4">
        <f>raw_data!L130*24*3600/t_pk</f>
        <v>6.4824654622741749</v>
      </c>
      <c r="M130" s="2">
        <f>raw_data!M130/Q_eff</f>
        <v>1.1445454545454552</v>
      </c>
      <c r="N130" s="2">
        <f>raw_data!N130/Q_eff</f>
        <v>2.2730303030303038</v>
      </c>
    </row>
    <row r="131" spans="2:14" x14ac:dyDescent="0.25">
      <c r="B131" s="4">
        <f>raw_data!B131*24*3600/t_pk</f>
        <v>6.5356004250796591</v>
      </c>
      <c r="C131" s="6" t="e">
        <f>#REF!/(w*rhof*SQRT((s-1)*g*D_84^3))</f>
        <v>#REF!</v>
      </c>
      <c r="D131" s="6" t="e">
        <f>#REF!/(w*rhof*SQRT((s-1)*g*D_84^3))</f>
        <v>#REF!</v>
      </c>
      <c r="F131" s="6" t="str">
        <f>IF(ISNUMBER(#REF!),#REF!/(w*rhof*SQRT((s-1)*g*D_84^3)),"")</f>
        <v/>
      </c>
      <c r="G131" s="4">
        <f>raw_data!G131*24*3600/t_pk</f>
        <v>6.5356004250796973</v>
      </c>
      <c r="H131" s="6">
        <f>raw_data!H131/(w*rhof*SQRT((s-1)*g*D_84^3))</f>
        <v>0</v>
      </c>
      <c r="I131" s="6">
        <f>raw_data!I131/(w*rhof*SQRT((s-1)*g*D_84^3))</f>
        <v>0</v>
      </c>
      <c r="L131" s="4">
        <f>raw_data!L131*24*3600/t_pk</f>
        <v>6.5356004250796973</v>
      </c>
      <c r="M131" s="2">
        <f>raw_data!M131/Q_eff</f>
        <v>1.1754545454545458</v>
      </c>
      <c r="N131" s="2">
        <f>raw_data!N131/Q_eff</f>
        <v>2.2536363636363648</v>
      </c>
    </row>
    <row r="132" spans="2:14" x14ac:dyDescent="0.25">
      <c r="B132" s="4">
        <f>raw_data!B132*24*3600/t_pk</f>
        <v>6.5887353878851824</v>
      </c>
      <c r="C132" s="6" t="e">
        <f>#REF!/(w*rhof*SQRT((s-1)*g*D_84^3))</f>
        <v>#REF!</v>
      </c>
      <c r="D132" s="6" t="e">
        <f>#REF!/(w*rhof*SQRT((s-1)*g*D_84^3))</f>
        <v>#REF!</v>
      </c>
      <c r="F132" s="6" t="str">
        <f>IF(ISNUMBER(#REF!),#REF!/(w*rhof*SQRT((s-1)*g*D_84^3)),"")</f>
        <v/>
      </c>
      <c r="G132" s="4">
        <f>raw_data!G132*24*3600/t_pk</f>
        <v>6.5887353878852277</v>
      </c>
      <c r="H132" s="6">
        <f>raw_data!H132/(w*rhof*SQRT((s-1)*g*D_84^3))</f>
        <v>0</v>
      </c>
      <c r="I132" s="6">
        <f>raw_data!I132/(w*rhof*SQRT((s-1)*g*D_84^3))</f>
        <v>0</v>
      </c>
      <c r="L132" s="4">
        <f>raw_data!L132*24*3600/t_pk</f>
        <v>6.5887353878852277</v>
      </c>
      <c r="M132" s="2">
        <f>raw_data!M132/Q_eff</f>
        <v>1.1609090909090909</v>
      </c>
      <c r="N132" s="2">
        <f>raw_data!N132/Q_eff</f>
        <v>2.2790909090909106</v>
      </c>
    </row>
    <row r="133" spans="2:14" x14ac:dyDescent="0.25">
      <c r="B133" s="4">
        <f>raw_data!B133*24*3600/t_pk</f>
        <v>6.6418703506907031</v>
      </c>
      <c r="C133" s="6" t="e">
        <f>#REF!/(w*rhof*SQRT((s-1)*g*D_84^3))</f>
        <v>#REF!</v>
      </c>
      <c r="D133" s="6" t="e">
        <f>#REF!/(w*rhof*SQRT((s-1)*g*D_84^3))</f>
        <v>#REF!</v>
      </c>
      <c r="F133" s="6" t="str">
        <f>IF(ISNUMBER(#REF!),#REF!/(w*rhof*SQRT((s-1)*g*D_84^3)),"")</f>
        <v/>
      </c>
      <c r="G133" s="4">
        <f>raw_data!G133*24*3600/t_pk</f>
        <v>6.6418703506907502</v>
      </c>
      <c r="H133" s="6">
        <f>raw_data!H133/(w*rhof*SQRT((s-1)*g*D_84^3))</f>
        <v>0</v>
      </c>
      <c r="I133" s="6">
        <f>raw_data!I133/(w*rhof*SQRT((s-1)*g*D_84^3))</f>
        <v>0</v>
      </c>
      <c r="L133" s="4">
        <f>raw_data!L133*24*3600/t_pk</f>
        <v>6.6418703506907502</v>
      </c>
      <c r="M133" s="2">
        <f>raw_data!M133/Q_eff</f>
        <v>1.1627272727272731</v>
      </c>
      <c r="N133" s="2">
        <f>raw_data!N133/Q_eff</f>
        <v>2.2600000000000007</v>
      </c>
    </row>
    <row r="134" spans="2:14" x14ac:dyDescent="0.25">
      <c r="B134" s="4">
        <f>raw_data!B134*24*3600/t_pk</f>
        <v>6.6950053134962335</v>
      </c>
      <c r="C134" s="6" t="e">
        <f>#REF!/(w*rhof*SQRT((s-1)*g*D_84^3))</f>
        <v>#REF!</v>
      </c>
      <c r="D134" s="6" t="e">
        <f>#REF!/(w*rhof*SQRT((s-1)*g*D_84^3))</f>
        <v>#REF!</v>
      </c>
      <c r="F134" s="6" t="str">
        <f>IF(ISNUMBER(#REF!),#REF!/(w*rhof*SQRT((s-1)*g*D_84^3)),"")</f>
        <v/>
      </c>
      <c r="G134" s="4">
        <f>raw_data!G134*24*3600/t_pk</f>
        <v>6.6950053134962797</v>
      </c>
      <c r="H134" s="6">
        <f>raw_data!H134/(w*rhof*SQRT((s-1)*g*D_84^3))</f>
        <v>0</v>
      </c>
      <c r="I134" s="6">
        <f>raw_data!I134/(w*rhof*SQRT((s-1)*g*D_84^3))</f>
        <v>0</v>
      </c>
      <c r="L134" s="4">
        <f>raw_data!L134*24*3600/t_pk</f>
        <v>6.6950053134962797</v>
      </c>
      <c r="M134" s="2">
        <f>raw_data!M134/Q_eff</f>
        <v>1.1509090909090913</v>
      </c>
      <c r="N134" s="2">
        <f>raw_data!N134/Q_eff</f>
        <v>2.2490909090909108</v>
      </c>
    </row>
    <row r="135" spans="2:14" x14ac:dyDescent="0.25">
      <c r="B135" s="4">
        <f>raw_data!B135*24*3600/t_pk</f>
        <v>6.7481402763017568</v>
      </c>
      <c r="C135" s="6" t="e">
        <f>#REF!/(w*rhof*SQRT((s-1)*g*D_84^3))</f>
        <v>#REF!</v>
      </c>
      <c r="D135" s="6" t="e">
        <f>#REF!/(w*rhof*SQRT((s-1)*g*D_84^3))</f>
        <v>#REF!</v>
      </c>
      <c r="F135" s="6" t="str">
        <f>IF(ISNUMBER(#REF!),#REF!/(w*rhof*SQRT((s-1)*g*D_84^3)),"")</f>
        <v/>
      </c>
      <c r="G135" s="4">
        <f>raw_data!G135*24*3600/t_pk</f>
        <v>6.7481402763018021</v>
      </c>
      <c r="H135" s="6">
        <f>raw_data!H135/(w*rhof*SQRT((s-1)*g*D_84^3))</f>
        <v>0</v>
      </c>
      <c r="I135" s="6">
        <f>raw_data!I135/(w*rhof*SQRT((s-1)*g*D_84^3))</f>
        <v>0</v>
      </c>
      <c r="L135" s="4">
        <f>raw_data!L135*24*3600/t_pk</f>
        <v>6.7481402763018021</v>
      </c>
      <c r="M135" s="2">
        <f>raw_data!M135/Q_eff</f>
        <v>1.134545454545455</v>
      </c>
      <c r="N135" s="2">
        <f>raw_data!N135/Q_eff</f>
        <v>2.2845454545454551</v>
      </c>
    </row>
    <row r="136" spans="2:14" x14ac:dyDescent="0.25">
      <c r="B136" s="4">
        <f>raw_data!B136*24*3600/t_pk</f>
        <v>6.8012752391072873</v>
      </c>
      <c r="C136" s="6" t="e">
        <f>#REF!/(w*rhof*SQRT((s-1)*g*D_84^3))</f>
        <v>#REF!</v>
      </c>
      <c r="D136" s="6" t="e">
        <f>#REF!/(w*rhof*SQRT((s-1)*g*D_84^3))</f>
        <v>#REF!</v>
      </c>
      <c r="F136" s="6" t="str">
        <f>IF(ISNUMBER(#REF!),#REF!/(w*rhof*SQRT((s-1)*g*D_84^3)),"")</f>
        <v/>
      </c>
      <c r="G136" s="4">
        <f>raw_data!G136*24*3600/t_pk</f>
        <v>6.8012752391073343</v>
      </c>
      <c r="H136" s="6">
        <f>raw_data!H136/(w*rhof*SQRT((s-1)*g*D_84^3))</f>
        <v>0</v>
      </c>
      <c r="I136" s="6">
        <f>raw_data!I136/(w*rhof*SQRT((s-1)*g*D_84^3))</f>
        <v>0</v>
      </c>
      <c r="L136" s="4">
        <f>raw_data!L136*24*3600/t_pk</f>
        <v>6.8012752391073343</v>
      </c>
      <c r="M136" s="2">
        <f>raw_data!M136/Q_eff</f>
        <v>1.1436363636363645</v>
      </c>
      <c r="N136" s="2">
        <f>raw_data!N136/Q_eff</f>
        <v>2.2512121212121223</v>
      </c>
    </row>
    <row r="137" spans="2:14" x14ac:dyDescent="0.25">
      <c r="B137" s="4">
        <f>raw_data!B137*24*3600/t_pk</f>
        <v>6.8544102019128097</v>
      </c>
      <c r="C137" s="6" t="e">
        <f>#REF!/(w*rhof*SQRT((s-1)*g*D_84^3))</f>
        <v>#REF!</v>
      </c>
      <c r="D137" s="6" t="e">
        <f>#REF!/(w*rhof*SQRT((s-1)*g*D_84^3))</f>
        <v>#REF!</v>
      </c>
      <c r="F137" s="6" t="str">
        <f>IF(ISNUMBER(#REF!),#REF!/(w*rhof*SQRT((s-1)*g*D_84^3)),"")</f>
        <v/>
      </c>
      <c r="G137" s="4">
        <f>raw_data!G137*24*3600/t_pk</f>
        <v>6.8544102019128568</v>
      </c>
      <c r="H137" s="6">
        <f>raw_data!H137/(w*rhof*SQRT((s-1)*g*D_84^3))</f>
        <v>0</v>
      </c>
      <c r="I137" s="6">
        <f>raw_data!I137/(w*rhof*SQRT((s-1)*g*D_84^3))</f>
        <v>0</v>
      </c>
      <c r="L137" s="4">
        <f>raw_data!L137*24*3600/t_pk</f>
        <v>6.8544102019128568</v>
      </c>
      <c r="M137" s="2">
        <f>raw_data!M137/Q_eff</f>
        <v>1.1672727272727281</v>
      </c>
      <c r="N137" s="2">
        <f>raw_data!N137/Q_eff</f>
        <v>2.2703030303030305</v>
      </c>
    </row>
    <row r="138" spans="2:14" x14ac:dyDescent="0.25">
      <c r="B138" s="4">
        <f>raw_data!B138*24*3600/t_pk</f>
        <v>6.9075451647183312</v>
      </c>
      <c r="C138" s="6" t="e">
        <f>#REF!/(w*rhof*SQRT((s-1)*g*D_84^3))</f>
        <v>#REF!</v>
      </c>
      <c r="D138" s="6" t="e">
        <f>#REF!/(w*rhof*SQRT((s-1)*g*D_84^3))</f>
        <v>#REF!</v>
      </c>
      <c r="F138" s="6" t="str">
        <f>IF(ISNUMBER(#REF!),#REF!/(w*rhof*SQRT((s-1)*g*D_84^3)),"")</f>
        <v/>
      </c>
      <c r="G138" s="4">
        <f>raw_data!G138*24*3600/t_pk</f>
        <v>6.9075451647183792</v>
      </c>
      <c r="H138" s="6">
        <f>raw_data!H138/(w*rhof*SQRT((s-1)*g*D_84^3))</f>
        <v>0</v>
      </c>
      <c r="I138" s="6">
        <f>raw_data!I138/(w*rhof*SQRT((s-1)*g*D_84^3))</f>
        <v>0</v>
      </c>
      <c r="L138" s="4">
        <f>raw_data!L138*24*3600/t_pk</f>
        <v>6.9075451647183792</v>
      </c>
      <c r="M138" s="2">
        <f>raw_data!M138/Q_eff</f>
        <v>1.1854545454545464</v>
      </c>
      <c r="N138" s="2">
        <f>raw_data!N138/Q_eff</f>
        <v>2.2703030303030309</v>
      </c>
    </row>
    <row r="139" spans="2:14" x14ac:dyDescent="0.25">
      <c r="B139" s="4">
        <f>raw_data!B139*24*3600/t_pk</f>
        <v>6.9606801275238626</v>
      </c>
      <c r="C139" s="6" t="e">
        <f>#REF!/(w*rhof*SQRT((s-1)*g*D_84^3))</f>
        <v>#REF!</v>
      </c>
      <c r="D139" s="6" t="e">
        <f>#REF!/(w*rhof*SQRT((s-1)*g*D_84^3))</f>
        <v>#REF!</v>
      </c>
      <c r="F139" s="6" t="str">
        <f>IF(ISNUMBER(#REF!),#REF!/(w*rhof*SQRT((s-1)*g*D_84^3)),"")</f>
        <v/>
      </c>
      <c r="G139" s="4">
        <f>raw_data!G139*24*3600/t_pk</f>
        <v>6.9606801275239079</v>
      </c>
      <c r="H139" s="6">
        <f>raw_data!H139/(w*rhof*SQRT((s-1)*g*D_84^3))</f>
        <v>0</v>
      </c>
      <c r="I139" s="6">
        <f>raw_data!I139/(w*rhof*SQRT((s-1)*g*D_84^3))</f>
        <v>0</v>
      </c>
      <c r="L139" s="4">
        <f>raw_data!L139*24*3600/t_pk</f>
        <v>6.9606801275239079</v>
      </c>
      <c r="M139" s="2">
        <f>raw_data!M139/Q_eff</f>
        <v>1.1554545454545462</v>
      </c>
      <c r="N139" s="2">
        <f>raw_data!N139/Q_eff</f>
        <v>2.2603030303030303</v>
      </c>
    </row>
    <row r="140" spans="2:14" x14ac:dyDescent="0.25">
      <c r="B140" s="4">
        <f>raw_data!B140*24*3600/t_pk</f>
        <v>7.013815090329385</v>
      </c>
      <c r="C140" s="6" t="e">
        <f>#REF!/(w*rhof*SQRT((s-1)*g*D_84^3))</f>
        <v>#REF!</v>
      </c>
      <c r="D140" s="6" t="e">
        <f>#REF!/(w*rhof*SQRT((s-1)*g*D_84^3))</f>
        <v>#REF!</v>
      </c>
      <c r="F140" s="6" t="str">
        <f>IF(ISNUMBER(#REF!),#REF!/(w*rhof*SQRT((s-1)*g*D_84^3)),"")</f>
        <v/>
      </c>
      <c r="G140" s="4">
        <f>raw_data!G140*24*3600/t_pk</f>
        <v>7.0138150903294321</v>
      </c>
      <c r="H140" s="6">
        <f>raw_data!H140/(w*rhof*SQRT((s-1)*g*D_84^3))</f>
        <v>0</v>
      </c>
      <c r="I140" s="6">
        <f>raw_data!I140/(w*rhof*SQRT((s-1)*g*D_84^3))</f>
        <v>0</v>
      </c>
      <c r="L140" s="4">
        <f>raw_data!L140*24*3600/t_pk</f>
        <v>7.0138150903294321</v>
      </c>
      <c r="M140" s="2">
        <f>raw_data!M140/Q_eff</f>
        <v>1.1290909090909091</v>
      </c>
      <c r="N140" s="2">
        <f>raw_data!N140/Q_eff</f>
        <v>2.2712121212121223</v>
      </c>
    </row>
    <row r="141" spans="2:14" x14ac:dyDescent="0.25">
      <c r="B141" s="4">
        <f>raw_data!B141*24*3600/t_pk</f>
        <v>7.0669500531349154</v>
      </c>
      <c r="C141" s="6" t="e">
        <f>#REF!/(w*rhof*SQRT((s-1)*g*D_84^3))</f>
        <v>#REF!</v>
      </c>
      <c r="D141" s="6" t="e">
        <f>#REF!/(w*rhof*SQRT((s-1)*g*D_84^3))</f>
        <v>#REF!</v>
      </c>
      <c r="F141" s="6" t="str">
        <f>IF(ISNUMBER(#REF!),#REF!/(w*rhof*SQRT((s-1)*g*D_84^3)),"")</f>
        <v/>
      </c>
      <c r="G141" s="4">
        <f>raw_data!G141*24*3600/t_pk</f>
        <v>7.0669500531349616</v>
      </c>
      <c r="H141" s="6">
        <f>raw_data!H141/(w*rhof*SQRT((s-1)*g*D_84^3))</f>
        <v>0</v>
      </c>
      <c r="I141" s="6">
        <f>raw_data!I141/(w*rhof*SQRT((s-1)*g*D_84^3))</f>
        <v>0</v>
      </c>
      <c r="L141" s="4">
        <f>raw_data!L141*24*3600/t_pk</f>
        <v>7.0669500531349616</v>
      </c>
      <c r="M141" s="2">
        <f>raw_data!M141/Q_eff</f>
        <v>1.1672727272727281</v>
      </c>
      <c r="N141" s="2">
        <f>raw_data!N141/Q_eff</f>
        <v>2.2578787878787883</v>
      </c>
    </row>
    <row r="142" spans="2:14" x14ac:dyDescent="0.25">
      <c r="B142" s="4">
        <f>raw_data!B142*24*3600/t_pk</f>
        <v>7.1200850159404396</v>
      </c>
      <c r="C142" s="6" t="e">
        <f>#REF!/(w*rhof*SQRT((s-1)*g*D_84^3))</f>
        <v>#REF!</v>
      </c>
      <c r="D142" s="6" t="e">
        <f>#REF!/(w*rhof*SQRT((s-1)*g*D_84^3))</f>
        <v>#REF!</v>
      </c>
      <c r="F142" s="6" t="str">
        <f>IF(ISNUMBER(#REF!),#REF!/(w*rhof*SQRT((s-1)*g*D_84^3)),"")</f>
        <v/>
      </c>
      <c r="G142" s="4">
        <f>raw_data!G142*24*3600/t_pk</f>
        <v>7.1200850159404849</v>
      </c>
      <c r="H142" s="6">
        <f>raw_data!H142/(w*rhof*SQRT((s-1)*g*D_84^3))</f>
        <v>0</v>
      </c>
      <c r="I142" s="6">
        <f>raw_data!I142/(w*rhof*SQRT((s-1)*g*D_84^3))</f>
        <v>0</v>
      </c>
      <c r="L142" s="4">
        <f>raw_data!L142*24*3600/t_pk</f>
        <v>7.1200850159404849</v>
      </c>
      <c r="M142" s="2">
        <f>raw_data!M142/Q_eff</f>
        <v>1.1572727272727279</v>
      </c>
      <c r="N142" s="2">
        <f>raw_data!N142/Q_eff</f>
        <v>1.8475757575757579</v>
      </c>
    </row>
    <row r="143" spans="2:14" x14ac:dyDescent="0.25">
      <c r="B143" s="4">
        <f>raw_data!B143*24*3600/t_pk</f>
        <v>7.1732199787459603</v>
      </c>
      <c r="C143" s="6" t="e">
        <f>#REF!/(w*rhof*SQRT((s-1)*g*D_84^3))</f>
        <v>#REF!</v>
      </c>
      <c r="D143" s="6" t="e">
        <f>#REF!/(w*rhof*SQRT((s-1)*g*D_84^3))</f>
        <v>#REF!</v>
      </c>
      <c r="F143" s="6" t="str">
        <f>IF(ISNUMBER(#REF!),#REF!/(w*rhof*SQRT((s-1)*g*D_84^3)),"")</f>
        <v/>
      </c>
      <c r="G143" s="4">
        <f>raw_data!G143*24*3600/t_pk</f>
        <v>7.1732199787460145</v>
      </c>
      <c r="H143" s="6">
        <f>raw_data!H143/(w*rhof*SQRT((s-1)*g*D_84^3))</f>
        <v>0</v>
      </c>
      <c r="I143" s="6">
        <f>raw_data!I143/(w*rhof*SQRT((s-1)*g*D_84^3))</f>
        <v>0</v>
      </c>
      <c r="L143" s="4">
        <f>raw_data!L143*24*3600/t_pk</f>
        <v>7.1732199787460145</v>
      </c>
      <c r="M143" s="2">
        <f>raw_data!M143/Q_eff</f>
        <v>1.1727272727272735</v>
      </c>
      <c r="N143" s="2">
        <f>raw_data!N143/Q_eff</f>
        <v>1.8287878787878802</v>
      </c>
    </row>
    <row r="144" spans="2:14" x14ac:dyDescent="0.25">
      <c r="B144" s="4">
        <f>raw_data!B144*24*3600/t_pk</f>
        <v>7.2263549415514925</v>
      </c>
      <c r="C144" s="6" t="e">
        <f>#REF!/(w*rhof*SQRT((s-1)*g*D_84^3))</f>
        <v>#REF!</v>
      </c>
      <c r="D144" s="6" t="e">
        <f>#REF!/(w*rhof*SQRT((s-1)*g*D_84^3))</f>
        <v>#REF!</v>
      </c>
      <c r="F144" s="6" t="str">
        <f>IF(ISNUMBER(#REF!),#REF!/(w*rhof*SQRT((s-1)*g*D_84^3)),"")</f>
        <v/>
      </c>
      <c r="G144" s="4">
        <f>raw_data!G144*24*3600/t_pk</f>
        <v>7.2263549415515378</v>
      </c>
      <c r="H144" s="6">
        <f>raw_data!H144/(w*rhof*SQRT((s-1)*g*D_84^3))</f>
        <v>0</v>
      </c>
      <c r="I144" s="6">
        <f>raw_data!I144/(w*rhof*SQRT((s-1)*g*D_84^3))</f>
        <v>0</v>
      </c>
      <c r="L144" s="4">
        <f>raw_data!L144*24*3600/t_pk</f>
        <v>7.2263549415515378</v>
      </c>
      <c r="M144" s="2">
        <f>raw_data!M144/Q_eff</f>
        <v>1.1654545454545466</v>
      </c>
      <c r="N144" s="2">
        <f>raw_data!N144/Q_eff</f>
        <v>1.6912121212121218</v>
      </c>
    </row>
    <row r="145" spans="2:14" x14ac:dyDescent="0.25">
      <c r="B145" s="4">
        <f>raw_data!B145*24*3600/t_pk</f>
        <v>7.2794899043570132</v>
      </c>
      <c r="C145" s="6" t="e">
        <f>#REF!/(w*rhof*SQRT((s-1)*g*D_84^3))</f>
        <v>#REF!</v>
      </c>
      <c r="D145" s="6" t="e">
        <f>#REF!/(w*rhof*SQRT((s-1)*g*D_84^3))</f>
        <v>#REF!</v>
      </c>
      <c r="F145" s="6" t="str">
        <f>IF(ISNUMBER(#REF!),#REF!/(w*rhof*SQRT((s-1)*g*D_84^3)),"")</f>
        <v/>
      </c>
      <c r="G145" s="4">
        <f>raw_data!G145*24*3600/t_pk</f>
        <v>7.2794899043570602</v>
      </c>
      <c r="H145" s="6">
        <f>raw_data!H145/(w*rhof*SQRT((s-1)*g*D_84^3))</f>
        <v>0</v>
      </c>
      <c r="I145" s="6">
        <f>raw_data!I145/(w*rhof*SQRT((s-1)*g*D_84^3))</f>
        <v>0</v>
      </c>
      <c r="L145" s="4">
        <f>raw_data!L145*24*3600/t_pk</f>
        <v>7.2794899043570602</v>
      </c>
      <c r="M145" s="2">
        <f>raw_data!M145/Q_eff</f>
        <v>1.1609090909090909</v>
      </c>
      <c r="N145" s="2">
        <f>raw_data!N145/Q_eff</f>
        <v>1.1221212121212127</v>
      </c>
    </row>
    <row r="146" spans="2:14" x14ac:dyDescent="0.25">
      <c r="B146" s="4">
        <f>raw_data!B146*24*3600/t_pk</f>
        <v>7.3326248671625445</v>
      </c>
      <c r="C146" s="6" t="e">
        <f>#REF!/(w*rhof*SQRT((s-1)*g*D_84^3))</f>
        <v>#REF!</v>
      </c>
      <c r="D146" s="6" t="e">
        <f>#REF!/(w*rhof*SQRT((s-1)*g*D_84^3))</f>
        <v>#REF!</v>
      </c>
      <c r="F146" s="6" t="str">
        <f>IF(ISNUMBER(#REF!),#REF!/(w*rhof*SQRT((s-1)*g*D_84^3)),"")</f>
        <v/>
      </c>
      <c r="G146" s="4">
        <f>raw_data!G146*24*3600/t_pk</f>
        <v>7.3326248671625898</v>
      </c>
      <c r="H146" s="6">
        <f>raw_data!H146/(w*rhof*SQRT((s-1)*g*D_84^3))</f>
        <v>0</v>
      </c>
      <c r="I146" s="6">
        <f>raw_data!I146/(w*rhof*SQRT((s-1)*g*D_84^3))</f>
        <v>0</v>
      </c>
      <c r="L146" s="4">
        <f>raw_data!L146*24*3600/t_pk</f>
        <v>7.3326248671625898</v>
      </c>
      <c r="M146" s="2">
        <f>raw_data!M146/Q_eff</f>
        <v>1.1745454545454552</v>
      </c>
      <c r="N146" s="2">
        <f>raw_data!N146/Q_eff</f>
        <v>1.1221212121212127</v>
      </c>
    </row>
    <row r="147" spans="2:14" x14ac:dyDescent="0.25">
      <c r="B147" s="4">
        <f>raw_data!B147*24*3600/t_pk</f>
        <v>7.3857598299680669</v>
      </c>
      <c r="C147" s="6" t="e">
        <f>#REF!/(w*rhof*SQRT((s-1)*g*D_84^3))</f>
        <v>#REF!</v>
      </c>
      <c r="D147" s="6" t="e">
        <f>#REF!/(w*rhof*SQRT((s-1)*g*D_84^3))</f>
        <v>#REF!</v>
      </c>
      <c r="F147" s="6" t="str">
        <f>IF(ISNUMBER(#REF!),#REF!/(w*rhof*SQRT((s-1)*g*D_84^3)),"")</f>
        <v/>
      </c>
      <c r="G147" s="4">
        <f>raw_data!G147*24*3600/t_pk</f>
        <v>7.3857598299681122</v>
      </c>
      <c r="H147" s="6">
        <f>raw_data!H147/(w*rhof*SQRT((s-1)*g*D_84^3))</f>
        <v>0</v>
      </c>
      <c r="I147" s="6">
        <f>raw_data!I147/(w*rhof*SQRT((s-1)*g*D_84^3))</f>
        <v>0</v>
      </c>
      <c r="L147" s="4">
        <f>raw_data!L147*24*3600/t_pk</f>
        <v>7.3857598299681122</v>
      </c>
      <c r="M147" s="2">
        <f>raw_data!M147/Q_eff</f>
        <v>1.1427272727272721</v>
      </c>
      <c r="N147" s="2">
        <f>raw_data!N147/Q_eff</f>
        <v>1.1278787878787881</v>
      </c>
    </row>
    <row r="148" spans="2:14" x14ac:dyDescent="0.25">
      <c r="B148" s="4">
        <f>raw_data!B148*24*3600/t_pk</f>
        <v>7.4388947927735902</v>
      </c>
      <c r="C148" s="6" t="e">
        <f>#REF!/(w*rhof*SQRT((s-1)*g*D_84^3))</f>
        <v>#REF!</v>
      </c>
      <c r="D148" s="6" t="e">
        <f>#REF!/(w*rhof*SQRT((s-1)*g*D_84^3))</f>
        <v>#REF!</v>
      </c>
      <c r="F148" s="6" t="str">
        <f>IF(ISNUMBER(#REF!),#REF!/(w*rhof*SQRT((s-1)*g*D_84^3)),"")</f>
        <v/>
      </c>
      <c r="G148" s="4">
        <f>raw_data!G148*24*3600/t_pk</f>
        <v>7.4388947927736435</v>
      </c>
      <c r="H148" s="6">
        <f>raw_data!H148/(w*rhof*SQRT((s-1)*g*D_84^3))</f>
        <v>0</v>
      </c>
      <c r="I148" s="6">
        <f>raw_data!I148/(w*rhof*SQRT((s-1)*g*D_84^3))</f>
        <v>0</v>
      </c>
      <c r="L148" s="4">
        <f>raw_data!L148*24*3600/t_pk</f>
        <v>7.4388947927736435</v>
      </c>
      <c r="M148" s="2">
        <f>raw_data!M148/Q_eff</f>
        <v>1.1718181818181821</v>
      </c>
      <c r="N148" s="2">
        <f>raw_data!N148/Q_eff</f>
        <v>1.1375757575757581</v>
      </c>
    </row>
    <row r="149" spans="2:14" x14ac:dyDescent="0.25">
      <c r="B149" s="4">
        <f>raw_data!B149*24*3600/t_pk</f>
        <v>7.4920297555791207</v>
      </c>
      <c r="C149" s="6" t="e">
        <f>#REF!/(w*rhof*SQRT((s-1)*g*D_84^3))</f>
        <v>#REF!</v>
      </c>
      <c r="D149" s="6" t="e">
        <f>#REF!/(w*rhof*SQRT((s-1)*g*D_84^3))</f>
        <v>#REF!</v>
      </c>
      <c r="F149" s="6" t="str">
        <f>IF(ISNUMBER(#REF!),#REF!/(w*rhof*SQRT((s-1)*g*D_84^3)),"")</f>
        <v/>
      </c>
      <c r="G149" s="4">
        <f>raw_data!G149*24*3600/t_pk</f>
        <v>7.492029755579166</v>
      </c>
      <c r="H149" s="6">
        <f>raw_data!H149/(w*rhof*SQRT((s-1)*g*D_84^3))</f>
        <v>0</v>
      </c>
      <c r="I149" s="6">
        <f>raw_data!I149/(w*rhof*SQRT((s-1)*g*D_84^3))</f>
        <v>0</v>
      </c>
      <c r="L149" s="4">
        <f>raw_data!L149*24*3600/t_pk</f>
        <v>7.492029755579166</v>
      </c>
      <c r="M149" s="2">
        <f>raw_data!M149/Q_eff</f>
        <v>1.1572727272727263</v>
      </c>
      <c r="N149" s="2">
        <f>raw_data!N149/Q_eff</f>
        <v>1.1342424242424247</v>
      </c>
    </row>
    <row r="150" spans="2:14" x14ac:dyDescent="0.25">
      <c r="B150" s="4">
        <f>raw_data!B150*24*3600/t_pk</f>
        <v>7.5451647183846422</v>
      </c>
      <c r="C150" s="6" t="e">
        <f>#REF!/(w*rhof*SQRT((s-1)*g*D_84^3))</f>
        <v>#REF!</v>
      </c>
      <c r="D150" s="6" t="e">
        <f>#REF!/(w*rhof*SQRT((s-1)*g*D_84^3))</f>
        <v>#REF!</v>
      </c>
      <c r="F150" s="6" t="str">
        <f>IF(ISNUMBER(#REF!),#REF!/(w*rhof*SQRT((s-1)*g*D_84^3)),"")</f>
        <v/>
      </c>
      <c r="G150" s="4">
        <f>raw_data!G150*24*3600/t_pk</f>
        <v>7.5451647183846955</v>
      </c>
      <c r="H150" s="6">
        <f>raw_data!H150/(w*rhof*SQRT((s-1)*g*D_84^3))</f>
        <v>0</v>
      </c>
      <c r="I150" s="6">
        <f>raw_data!I150/(w*rhof*SQRT((s-1)*g*D_84^3))</f>
        <v>0</v>
      </c>
      <c r="L150" s="4">
        <f>raw_data!L150*24*3600/t_pk</f>
        <v>7.5451647183846955</v>
      </c>
      <c r="M150" s="2">
        <f>raw_data!M150/Q_eff</f>
        <v>1.1509090909090911</v>
      </c>
      <c r="N150" s="2">
        <f>raw_data!N150/Q_eff</f>
        <v>1.1090909090909096</v>
      </c>
    </row>
    <row r="151" spans="2:14" x14ac:dyDescent="0.25">
      <c r="B151" s="4">
        <f>raw_data!B151*24*3600/t_pk</f>
        <v>7.5982996811901646</v>
      </c>
      <c r="C151" s="6" t="e">
        <f>#REF!/(w*rhof*SQRT((s-1)*g*D_84^3))</f>
        <v>#REF!</v>
      </c>
      <c r="D151" s="6" t="e">
        <f>#REF!/(w*rhof*SQRT((s-1)*g*D_84^3))</f>
        <v>#REF!</v>
      </c>
      <c r="F151" s="6" t="str">
        <f>IF(ISNUMBER(#REF!),#REF!/(w*rhof*SQRT((s-1)*g*D_84^3)),"")</f>
        <v/>
      </c>
      <c r="G151" s="4">
        <f>raw_data!G151*24*3600/t_pk</f>
        <v>7.5982996811902179</v>
      </c>
      <c r="H151" s="6">
        <f>raw_data!H151/(w*rhof*SQRT((s-1)*g*D_84^3))</f>
        <v>0</v>
      </c>
      <c r="I151" s="6">
        <f>raw_data!I151/(w*rhof*SQRT((s-1)*g*D_84^3))</f>
        <v>0</v>
      </c>
      <c r="L151" s="4">
        <f>raw_data!L151*24*3600/t_pk</f>
        <v>7.5982996811902179</v>
      </c>
      <c r="M151" s="2">
        <f>raw_data!M151/Q_eff</f>
        <v>1.1309090909090915</v>
      </c>
      <c r="N151" s="2">
        <f>raw_data!N151/Q_eff</f>
        <v>1.1303030303030306</v>
      </c>
    </row>
    <row r="152" spans="2:14" x14ac:dyDescent="0.25">
      <c r="B152" s="4">
        <f>raw_data!B152*24*3600/t_pk</f>
        <v>7.6514346439956942</v>
      </c>
      <c r="C152" s="6" t="e">
        <f>#REF!/(w*rhof*SQRT((s-1)*g*D_84^3))</f>
        <v>#REF!</v>
      </c>
      <c r="D152" s="6" t="e">
        <f>#REF!/(w*rhof*SQRT((s-1)*g*D_84^3))</f>
        <v>#REF!</v>
      </c>
      <c r="F152" s="6" t="str">
        <f>IF(ISNUMBER(#REF!),#REF!/(w*rhof*SQRT((s-1)*g*D_84^3)),"")</f>
        <v/>
      </c>
      <c r="G152" s="4">
        <f>raw_data!G152*24*3600/t_pk</f>
        <v>7.6514346439957501</v>
      </c>
      <c r="H152" s="6">
        <f>raw_data!H152/(w*rhof*SQRT((s-1)*g*D_84^3))</f>
        <v>0</v>
      </c>
      <c r="I152" s="6">
        <f>raw_data!I152/(w*rhof*SQRT((s-1)*g*D_84^3))</f>
        <v>0</v>
      </c>
      <c r="L152" s="4">
        <f>raw_data!L152*24*3600/t_pk</f>
        <v>7.6514346439957501</v>
      </c>
      <c r="M152" s="2">
        <f>raw_data!M152/Q_eff</f>
        <v>1.1436363636363645</v>
      </c>
      <c r="N152" s="2">
        <f>raw_data!N152/Q_eff</f>
        <v>1.1036363636363644</v>
      </c>
    </row>
    <row r="153" spans="2:14" x14ac:dyDescent="0.25">
      <c r="B153" s="4">
        <f>raw_data!B153*24*3600/t_pk</f>
        <v>7.7045696068012415</v>
      </c>
      <c r="C153" s="6" t="e">
        <f>#REF!/(w*rhof*SQRT((s-1)*g*D_84^3))</f>
        <v>#REF!</v>
      </c>
      <c r="D153" s="6" t="e">
        <f>#REF!/(w*rhof*SQRT((s-1)*g*D_84^3))</f>
        <v>#REF!</v>
      </c>
      <c r="F153" s="6" t="str">
        <f>IF(ISNUMBER(#REF!),#REF!/(w*rhof*SQRT((s-1)*g*D_84^3)),"")</f>
        <v/>
      </c>
      <c r="G153" s="4">
        <f>raw_data!G153*24*3600/t_pk</f>
        <v>7.7045696068012415</v>
      </c>
      <c r="H153" s="6">
        <f>raw_data!H153/(w*rhof*SQRT((s-1)*g*D_84^3))</f>
        <v>0</v>
      </c>
      <c r="I153" s="6">
        <f>raw_data!I153/(w*rhof*SQRT((s-1)*g*D_84^3))</f>
        <v>0</v>
      </c>
      <c r="L153" s="4">
        <f>raw_data!L153*24*3600/t_pk</f>
        <v>7.7045696068012415</v>
      </c>
      <c r="M153" s="2">
        <f>raw_data!M153/Q_eff</f>
        <v>1.1400000000000001</v>
      </c>
      <c r="N153" s="2">
        <f>raw_data!N153/Q_eff</f>
        <v>1.7169696969696977</v>
      </c>
    </row>
    <row r="154" spans="2:14" x14ac:dyDescent="0.25">
      <c r="B154" s="4">
        <f>raw_data!B154*24*3600/t_pk</f>
        <v>7.7577045696067337</v>
      </c>
      <c r="C154" s="6" t="e">
        <f>#REF!/(w*rhof*SQRT((s-1)*g*D_84^3))</f>
        <v>#REF!</v>
      </c>
      <c r="D154" s="6" t="e">
        <f>#REF!/(w*rhof*SQRT((s-1)*g*D_84^3))</f>
        <v>#REF!</v>
      </c>
      <c r="F154" s="6" t="str">
        <f>IF(ISNUMBER(#REF!),#REF!/(w*rhof*SQRT((s-1)*g*D_84^3)),"")</f>
        <v/>
      </c>
      <c r="G154" s="4">
        <f>raw_data!G154*24*3600/t_pk</f>
        <v>7.7577045696067337</v>
      </c>
      <c r="H154" s="6">
        <f>raw_data!H154/(w*rhof*SQRT((s-1)*g*D_84^3))</f>
        <v>0</v>
      </c>
      <c r="I154" s="6">
        <f>raw_data!I154/(w*rhof*SQRT((s-1)*g*D_84^3))</f>
        <v>0</v>
      </c>
      <c r="L154" s="4">
        <f>raw_data!L154*24*3600/t_pk</f>
        <v>7.7577045696067337</v>
      </c>
      <c r="M154" s="2">
        <f>raw_data!M154/Q_eff</f>
        <v>1.1500000000000006</v>
      </c>
      <c r="N154" s="2">
        <f>raw_data!N154/Q_eff</f>
        <v>2.0706060606060603</v>
      </c>
    </row>
    <row r="155" spans="2:14" x14ac:dyDescent="0.25">
      <c r="B155" s="4">
        <f>raw_data!B155*24*3600/t_pk</f>
        <v>7.8108395324123032</v>
      </c>
      <c r="C155" s="6" t="e">
        <f>#REF!/(w*rhof*SQRT((s-1)*g*D_84^3))</f>
        <v>#REF!</v>
      </c>
      <c r="D155" s="6" t="e">
        <f>#REF!/(w*rhof*SQRT((s-1)*g*D_84^3))</f>
        <v>#REF!</v>
      </c>
      <c r="F155" s="6" t="str">
        <f>IF(ISNUMBER(#REF!),#REF!/(w*rhof*SQRT((s-1)*g*D_84^3)),"")</f>
        <v/>
      </c>
      <c r="G155" s="4">
        <f>raw_data!G155*24*3600/t_pk</f>
        <v>7.8108395324123032</v>
      </c>
      <c r="H155" s="6">
        <f>raw_data!H155/(w*rhof*SQRT((s-1)*g*D_84^3))</f>
        <v>0</v>
      </c>
      <c r="I155" s="6">
        <f>raw_data!I155/(w*rhof*SQRT((s-1)*g*D_84^3))</f>
        <v>0</v>
      </c>
      <c r="L155" s="4">
        <f>raw_data!L155*24*3600/t_pk</f>
        <v>7.8108395324123032</v>
      </c>
      <c r="M155" s="2">
        <f>raw_data!M155/Q_eff</f>
        <v>1.1490909090909096</v>
      </c>
      <c r="N155" s="2">
        <f>raw_data!N155/Q_eff</f>
        <v>2.0884848484848493</v>
      </c>
    </row>
    <row r="156" spans="2:14" x14ac:dyDescent="0.25">
      <c r="B156" s="4">
        <f>raw_data!B156*24*3600/t_pk</f>
        <v>7.8639744952177937</v>
      </c>
      <c r="C156" s="6" t="e">
        <f>#REF!/(w*rhof*SQRT((s-1)*g*D_84^3))</f>
        <v>#REF!</v>
      </c>
      <c r="D156" s="6" t="e">
        <f>#REF!/(w*rhof*SQRT((s-1)*g*D_84^3))</f>
        <v>#REF!</v>
      </c>
      <c r="F156" s="6" t="str">
        <f>IF(ISNUMBER(#REF!),#REF!/(w*rhof*SQRT((s-1)*g*D_84^3)),"")</f>
        <v/>
      </c>
      <c r="G156" s="4">
        <f>raw_data!G156*24*3600/t_pk</f>
        <v>7.8639744952177937</v>
      </c>
      <c r="H156" s="6">
        <f>raw_data!H156/(w*rhof*SQRT((s-1)*g*D_84^3))</f>
        <v>0</v>
      </c>
      <c r="I156" s="6">
        <f>raw_data!I156/(w*rhof*SQRT((s-1)*g*D_84^3))</f>
        <v>0</v>
      </c>
      <c r="L156" s="4">
        <f>raw_data!L156*24*3600/t_pk</f>
        <v>7.8639744952177937</v>
      </c>
      <c r="M156" s="2">
        <f>raw_data!M156/Q_eff</f>
        <v>1.1663636363636367</v>
      </c>
      <c r="N156" s="2">
        <f>raw_data!N156/Q_eff</f>
        <v>2.084242424242424</v>
      </c>
    </row>
    <row r="157" spans="2:14" x14ac:dyDescent="0.25">
      <c r="B157" s="4">
        <f>raw_data!B157*24*3600/t_pk</f>
        <v>7.9171094580233632</v>
      </c>
      <c r="C157" s="6" t="e">
        <f>#REF!/(w*rhof*SQRT((s-1)*g*D_84^3))</f>
        <v>#REF!</v>
      </c>
      <c r="D157" s="6" t="e">
        <f>#REF!/(w*rhof*SQRT((s-1)*g*D_84^3))</f>
        <v>#REF!</v>
      </c>
      <c r="F157" s="6" t="str">
        <f>IF(ISNUMBER(#REF!),#REF!/(w*rhof*SQRT((s-1)*g*D_84^3)),"")</f>
        <v/>
      </c>
      <c r="G157" s="4">
        <f>raw_data!G157*24*3600/t_pk</f>
        <v>7.9171094580233632</v>
      </c>
      <c r="H157" s="6">
        <f>raw_data!H157/(w*rhof*SQRT((s-1)*g*D_84^3))</f>
        <v>0</v>
      </c>
      <c r="I157" s="6">
        <f>raw_data!I157/(w*rhof*SQRT((s-1)*g*D_84^3))</f>
        <v>0</v>
      </c>
      <c r="L157" s="4">
        <f>raw_data!L157*24*3600/t_pk</f>
        <v>7.9171094580233632</v>
      </c>
      <c r="M157" s="2">
        <f>raw_data!M157/Q_eff</f>
        <v>1.1445454545454552</v>
      </c>
      <c r="N157" s="2">
        <f>raw_data!N157/Q_eff</f>
        <v>1.9587878787878792</v>
      </c>
    </row>
    <row r="158" spans="2:14" x14ac:dyDescent="0.25">
      <c r="B158" s="4">
        <f>raw_data!B158*24*3600/t_pk</f>
        <v>7.9702444208288536</v>
      </c>
      <c r="C158" s="6" t="e">
        <f>#REF!/(w*rhof*SQRT((s-1)*g*D_84^3))</f>
        <v>#REF!</v>
      </c>
      <c r="D158" s="6" t="e">
        <f>#REF!/(w*rhof*SQRT((s-1)*g*D_84^3))</f>
        <v>#REF!</v>
      </c>
      <c r="F158" s="6" t="str">
        <f>IF(ISNUMBER(#REF!),#REF!/(w*rhof*SQRT((s-1)*g*D_84^3)),"")</f>
        <v/>
      </c>
      <c r="G158" s="4">
        <f>raw_data!G158*24*3600/t_pk</f>
        <v>7.9702444208288536</v>
      </c>
      <c r="H158" s="6">
        <f>raw_data!H158/(w*rhof*SQRT((s-1)*g*D_84^3))</f>
        <v>0</v>
      </c>
      <c r="I158" s="6">
        <f>raw_data!I158/(w*rhof*SQRT((s-1)*g*D_84^3))</f>
        <v>0</v>
      </c>
      <c r="L158" s="4">
        <f>raw_data!L158*24*3600/t_pk</f>
        <v>7.9702444208288536</v>
      </c>
      <c r="M158" s="2">
        <f>raw_data!M158/Q_eff</f>
        <v>1.1627272727272726</v>
      </c>
      <c r="N158" s="2">
        <f>raw_data!N158/Q_eff</f>
        <v>1.9084848484848489</v>
      </c>
    </row>
    <row r="159" spans="2:14" x14ac:dyDescent="0.25">
      <c r="B159" s="4">
        <f>raw_data!B159*24*3600/t_pk</f>
        <v>8.0233793836343459</v>
      </c>
      <c r="C159" s="6" t="e">
        <f>#REF!/(w*rhof*SQRT((s-1)*g*D_84^3))</f>
        <v>#REF!</v>
      </c>
      <c r="D159" s="6" t="e">
        <f>#REF!/(w*rhof*SQRT((s-1)*g*D_84^3))</f>
        <v>#REF!</v>
      </c>
      <c r="F159" s="6" t="str">
        <f>IF(ISNUMBER(#REF!),#REF!/(w*rhof*SQRT((s-1)*g*D_84^3)),"")</f>
        <v/>
      </c>
      <c r="G159" s="4">
        <f>raw_data!G159*24*3600/t_pk</f>
        <v>8.0233793836344223</v>
      </c>
      <c r="H159" s="6">
        <f>raw_data!H159/(w*rhof*SQRT((s-1)*g*D_84^3))</f>
        <v>0</v>
      </c>
      <c r="I159" s="6">
        <f>raw_data!I159/(w*rhof*SQRT((s-1)*g*D_84^3))</f>
        <v>0</v>
      </c>
      <c r="L159" s="4">
        <f>raw_data!L159*24*3600/t_pk</f>
        <v>8.0233793836344223</v>
      </c>
      <c r="M159" s="2">
        <f>raw_data!M159/Q_eff</f>
        <v>1.1472727272727272</v>
      </c>
      <c r="N159" s="2">
        <f>raw_data!N159/Q_eff</f>
        <v>1.3600000000000008</v>
      </c>
    </row>
    <row r="160" spans="2:14" x14ac:dyDescent="0.25">
      <c r="B160" s="4">
        <f>raw_data!B160*24*3600/t_pk</f>
        <v>8.0765143464399145</v>
      </c>
      <c r="C160" s="6" t="e">
        <f>#REF!/(w*rhof*SQRT((s-1)*g*D_84^3))</f>
        <v>#REF!</v>
      </c>
      <c r="D160" s="6" t="e">
        <f>#REF!/(w*rhof*SQRT((s-1)*g*D_84^3))</f>
        <v>#REF!</v>
      </c>
      <c r="F160" s="6" t="str">
        <f>IF(ISNUMBER(#REF!),#REF!/(w*rhof*SQRT((s-1)*g*D_84^3)),"")</f>
        <v/>
      </c>
      <c r="G160" s="4">
        <f>raw_data!G160*24*3600/t_pk</f>
        <v>8.0765143464399145</v>
      </c>
      <c r="H160" s="6">
        <f>raw_data!H160/(w*rhof*SQRT((s-1)*g*D_84^3))</f>
        <v>0</v>
      </c>
      <c r="I160" s="6">
        <f>raw_data!I160/(w*rhof*SQRT((s-1)*g*D_84^3))</f>
        <v>0</v>
      </c>
      <c r="L160" s="4">
        <f>raw_data!L160*24*3600/t_pk</f>
        <v>8.0765143464399145</v>
      </c>
      <c r="M160" s="2">
        <f>raw_data!M160/Q_eff</f>
        <v>1.1454545454545462</v>
      </c>
      <c r="N160" s="2">
        <f>raw_data!N160/Q_eff</f>
        <v>1.3048484848484854</v>
      </c>
    </row>
    <row r="161" spans="2:14" x14ac:dyDescent="0.25">
      <c r="B161" s="4">
        <f>raw_data!B161*24*3600/t_pk</f>
        <v>8.1296493092454067</v>
      </c>
      <c r="C161" s="6" t="e">
        <f>#REF!/(w*rhof*SQRT((s-1)*g*D_84^3))</f>
        <v>#REF!</v>
      </c>
      <c r="D161" s="6" t="e">
        <f>#REF!/(w*rhof*SQRT((s-1)*g*D_84^3))</f>
        <v>#REF!</v>
      </c>
      <c r="F161" s="6" t="str">
        <f>IF(ISNUMBER(#REF!),#REF!/(w*rhof*SQRT((s-1)*g*D_84^3)),"")</f>
        <v/>
      </c>
      <c r="G161" s="4">
        <f>raw_data!G161*24*3600/t_pk</f>
        <v>8.1296493092454831</v>
      </c>
      <c r="H161" s="6">
        <f>raw_data!H161/(w*rhof*SQRT((s-1)*g*D_84^3))</f>
        <v>0</v>
      </c>
      <c r="I161" s="6">
        <f>raw_data!I161/(w*rhof*SQRT((s-1)*g*D_84^3))</f>
        <v>0</v>
      </c>
      <c r="L161" s="4">
        <f>raw_data!L161*24*3600/t_pk</f>
        <v>8.1296493092454831</v>
      </c>
      <c r="M161" s="2">
        <f>raw_data!M161/Q_eff</f>
        <v>1.1536363636363645</v>
      </c>
      <c r="N161" s="2">
        <f>raw_data!N161/Q_eff</f>
        <v>1.3172727272727276</v>
      </c>
    </row>
    <row r="162" spans="2:14" x14ac:dyDescent="0.25">
      <c r="B162" s="4">
        <f>raw_data!B162*24*3600/t_pk</f>
        <v>8.1827842720509736</v>
      </c>
      <c r="C162" s="6" t="e">
        <f>#REF!/(w*rhof*SQRT((s-1)*g*D_84^3))</f>
        <v>#REF!</v>
      </c>
      <c r="D162" s="6" t="e">
        <f>#REF!/(w*rhof*SQRT((s-1)*g*D_84^3))</f>
        <v>#REF!</v>
      </c>
      <c r="F162" s="6" t="str">
        <f>IF(ISNUMBER(#REF!),#REF!/(w*rhof*SQRT((s-1)*g*D_84^3)),"")</f>
        <v/>
      </c>
      <c r="G162" s="4">
        <f>raw_data!G162*24*3600/t_pk</f>
        <v>8.1827842720509736</v>
      </c>
      <c r="H162" s="6">
        <f>raw_data!H162/(w*rhof*SQRT((s-1)*g*D_84^3))</f>
        <v>0</v>
      </c>
      <c r="I162" s="6">
        <f>raw_data!I162/(w*rhof*SQRT((s-1)*g*D_84^3))</f>
        <v>0</v>
      </c>
      <c r="L162" s="4">
        <f>raw_data!L162*24*3600/t_pk</f>
        <v>8.1827842720509736</v>
      </c>
      <c r="M162" s="2">
        <f>raw_data!M162/Q_eff</f>
        <v>1.1863636363636358</v>
      </c>
      <c r="N162" s="2">
        <f>raw_data!N162/Q_eff</f>
        <v>1.3124242424242432</v>
      </c>
    </row>
    <row r="163" spans="2:14" x14ac:dyDescent="0.25">
      <c r="B163" s="4">
        <f>raw_data!B163*24*3600/t_pk</f>
        <v>8.2359192348564676</v>
      </c>
      <c r="C163" s="6" t="e">
        <f>#REF!/(w*rhof*SQRT((s-1)*g*D_84^3))</f>
        <v>#REF!</v>
      </c>
      <c r="D163" s="6" t="e">
        <f>#REF!/(w*rhof*SQRT((s-1)*g*D_84^3))</f>
        <v>#REF!</v>
      </c>
      <c r="F163" s="6" t="str">
        <f>IF(ISNUMBER(#REF!),#REF!/(w*rhof*SQRT((s-1)*g*D_84^3)),"")</f>
        <v/>
      </c>
      <c r="G163" s="4">
        <f>raw_data!G163*24*3600/t_pk</f>
        <v>8.2359192348564676</v>
      </c>
      <c r="H163" s="6">
        <f>raw_data!H163/(w*rhof*SQRT((s-1)*g*D_84^3))</f>
        <v>0</v>
      </c>
      <c r="I163" s="6">
        <f>raw_data!I163/(w*rhof*SQRT((s-1)*g*D_84^3))</f>
        <v>0</v>
      </c>
      <c r="L163" s="4">
        <f>raw_data!L163*24*3600/t_pk</f>
        <v>8.2359192348564676</v>
      </c>
      <c r="M163" s="2">
        <f>raw_data!M163/Q_eff</f>
        <v>1.1609090909090916</v>
      </c>
      <c r="N163" s="2">
        <f>raw_data!N163/Q_eff</f>
        <v>1.3084848484848488</v>
      </c>
    </row>
    <row r="164" spans="2:14" x14ac:dyDescent="0.25">
      <c r="B164" s="4">
        <f>raw_data!B164*24*3600/t_pk</f>
        <v>8.2890541976619598</v>
      </c>
      <c r="C164" s="6" t="e">
        <f>#REF!/(w*rhof*SQRT((s-1)*g*D_84^3))</f>
        <v>#REF!</v>
      </c>
      <c r="D164" s="6" t="e">
        <f>#REF!/(w*rhof*SQRT((s-1)*g*D_84^3))</f>
        <v>#REF!</v>
      </c>
      <c r="F164" s="6" t="str">
        <f>IF(ISNUMBER(#REF!),#REF!/(w*rhof*SQRT((s-1)*g*D_84^3)),"")</f>
        <v/>
      </c>
      <c r="G164" s="4">
        <f>raw_data!G164*24*3600/t_pk</f>
        <v>8.2890541976620362</v>
      </c>
      <c r="H164" s="6">
        <f>raw_data!H164/(w*rhof*SQRT((s-1)*g*D_84^3))</f>
        <v>0</v>
      </c>
      <c r="I164" s="6">
        <f>raw_data!I164/(w*rhof*SQRT((s-1)*g*D_84^3))</f>
        <v>0</v>
      </c>
      <c r="L164" s="4">
        <f>raw_data!L164*24*3600/t_pk</f>
        <v>8.2890541976620362</v>
      </c>
      <c r="M164" s="2">
        <f>raw_data!M164/Q_eff</f>
        <v>1.1563636363636367</v>
      </c>
      <c r="N164" s="2">
        <f>raw_data!N164/Q_eff</f>
        <v>1.3069696969696969</v>
      </c>
    </row>
    <row r="165" spans="2:14" x14ac:dyDescent="0.25">
      <c r="B165" s="4">
        <f>raw_data!B165*24*3600/t_pk</f>
        <v>8.3421891604675285</v>
      </c>
      <c r="C165" s="6" t="e">
        <f>#REF!/(w*rhof*SQRT((s-1)*g*D_84^3))</f>
        <v>#REF!</v>
      </c>
      <c r="D165" s="6" t="e">
        <f>#REF!/(w*rhof*SQRT((s-1)*g*D_84^3))</f>
        <v>#REF!</v>
      </c>
      <c r="F165" s="6" t="str">
        <f>IF(ISNUMBER(#REF!),#REF!/(w*rhof*SQRT((s-1)*g*D_84^3)),"")</f>
        <v/>
      </c>
      <c r="G165" s="4">
        <f>raw_data!G165*24*3600/t_pk</f>
        <v>8.3421891604675285</v>
      </c>
      <c r="H165" s="6">
        <f>raw_data!H165/(w*rhof*SQRT((s-1)*g*D_84^3))</f>
        <v>0</v>
      </c>
      <c r="I165" s="6">
        <f>raw_data!I165/(w*rhof*SQRT((s-1)*g*D_84^3))</f>
        <v>0</v>
      </c>
      <c r="L165" s="4">
        <f>raw_data!L165*24*3600/t_pk</f>
        <v>8.3421891604675285</v>
      </c>
      <c r="M165" s="2">
        <f>raw_data!M165/Q_eff</f>
        <v>1.1572727272727272</v>
      </c>
      <c r="N165" s="2">
        <f>raw_data!N165/Q_eff</f>
        <v>1.3075757575757589</v>
      </c>
    </row>
    <row r="166" spans="2:14" x14ac:dyDescent="0.25">
      <c r="B166" s="4">
        <f>raw_data!B166*24*3600/t_pk</f>
        <v>8.3953241232730207</v>
      </c>
      <c r="C166" s="6" t="e">
        <f>#REF!/(w*rhof*SQRT((s-1)*g*D_84^3))</f>
        <v>#REF!</v>
      </c>
      <c r="D166" s="6" t="e">
        <f>#REF!/(w*rhof*SQRT((s-1)*g*D_84^3))</f>
        <v>#REF!</v>
      </c>
      <c r="F166" s="6" t="str">
        <f>IF(ISNUMBER(#REF!),#REF!/(w*rhof*SQRT((s-1)*g*D_84^3)),"")</f>
        <v/>
      </c>
      <c r="G166" s="4">
        <f>raw_data!G166*24*3600/t_pk</f>
        <v>8.3953241232730953</v>
      </c>
      <c r="H166" s="6">
        <f>raw_data!H166/(w*rhof*SQRT((s-1)*g*D_84^3))</f>
        <v>0</v>
      </c>
      <c r="I166" s="6">
        <f>raw_data!I166/(w*rhof*SQRT((s-1)*g*D_84^3))</f>
        <v>0</v>
      </c>
      <c r="L166" s="4">
        <f>raw_data!L166*24*3600/t_pk</f>
        <v>8.3953241232730953</v>
      </c>
      <c r="M166" s="2">
        <f>raw_data!M166/Q_eff</f>
        <v>1.1490909090909098</v>
      </c>
      <c r="N166" s="2">
        <f>raw_data!N166/Q_eff</f>
        <v>1.3172727272727283</v>
      </c>
    </row>
    <row r="167" spans="2:14" x14ac:dyDescent="0.25">
      <c r="B167" s="4">
        <f>raw_data!B167*24*3600/t_pk</f>
        <v>8.4484590860785875</v>
      </c>
      <c r="C167" s="6" t="e">
        <f>#REF!/(w*rhof*SQRT((s-1)*g*D_84^3))</f>
        <v>#REF!</v>
      </c>
      <c r="D167" s="6" t="e">
        <f>#REF!/(w*rhof*SQRT((s-1)*g*D_84^3))</f>
        <v>#REF!</v>
      </c>
      <c r="F167" s="6" t="str">
        <f>IF(ISNUMBER(#REF!),#REF!/(w*rhof*SQRT((s-1)*g*D_84^3)),"")</f>
        <v/>
      </c>
      <c r="G167" s="4">
        <f>raw_data!G167*24*3600/t_pk</f>
        <v>8.4484590860785875</v>
      </c>
      <c r="H167" s="6">
        <f>raw_data!H167/(w*rhof*SQRT((s-1)*g*D_84^3))</f>
        <v>0</v>
      </c>
      <c r="I167" s="6">
        <f>raw_data!I167/(w*rhof*SQRT((s-1)*g*D_84^3))</f>
        <v>0</v>
      </c>
      <c r="L167" s="4">
        <f>raw_data!L167*24*3600/t_pk</f>
        <v>8.4484590860785875</v>
      </c>
      <c r="M167" s="2">
        <f>raw_data!M167/Q_eff</f>
        <v>1.1581818181818193</v>
      </c>
      <c r="N167" s="2">
        <f>raw_data!N167/Q_eff</f>
        <v>1.3145454545454556</v>
      </c>
    </row>
    <row r="168" spans="2:14" x14ac:dyDescent="0.25">
      <c r="B168" s="4">
        <f>raw_data!B168*24*3600/t_pk</f>
        <v>8.5015940488840798</v>
      </c>
      <c r="C168" s="6" t="e">
        <f>#REF!/(w*rhof*SQRT((s-1)*g*D_84^3))</f>
        <v>#REF!</v>
      </c>
      <c r="D168" s="6" t="e">
        <f>#REF!/(w*rhof*SQRT((s-1)*g*D_84^3))</f>
        <v>#REF!</v>
      </c>
      <c r="F168" s="6" t="str">
        <f>IF(ISNUMBER(#REF!),#REF!/(w*rhof*SQRT((s-1)*g*D_84^3)),"")</f>
        <v/>
      </c>
      <c r="G168" s="4">
        <f>raw_data!G168*24*3600/t_pk</f>
        <v>8.5015940488841562</v>
      </c>
      <c r="H168" s="6">
        <f>raw_data!H168/(w*rhof*SQRT((s-1)*g*D_84^3))</f>
        <v>0</v>
      </c>
      <c r="I168" s="6">
        <f>raw_data!I168/(w*rhof*SQRT((s-1)*g*D_84^3))</f>
        <v>0</v>
      </c>
      <c r="L168" s="4">
        <f>raw_data!L168*24*3600/t_pk</f>
        <v>8.5015940488841562</v>
      </c>
      <c r="M168" s="2">
        <f>raw_data!M168/Q_eff</f>
        <v>1.1690909090909098</v>
      </c>
      <c r="N168" s="2">
        <f>raw_data!N168/Q_eff</f>
        <v>1.310303030303031</v>
      </c>
    </row>
    <row r="169" spans="2:14" x14ac:dyDescent="0.25">
      <c r="B169" s="4">
        <f>raw_data!B169*24*3600/t_pk</f>
        <v>8.5547290116896502</v>
      </c>
      <c r="C169" s="6" t="e">
        <f>#REF!/(w*rhof*SQRT((s-1)*g*D_84^3))</f>
        <v>#REF!</v>
      </c>
      <c r="D169" s="6" t="e">
        <f>#REF!/(w*rhof*SQRT((s-1)*g*D_84^3))</f>
        <v>#REF!</v>
      </c>
      <c r="F169" s="6" t="str">
        <f>IF(ISNUMBER(#REF!),#REF!/(w*rhof*SQRT((s-1)*g*D_84^3)),"")</f>
        <v/>
      </c>
      <c r="G169" s="4">
        <f>raw_data!G169*24*3600/t_pk</f>
        <v>8.5547290116896502</v>
      </c>
      <c r="H169" s="6">
        <f>raw_data!H169/(w*rhof*SQRT((s-1)*g*D_84^3))</f>
        <v>0</v>
      </c>
      <c r="I169" s="6">
        <f>raw_data!I169/(w*rhof*SQRT((s-1)*g*D_84^3))</f>
        <v>0</v>
      </c>
      <c r="L169" s="4">
        <f>raw_data!L169*24*3600/t_pk</f>
        <v>8.5547290116896502</v>
      </c>
      <c r="M169" s="2">
        <f>raw_data!M169/Q_eff</f>
        <v>1.1436363636363638</v>
      </c>
      <c r="N169" s="2">
        <f>raw_data!N169/Q_eff</f>
        <v>1.3221212121212138</v>
      </c>
    </row>
    <row r="170" spans="2:14" x14ac:dyDescent="0.25">
      <c r="B170" s="4">
        <f>raw_data!B170*24*3600/t_pk</f>
        <v>8.6078639744951424</v>
      </c>
      <c r="C170" s="6" t="e">
        <f>#REF!/(w*rhof*SQRT((s-1)*g*D_84^3))</f>
        <v>#REF!</v>
      </c>
      <c r="D170" s="6" t="e">
        <f>#REF!/(w*rhof*SQRT((s-1)*g*D_84^3))</f>
        <v>#REF!</v>
      </c>
      <c r="F170" s="6" t="str">
        <f>IF(ISNUMBER(#REF!),#REF!/(w*rhof*SQRT((s-1)*g*D_84^3)),"")</f>
        <v/>
      </c>
      <c r="G170" s="4">
        <f>raw_data!G170*24*3600/t_pk</f>
        <v>8.607863974495217</v>
      </c>
      <c r="H170" s="6">
        <f>raw_data!H170/(w*rhof*SQRT((s-1)*g*D_84^3))</f>
        <v>0</v>
      </c>
      <c r="I170" s="6">
        <f>raw_data!I170/(w*rhof*SQRT((s-1)*g*D_84^3))</f>
        <v>0</v>
      </c>
      <c r="L170" s="4">
        <f>raw_data!L170*24*3600/t_pk</f>
        <v>8.607863974495217</v>
      </c>
      <c r="M170" s="2">
        <f>raw_data!M170/Q_eff</f>
        <v>1.1736363636363638</v>
      </c>
      <c r="N170" s="2">
        <f>raw_data!N170/Q_eff</f>
        <v>1.3112121212121215</v>
      </c>
    </row>
    <row r="171" spans="2:14" x14ac:dyDescent="0.25">
      <c r="B171" s="4">
        <f>raw_data!B171*24*3600/t_pk</f>
        <v>8.6609989373007092</v>
      </c>
      <c r="C171" s="6" t="e">
        <f>#REF!/(w*rhof*SQRT((s-1)*g*D_84^3))</f>
        <v>#REF!</v>
      </c>
      <c r="D171" s="6" t="e">
        <f>#REF!/(w*rhof*SQRT((s-1)*g*D_84^3))</f>
        <v>#REF!</v>
      </c>
      <c r="F171" s="6" t="str">
        <f>IF(ISNUMBER(#REF!),#REF!/(w*rhof*SQRT((s-1)*g*D_84^3)),"")</f>
        <v/>
      </c>
      <c r="G171" s="4">
        <f>raw_data!G171*24*3600/t_pk</f>
        <v>8.6609989373007092</v>
      </c>
      <c r="H171" s="6">
        <f>raw_data!H171/(w*rhof*SQRT((s-1)*g*D_84^3))</f>
        <v>0</v>
      </c>
      <c r="I171" s="6">
        <f>raw_data!I171/(w*rhof*SQRT((s-1)*g*D_84^3))</f>
        <v>0</v>
      </c>
      <c r="L171" s="4">
        <f>raw_data!L171*24*3600/t_pk</f>
        <v>8.6609989373007092</v>
      </c>
      <c r="M171" s="2">
        <f>raw_data!M171/Q_eff</f>
        <v>1.1754545454545458</v>
      </c>
      <c r="N171" s="2">
        <f>raw_data!N171/Q_eff</f>
        <v>1.3103030303030305</v>
      </c>
    </row>
    <row r="172" spans="2:14" x14ac:dyDescent="0.25">
      <c r="B172" s="4">
        <f>raw_data!B172*24*3600/t_pk</f>
        <v>8.7141339001062015</v>
      </c>
      <c r="C172" s="6" t="e">
        <f>#REF!/(w*rhof*SQRT((s-1)*g*D_84^3))</f>
        <v>#REF!</v>
      </c>
      <c r="D172" s="6" t="e">
        <f>#REF!/(w*rhof*SQRT((s-1)*g*D_84^3))</f>
        <v>#REF!</v>
      </c>
      <c r="F172" s="6" t="str">
        <f>IF(ISNUMBER(#REF!),#REF!/(w*rhof*SQRT((s-1)*g*D_84^3)),"")</f>
        <v/>
      </c>
      <c r="G172" s="4">
        <f>raw_data!G172*24*3600/t_pk</f>
        <v>8.7141339001062015</v>
      </c>
      <c r="H172" s="6">
        <f>raw_data!H172/(w*rhof*SQRT((s-1)*g*D_84^3))</f>
        <v>0</v>
      </c>
      <c r="I172" s="6">
        <f>raw_data!I172/(w*rhof*SQRT((s-1)*g*D_84^3))</f>
        <v>0</v>
      </c>
      <c r="L172" s="4">
        <f>raw_data!L172*24*3600/t_pk</f>
        <v>8.7141339001062015</v>
      </c>
      <c r="M172" s="2">
        <f>raw_data!M172/Q_eff</f>
        <v>1.147272727272727</v>
      </c>
      <c r="N172" s="2">
        <f>raw_data!N172/Q_eff</f>
        <v>1.2915151515151524</v>
      </c>
    </row>
    <row r="173" spans="2:14" x14ac:dyDescent="0.25">
      <c r="B173" s="4">
        <f>raw_data!B173*24*3600/t_pk</f>
        <v>8.7672688629116937</v>
      </c>
      <c r="C173" s="6" t="e">
        <f>#REF!/(w*rhof*SQRT((s-1)*g*D_84^3))</f>
        <v>#REF!</v>
      </c>
      <c r="D173" s="6" t="e">
        <f>#REF!/(w*rhof*SQRT((s-1)*g*D_84^3))</f>
        <v>#REF!</v>
      </c>
      <c r="F173" s="6" t="str">
        <f>IF(ISNUMBER(#REF!),#REF!/(w*rhof*SQRT((s-1)*g*D_84^3)),"")</f>
        <v/>
      </c>
      <c r="G173" s="4">
        <f>raw_data!G173*24*3600/t_pk</f>
        <v>8.7672688629117701</v>
      </c>
      <c r="H173" s="6">
        <f>raw_data!H173/(w*rhof*SQRT((s-1)*g*D_84^3))</f>
        <v>0</v>
      </c>
      <c r="I173" s="6">
        <f>raw_data!I173/(w*rhof*SQRT((s-1)*g*D_84^3))</f>
        <v>0</v>
      </c>
      <c r="L173" s="4">
        <f>raw_data!L173*24*3600/t_pk</f>
        <v>8.7672688629117701</v>
      </c>
      <c r="M173" s="2">
        <f>raw_data!M173/Q_eff</f>
        <v>1.1572727272727283</v>
      </c>
      <c r="N173" s="2">
        <f>raw_data!N173/Q_eff</f>
        <v>1.3078787878787888</v>
      </c>
    </row>
    <row r="174" spans="2:14" x14ac:dyDescent="0.25">
      <c r="B174" s="4">
        <f>raw_data!B174*24*3600/t_pk</f>
        <v>8.8204038257172623</v>
      </c>
      <c r="C174" s="6" t="e">
        <f>#REF!/(w*rhof*SQRT((s-1)*g*D_84^3))</f>
        <v>#REF!</v>
      </c>
      <c r="D174" s="6" t="e">
        <f>#REF!/(w*rhof*SQRT((s-1)*g*D_84^3))</f>
        <v>#REF!</v>
      </c>
      <c r="F174" s="6" t="str">
        <f>IF(ISNUMBER(#REF!),#REF!/(w*rhof*SQRT((s-1)*g*D_84^3)),"")</f>
        <v/>
      </c>
      <c r="G174" s="4">
        <f>raw_data!G174*24*3600/t_pk</f>
        <v>8.8204038257172623</v>
      </c>
      <c r="H174" s="6">
        <f>raw_data!H174/(w*rhof*SQRT((s-1)*g*D_84^3))</f>
        <v>0</v>
      </c>
      <c r="I174" s="6">
        <f>raw_data!I174/(w*rhof*SQRT((s-1)*g*D_84^3))</f>
        <v>0</v>
      </c>
      <c r="L174" s="4">
        <f>raw_data!L174*24*3600/t_pk</f>
        <v>8.8204038257172623</v>
      </c>
      <c r="M174" s="2">
        <f>raw_data!M174/Q_eff</f>
        <v>1.1781818181818184</v>
      </c>
      <c r="N174" s="2">
        <f>raw_data!N174/Q_eff</f>
        <v>1.3051515151515158</v>
      </c>
    </row>
    <row r="175" spans="2:14" x14ac:dyDescent="0.25">
      <c r="B175" s="4">
        <f>raw_data!B175*24*3600/t_pk</f>
        <v>8.8735387885227546</v>
      </c>
      <c r="C175" s="6" t="e">
        <f>#REF!/(w*rhof*SQRT((s-1)*g*D_84^3))</f>
        <v>#REF!</v>
      </c>
      <c r="D175" s="6" t="e">
        <f>#REF!/(w*rhof*SQRT((s-1)*g*D_84^3))</f>
        <v>#REF!</v>
      </c>
      <c r="F175" s="6" t="str">
        <f>IF(ISNUMBER(#REF!),#REF!/(w*rhof*SQRT((s-1)*g*D_84^3)),"")</f>
        <v/>
      </c>
      <c r="G175" s="4">
        <f>raw_data!G175*24*3600/t_pk</f>
        <v>8.8735387885228292</v>
      </c>
      <c r="H175" s="6">
        <f>raw_data!H175/(w*rhof*SQRT((s-1)*g*D_84^3))</f>
        <v>0</v>
      </c>
      <c r="I175" s="6">
        <f>raw_data!I175/(w*rhof*SQRT((s-1)*g*D_84^3))</f>
        <v>0</v>
      </c>
      <c r="L175" s="4">
        <f>raw_data!L175*24*3600/t_pk</f>
        <v>8.8735387885228292</v>
      </c>
      <c r="M175" s="2">
        <f>raw_data!M175/Q_eff</f>
        <v>1.1681818181818187</v>
      </c>
      <c r="N175" s="2">
        <f>raw_data!N175/Q_eff</f>
        <v>1.3212121212121217</v>
      </c>
    </row>
    <row r="176" spans="2:14" x14ac:dyDescent="0.25">
      <c r="B176" s="4">
        <f>raw_data!B176*24*3600/t_pk</f>
        <v>8.9266737513283214</v>
      </c>
      <c r="C176" s="6" t="e">
        <f>#REF!/(w*rhof*SQRT((s-1)*g*D_84^3))</f>
        <v>#REF!</v>
      </c>
      <c r="D176" s="6" t="e">
        <f>#REF!/(w*rhof*SQRT((s-1)*g*D_84^3))</f>
        <v>#REF!</v>
      </c>
      <c r="F176" s="6" t="str">
        <f>IF(ISNUMBER(#REF!),#REF!/(w*rhof*SQRT((s-1)*g*D_84^3)),"")</f>
        <v/>
      </c>
      <c r="G176" s="4">
        <f>raw_data!G176*24*3600/t_pk</f>
        <v>8.9266737513283214</v>
      </c>
      <c r="H176" s="6">
        <f>raw_data!H176/(w*rhof*SQRT((s-1)*g*D_84^3))</f>
        <v>0</v>
      </c>
      <c r="I176" s="6">
        <f>raw_data!I176/(w*rhof*SQRT((s-1)*g*D_84^3))</f>
        <v>0</v>
      </c>
      <c r="L176" s="4">
        <f>raw_data!L176*24*3600/t_pk</f>
        <v>8.9266737513283214</v>
      </c>
      <c r="M176" s="2">
        <f>raw_data!M176/Q_eff</f>
        <v>1.1499999999999995</v>
      </c>
      <c r="N176" s="2">
        <f>raw_data!N176/Q_eff</f>
        <v>1.3224242424242429</v>
      </c>
    </row>
    <row r="177" spans="2:14" x14ac:dyDescent="0.25">
      <c r="B177" s="4">
        <f>raw_data!B177*24*3600/t_pk</f>
        <v>8.9798087141338137</v>
      </c>
      <c r="C177" s="6" t="e">
        <f>#REF!/(w*rhof*SQRT((s-1)*g*D_84^3))</f>
        <v>#REF!</v>
      </c>
      <c r="D177" s="6" t="e">
        <f>#REF!/(w*rhof*SQRT((s-1)*g*D_84^3))</f>
        <v>#REF!</v>
      </c>
      <c r="F177" s="6" t="str">
        <f>IF(ISNUMBER(#REF!),#REF!/(w*rhof*SQRT((s-1)*g*D_84^3)),"")</f>
        <v/>
      </c>
      <c r="G177" s="4">
        <f>raw_data!G177*24*3600/t_pk</f>
        <v>8.97980871413389</v>
      </c>
      <c r="H177" s="6">
        <f>raw_data!H177/(w*rhof*SQRT((s-1)*g*D_84^3))</f>
        <v>0</v>
      </c>
      <c r="I177" s="6">
        <f>raw_data!I177/(w*rhof*SQRT((s-1)*g*D_84^3))</f>
        <v>0</v>
      </c>
      <c r="L177" s="4">
        <f>raw_data!L177*24*3600/t_pk</f>
        <v>8.97980871413389</v>
      </c>
      <c r="M177" s="2">
        <f>raw_data!M177/Q_eff</f>
        <v>1.18</v>
      </c>
      <c r="N177" s="2">
        <f>raw_data!N177/Q_eff</f>
        <v>1.3087878787878793</v>
      </c>
    </row>
    <row r="178" spans="2:14" x14ac:dyDescent="0.25">
      <c r="B178" s="4">
        <f>raw_data!B178*24*3600/t_pk</f>
        <v>9.0329436769393823</v>
      </c>
      <c r="C178" s="6" t="e">
        <f>#REF!/(w*rhof*SQRT((s-1)*g*D_84^3))</f>
        <v>#REF!</v>
      </c>
      <c r="D178" s="6" t="e">
        <f>#REF!/(w*rhof*SQRT((s-1)*g*D_84^3))</f>
        <v>#REF!</v>
      </c>
      <c r="F178" s="6" t="str">
        <f>IF(ISNUMBER(#REF!),#REF!/(w*rhof*SQRT((s-1)*g*D_84^3)),"")</f>
        <v/>
      </c>
      <c r="G178" s="4">
        <f>raw_data!G178*24*3600/t_pk</f>
        <v>9.0329436769393823</v>
      </c>
      <c r="H178" s="6">
        <f>raw_data!H178/(w*rhof*SQRT((s-1)*g*D_84^3))</f>
        <v>0</v>
      </c>
      <c r="I178" s="6">
        <f>raw_data!I178/(w*rhof*SQRT((s-1)*g*D_84^3))</f>
        <v>0</v>
      </c>
      <c r="L178" s="4">
        <f>raw_data!L178*24*3600/t_pk</f>
        <v>9.0329436769393823</v>
      </c>
      <c r="M178" s="2">
        <f>raw_data!M178/Q_eff</f>
        <v>1.1736363636363638</v>
      </c>
      <c r="N178" s="2">
        <f>raw_data!N178/Q_eff</f>
        <v>1.307878787878789</v>
      </c>
    </row>
    <row r="179" spans="2:14" x14ac:dyDescent="0.25">
      <c r="B179" s="4">
        <f>raw_data!B179*24*3600/t_pk</f>
        <v>9.0860786397448745</v>
      </c>
      <c r="C179" s="6" t="e">
        <f>#REF!/(w*rhof*SQRT((s-1)*g*D_84^3))</f>
        <v>#REF!</v>
      </c>
      <c r="D179" s="6" t="e">
        <f>#REF!/(w*rhof*SQRT((s-1)*g*D_84^3))</f>
        <v>#REF!</v>
      </c>
      <c r="F179" s="6" t="str">
        <f>IF(ISNUMBER(#REF!),#REF!/(w*rhof*SQRT((s-1)*g*D_84^3)),"")</f>
        <v/>
      </c>
      <c r="G179" s="4">
        <f>raw_data!G179*24*3600/t_pk</f>
        <v>9.0860786397449509</v>
      </c>
      <c r="H179" s="6">
        <f>raw_data!H179/(w*rhof*SQRT((s-1)*g*D_84^3))</f>
        <v>0</v>
      </c>
      <c r="I179" s="6">
        <f>raw_data!I179/(w*rhof*SQRT((s-1)*g*D_84^3))</f>
        <v>0</v>
      </c>
      <c r="L179" s="4">
        <f>raw_data!L179*24*3600/t_pk</f>
        <v>9.0860786397449509</v>
      </c>
      <c r="M179" s="2">
        <f>raw_data!M179/Q_eff</f>
        <v>1.1627272727272728</v>
      </c>
      <c r="N179" s="2">
        <f>raw_data!N179/Q_eff</f>
        <v>1.3154545454545463</v>
      </c>
    </row>
    <row r="180" spans="2:14" x14ac:dyDescent="0.25">
      <c r="B180" s="4">
        <f>raw_data!B180*24*3600/t_pk</f>
        <v>9.1392136025503667</v>
      </c>
      <c r="C180" s="6" t="e">
        <f>#REF!/(w*rhof*SQRT((s-1)*g*D_84^3))</f>
        <v>#REF!</v>
      </c>
      <c r="D180" s="6" t="e">
        <f>#REF!/(w*rhof*SQRT((s-1)*g*D_84^3))</f>
        <v>#REF!</v>
      </c>
      <c r="F180" s="6" t="str">
        <f>IF(ISNUMBER(#REF!),#REF!/(w*rhof*SQRT((s-1)*g*D_84^3)),"")</f>
        <v/>
      </c>
      <c r="G180" s="4">
        <f>raw_data!G180*24*3600/t_pk</f>
        <v>9.1392136025504449</v>
      </c>
      <c r="H180" s="6">
        <f>raw_data!H180/(w*rhof*SQRT((s-1)*g*D_84^3))</f>
        <v>0</v>
      </c>
      <c r="I180" s="6">
        <f>raw_data!I180/(w*rhof*SQRT((s-1)*g*D_84^3))</f>
        <v>0</v>
      </c>
      <c r="L180" s="4">
        <f>raw_data!L180*24*3600/t_pk</f>
        <v>9.1392136025504449</v>
      </c>
      <c r="M180" s="2">
        <f>raw_data!M180/Q_eff</f>
        <v>1.1445454545454548</v>
      </c>
      <c r="N180" s="2">
        <f>raw_data!N180/Q_eff</f>
        <v>1.3257575757575764</v>
      </c>
    </row>
    <row r="181" spans="2:14" x14ac:dyDescent="0.25">
      <c r="B181" s="4">
        <f>raw_data!B181*24*3600/t_pk</f>
        <v>9.1923485653559354</v>
      </c>
      <c r="C181" s="6" t="e">
        <f>#REF!/(w*rhof*SQRT((s-1)*g*D_84^3))</f>
        <v>#REF!</v>
      </c>
      <c r="D181" s="6" t="e">
        <f>#REF!/(w*rhof*SQRT((s-1)*g*D_84^3))</f>
        <v>#REF!</v>
      </c>
      <c r="F181" s="6" t="str">
        <f>IF(ISNUMBER(#REF!),#REF!/(w*rhof*SQRT((s-1)*g*D_84^3)),"")</f>
        <v/>
      </c>
      <c r="G181" s="4">
        <f>raw_data!G181*24*3600/t_pk</f>
        <v>9.1923485653559354</v>
      </c>
      <c r="H181" s="6">
        <f>raw_data!H181/(w*rhof*SQRT((s-1)*g*D_84^3))</f>
        <v>0</v>
      </c>
      <c r="I181" s="6">
        <f>raw_data!I181/(w*rhof*SQRT((s-1)*g*D_84^3))</f>
        <v>0</v>
      </c>
      <c r="L181" s="4">
        <f>raw_data!L181*24*3600/t_pk</f>
        <v>9.1923485653559354</v>
      </c>
      <c r="M181" s="2">
        <f>raw_data!M181/Q_eff</f>
        <v>1.1554545454545453</v>
      </c>
      <c r="N181" s="2">
        <f>raw_data!N181/Q_eff</f>
        <v>1.3366666666666671</v>
      </c>
    </row>
    <row r="182" spans="2:14" x14ac:dyDescent="0.25">
      <c r="B182" s="4">
        <f>raw_data!B182*24*3600/t_pk</f>
        <v>9.2454835281614276</v>
      </c>
      <c r="C182" s="6" t="e">
        <f>#REF!/(w*rhof*SQRT((s-1)*g*D_84^3))</f>
        <v>#REF!</v>
      </c>
      <c r="D182" s="6" t="e">
        <f>#REF!/(w*rhof*SQRT((s-1)*g*D_84^3))</f>
        <v>#REF!</v>
      </c>
      <c r="F182" s="6" t="str">
        <f>IF(ISNUMBER(#REF!),#REF!/(w*rhof*SQRT((s-1)*g*D_84^3)),"")</f>
        <v/>
      </c>
      <c r="G182" s="4">
        <f>raw_data!G182*24*3600/t_pk</f>
        <v>9.245483528161504</v>
      </c>
      <c r="H182" s="6">
        <f>raw_data!H182/(w*rhof*SQRT((s-1)*g*D_84^3))</f>
        <v>0</v>
      </c>
      <c r="I182" s="6">
        <f>raw_data!I182/(w*rhof*SQRT((s-1)*g*D_84^3))</f>
        <v>0</v>
      </c>
      <c r="L182" s="4">
        <f>raw_data!L182*24*3600/t_pk</f>
        <v>9.245483528161504</v>
      </c>
      <c r="M182" s="2">
        <f>raw_data!M182/Q_eff</f>
        <v>1.1463636363636367</v>
      </c>
      <c r="N182" s="2">
        <f>raw_data!N182/Q_eff</f>
        <v>1.308484848484849</v>
      </c>
    </row>
    <row r="183" spans="2:14" x14ac:dyDescent="0.25">
      <c r="B183" s="4">
        <f>raw_data!B183*24*3600/t_pk</f>
        <v>9.2986184909669962</v>
      </c>
      <c r="C183" s="6" t="e">
        <f>#REF!/(w*rhof*SQRT((s-1)*g*D_84^3))</f>
        <v>#REF!</v>
      </c>
      <c r="D183" s="6" t="e">
        <f>#REF!/(w*rhof*SQRT((s-1)*g*D_84^3))</f>
        <v>#REF!</v>
      </c>
      <c r="F183" s="6" t="str">
        <f>IF(ISNUMBER(#REF!),#REF!/(w*rhof*SQRT((s-1)*g*D_84^3)),"")</f>
        <v/>
      </c>
      <c r="G183" s="4">
        <f>raw_data!G183*24*3600/t_pk</f>
        <v>9.2986184909669962</v>
      </c>
      <c r="H183" s="6">
        <f>raw_data!H183/(w*rhof*SQRT((s-1)*g*D_84^3))</f>
        <v>0</v>
      </c>
      <c r="I183" s="6">
        <f>raw_data!I183/(w*rhof*SQRT((s-1)*g*D_84^3))</f>
        <v>0</v>
      </c>
      <c r="L183" s="4">
        <f>raw_data!L183*24*3600/t_pk</f>
        <v>9.2986184909669962</v>
      </c>
      <c r="M183" s="2">
        <f>raw_data!M183/Q_eff</f>
        <v>1.1572727272727272</v>
      </c>
      <c r="N183" s="2">
        <f>raw_data!N183/Q_eff</f>
        <v>1.3421212121212125</v>
      </c>
    </row>
    <row r="184" spans="2:14" x14ac:dyDescent="0.25">
      <c r="B184" s="4">
        <f>raw_data!B184*24*3600/t_pk</f>
        <v>9.3517534537724885</v>
      </c>
      <c r="C184" s="6" t="e">
        <f>#REF!/(w*rhof*SQRT((s-1)*g*D_84^3))</f>
        <v>#REF!</v>
      </c>
      <c r="D184" s="6" t="e">
        <f>#REF!/(w*rhof*SQRT((s-1)*g*D_84^3))</f>
        <v>#REF!</v>
      </c>
      <c r="F184" s="6" t="str">
        <f>IF(ISNUMBER(#REF!),#REF!/(w*rhof*SQRT((s-1)*g*D_84^3)),"")</f>
        <v/>
      </c>
      <c r="G184" s="4">
        <f>raw_data!G184*24*3600/t_pk</f>
        <v>9.3517534537725648</v>
      </c>
      <c r="H184" s="6">
        <f>raw_data!H184/(w*rhof*SQRT((s-1)*g*D_84^3))</f>
        <v>0</v>
      </c>
      <c r="I184" s="6">
        <f>raw_data!I184/(w*rhof*SQRT((s-1)*g*D_84^3))</f>
        <v>0</v>
      </c>
      <c r="L184" s="4">
        <f>raw_data!L184*24*3600/t_pk</f>
        <v>9.3517534537725648</v>
      </c>
      <c r="M184" s="2">
        <f>raw_data!M184/Q_eff</f>
        <v>1.1518181818181823</v>
      </c>
      <c r="N184" s="2">
        <f>raw_data!N184/Q_eff</f>
        <v>1.3184848484848493</v>
      </c>
    </row>
    <row r="185" spans="2:14" x14ac:dyDescent="0.25">
      <c r="B185" s="4">
        <f>raw_data!B185*24*3600/t_pk</f>
        <v>9.4048884165780571</v>
      </c>
      <c r="C185" s="6" t="e">
        <f>#REF!/(w*rhof*SQRT((s-1)*g*D_84^3))</f>
        <v>#REF!</v>
      </c>
      <c r="D185" s="6" t="e">
        <f>#REF!/(w*rhof*SQRT((s-1)*g*D_84^3))</f>
        <v>#REF!</v>
      </c>
      <c r="F185" s="6" t="str">
        <f>IF(ISNUMBER(#REF!),#REF!/(w*rhof*SQRT((s-1)*g*D_84^3)),"")</f>
        <v/>
      </c>
      <c r="G185" s="4">
        <f>raw_data!G185*24*3600/t_pk</f>
        <v>9.4048884165780571</v>
      </c>
      <c r="H185" s="6">
        <f>raw_data!H185/(w*rhof*SQRT((s-1)*g*D_84^3))</f>
        <v>0</v>
      </c>
      <c r="I185" s="6">
        <f>raw_data!I185/(w*rhof*SQRT((s-1)*g*D_84^3))</f>
        <v>0</v>
      </c>
      <c r="L185" s="4">
        <f>raw_data!L185*24*3600/t_pk</f>
        <v>9.4048884165780571</v>
      </c>
      <c r="M185" s="2">
        <f>raw_data!M185/Q_eff</f>
        <v>1.1454545454545462</v>
      </c>
      <c r="N185" s="2">
        <f>raw_data!N185/Q_eff</f>
        <v>1.3093939393939402</v>
      </c>
    </row>
    <row r="186" spans="2:14" x14ac:dyDescent="0.25">
      <c r="B186" s="4">
        <f>raw_data!B186*24*3600/t_pk</f>
        <v>9.4580233793835511</v>
      </c>
      <c r="C186" s="6" t="e">
        <f>#REF!/(w*rhof*SQRT((s-1)*g*D_84^3))</f>
        <v>#REF!</v>
      </c>
      <c r="D186" s="6" t="e">
        <f>#REF!/(w*rhof*SQRT((s-1)*g*D_84^3))</f>
        <v>#REF!</v>
      </c>
      <c r="F186" s="6" t="str">
        <f>IF(ISNUMBER(#REF!),#REF!/(w*rhof*SQRT((s-1)*g*D_84^3)),"")</f>
        <v/>
      </c>
      <c r="G186" s="4">
        <f>raw_data!G186*24*3600/t_pk</f>
        <v>9.4580233793836257</v>
      </c>
      <c r="H186" s="6">
        <f>raw_data!H186/(w*rhof*SQRT((s-1)*g*D_84^3))</f>
        <v>0</v>
      </c>
      <c r="I186" s="6">
        <f>raw_data!I186/(w*rhof*SQRT((s-1)*g*D_84^3))</f>
        <v>0</v>
      </c>
      <c r="L186" s="4">
        <f>raw_data!L186*24*3600/t_pk</f>
        <v>9.4580233793836257</v>
      </c>
      <c r="M186" s="2">
        <f>raw_data!M186/Q_eff</f>
        <v>1.1481818181818182</v>
      </c>
      <c r="N186" s="2">
        <f>raw_data!N186/Q_eff</f>
        <v>1.3042424242424238</v>
      </c>
    </row>
    <row r="187" spans="2:14" x14ac:dyDescent="0.25">
      <c r="B187" s="4">
        <f>raw_data!B187*24*3600/t_pk</f>
        <v>9.5111583421891179</v>
      </c>
      <c r="C187" s="6" t="e">
        <f>#REF!/(w*rhof*SQRT((s-1)*g*D_84^3))</f>
        <v>#REF!</v>
      </c>
      <c r="D187" s="6" t="e">
        <f>#REF!/(w*rhof*SQRT((s-1)*g*D_84^3))</f>
        <v>#REF!</v>
      </c>
      <c r="F187" s="6" t="str">
        <f>IF(ISNUMBER(#REF!),#REF!/(w*rhof*SQRT((s-1)*g*D_84^3)),"")</f>
        <v/>
      </c>
      <c r="G187" s="4">
        <f>raw_data!G187*24*3600/t_pk</f>
        <v>9.5111583421891179</v>
      </c>
      <c r="H187" s="6">
        <f>raw_data!H187/(w*rhof*SQRT((s-1)*g*D_84^3))</f>
        <v>0</v>
      </c>
      <c r="I187" s="6">
        <f>raw_data!I187/(w*rhof*SQRT((s-1)*g*D_84^3))</f>
        <v>0</v>
      </c>
      <c r="L187" s="4">
        <f>raw_data!L187*24*3600/t_pk</f>
        <v>9.5111583421891179</v>
      </c>
      <c r="M187" s="2">
        <f>raw_data!M187/Q_eff</f>
        <v>1.1545454545454554</v>
      </c>
      <c r="N187" s="2">
        <f>raw_data!N187/Q_eff</f>
        <v>1.3066666666666678</v>
      </c>
    </row>
    <row r="188" spans="2:14" x14ac:dyDescent="0.25">
      <c r="B188" s="4">
        <f>raw_data!B188*24*3600/t_pk</f>
        <v>9.5642933049946102</v>
      </c>
      <c r="C188" s="6" t="e">
        <f>#REF!/(w*rhof*SQRT((s-1)*g*D_84^3))</f>
        <v>#REF!</v>
      </c>
      <c r="D188" s="6" t="e">
        <f>#REF!/(w*rhof*SQRT((s-1)*g*D_84^3))</f>
        <v>#REF!</v>
      </c>
      <c r="F188" s="6" t="str">
        <f>IF(ISNUMBER(#REF!),#REF!/(w*rhof*SQRT((s-1)*g*D_84^3)),"")</f>
        <v/>
      </c>
      <c r="G188" s="4">
        <f>raw_data!G188*24*3600/t_pk</f>
        <v>9.5642933049946866</v>
      </c>
      <c r="H188" s="6">
        <f>raw_data!H188/(w*rhof*SQRT((s-1)*g*D_84^3))</f>
        <v>0</v>
      </c>
      <c r="I188" s="6">
        <f>raw_data!I188/(w*rhof*SQRT((s-1)*g*D_84^3))</f>
        <v>0</v>
      </c>
      <c r="L188" s="4">
        <f>raw_data!L188*24*3600/t_pk</f>
        <v>9.5642933049946866</v>
      </c>
      <c r="M188" s="2">
        <f>raw_data!M188/Q_eff</f>
        <v>1.1454545454545451</v>
      </c>
      <c r="N188" s="2">
        <f>raw_data!N188/Q_eff</f>
        <v>1.3309090909090917</v>
      </c>
    </row>
    <row r="189" spans="2:14" x14ac:dyDescent="0.25">
      <c r="B189" s="4">
        <f>raw_data!B189*24*3600/t_pk</f>
        <v>9.6174282678001006</v>
      </c>
      <c r="C189" s="6" t="e">
        <f>#REF!/(w*rhof*SQRT((s-1)*g*D_84^3))</f>
        <v>#REF!</v>
      </c>
      <c r="D189" s="6" t="e">
        <f>#REF!/(w*rhof*SQRT((s-1)*g*D_84^3))</f>
        <v>#REF!</v>
      </c>
      <c r="F189" s="6" t="str">
        <f>IF(ISNUMBER(#REF!),#REF!/(w*rhof*SQRT((s-1)*g*D_84^3)),"")</f>
        <v/>
      </c>
      <c r="G189" s="4">
        <f>raw_data!G189*24*3600/t_pk</f>
        <v>9.6174282678001788</v>
      </c>
      <c r="H189" s="6">
        <f>raw_data!H189/(w*rhof*SQRT((s-1)*g*D_84^3))</f>
        <v>0</v>
      </c>
      <c r="I189" s="6">
        <f>raw_data!I189/(w*rhof*SQRT((s-1)*g*D_84^3))</f>
        <v>0</v>
      </c>
      <c r="L189" s="4">
        <f>raw_data!L189*24*3600/t_pk</f>
        <v>9.6174282678001788</v>
      </c>
      <c r="M189" s="2">
        <f>raw_data!M189/Q_eff</f>
        <v>1.1663636363636374</v>
      </c>
      <c r="N189" s="2">
        <f>raw_data!N189/Q_eff</f>
        <v>1.31909090909091</v>
      </c>
    </row>
    <row r="190" spans="2:14" x14ac:dyDescent="0.25">
      <c r="B190" s="4">
        <f>raw_data!B190*24*3600/t_pk</f>
        <v>9.670563230605671</v>
      </c>
      <c r="C190" s="6" t="e">
        <f>#REF!/(w*rhof*SQRT((s-1)*g*D_84^3))</f>
        <v>#REF!</v>
      </c>
      <c r="D190" s="6" t="e">
        <f>#REF!/(w*rhof*SQRT((s-1)*g*D_84^3))</f>
        <v>#REF!</v>
      </c>
      <c r="F190" s="6" t="str">
        <f>IF(ISNUMBER(#REF!),#REF!/(w*rhof*SQRT((s-1)*g*D_84^3)),"")</f>
        <v/>
      </c>
      <c r="G190" s="4">
        <f>raw_data!G190*24*3600/t_pk</f>
        <v>9.670563230605671</v>
      </c>
      <c r="H190" s="6">
        <f>raw_data!H190/(w*rhof*SQRT((s-1)*g*D_84^3))</f>
        <v>0</v>
      </c>
      <c r="I190" s="6">
        <f>raw_data!I190/(w*rhof*SQRT((s-1)*g*D_84^3))</f>
        <v>0</v>
      </c>
      <c r="L190" s="4">
        <f>raw_data!L190*24*3600/t_pk</f>
        <v>9.670563230605671</v>
      </c>
      <c r="M190" s="2">
        <f>raw_data!M190/Q_eff</f>
        <v>1.1445454545454548</v>
      </c>
      <c r="N190" s="2">
        <f>raw_data!N190/Q_eff</f>
        <v>1.3069696969696976</v>
      </c>
    </row>
    <row r="191" spans="2:14" x14ac:dyDescent="0.25">
      <c r="B191" s="4">
        <f>raw_data!B191*24*3600/t_pk</f>
        <v>9.7236981934111615</v>
      </c>
      <c r="C191" s="6" t="e">
        <f>#REF!/(w*rhof*SQRT((s-1)*g*D_84^3))</f>
        <v>#REF!</v>
      </c>
      <c r="D191" s="6" t="e">
        <f>#REF!/(w*rhof*SQRT((s-1)*g*D_84^3))</f>
        <v>#REF!</v>
      </c>
      <c r="F191" s="6" t="str">
        <f>IF(ISNUMBER(#REF!),#REF!/(w*rhof*SQRT((s-1)*g*D_84^3)),"")</f>
        <v/>
      </c>
      <c r="G191" s="4">
        <f>raw_data!G191*24*3600/t_pk</f>
        <v>9.7236981934112379</v>
      </c>
      <c r="H191" s="6">
        <f>raw_data!H191/(w*rhof*SQRT((s-1)*g*D_84^3))</f>
        <v>0</v>
      </c>
      <c r="I191" s="6">
        <f>raw_data!I191/(w*rhof*SQRT((s-1)*g*D_84^3))</f>
        <v>0</v>
      </c>
      <c r="L191" s="4">
        <f>raw_data!L191*24*3600/t_pk</f>
        <v>9.7236981934112379</v>
      </c>
      <c r="M191" s="2">
        <f>raw_data!M191/Q_eff</f>
        <v>1.1636363636363645</v>
      </c>
      <c r="N191" s="2">
        <f>raw_data!N191/Q_eff</f>
        <v>1.3178787878787874</v>
      </c>
    </row>
    <row r="192" spans="2:14" x14ac:dyDescent="0.25">
      <c r="B192" s="4">
        <f>raw_data!B192*24*3600/t_pk</f>
        <v>9.7768331562167301</v>
      </c>
      <c r="C192" s="6" t="e">
        <f>#REF!/(w*rhof*SQRT((s-1)*g*D_84^3))</f>
        <v>#REF!</v>
      </c>
      <c r="D192" s="6" t="e">
        <f>#REF!/(w*rhof*SQRT((s-1)*g*D_84^3))</f>
        <v>#REF!</v>
      </c>
      <c r="F192" s="6" t="str">
        <f>IF(ISNUMBER(#REF!),#REF!/(w*rhof*SQRT((s-1)*g*D_84^3)),"")</f>
        <v/>
      </c>
      <c r="G192" s="4">
        <f>raw_data!G192*24*3600/t_pk</f>
        <v>9.7768331562167301</v>
      </c>
      <c r="H192" s="6">
        <f>raw_data!H192/(w*rhof*SQRT((s-1)*g*D_84^3))</f>
        <v>0</v>
      </c>
      <c r="I192" s="6">
        <f>raw_data!I192/(w*rhof*SQRT((s-1)*g*D_84^3))</f>
        <v>0</v>
      </c>
      <c r="L192" s="4">
        <f>raw_data!L192*24*3600/t_pk</f>
        <v>9.7768331562167301</v>
      </c>
      <c r="M192" s="2">
        <f>raw_data!M192/Q_eff</f>
        <v>1.152727272727273</v>
      </c>
      <c r="N192" s="2">
        <f>raw_data!N192/Q_eff</f>
        <v>1.3148484848484852</v>
      </c>
    </row>
    <row r="193" spans="2:14" x14ac:dyDescent="0.25">
      <c r="B193" s="4">
        <f>raw_data!B193*24*3600/t_pk</f>
        <v>9.8299681190222206</v>
      </c>
      <c r="C193" s="6" t="e">
        <f>#REF!/(w*rhof*SQRT((s-1)*g*D_84^3))</f>
        <v>#REF!</v>
      </c>
      <c r="D193" s="6" t="e">
        <f>#REF!/(w*rhof*SQRT((s-1)*g*D_84^3))</f>
        <v>#REF!</v>
      </c>
      <c r="F193" s="6" t="str">
        <f>IF(ISNUMBER(#REF!),#REF!/(w*rhof*SQRT((s-1)*g*D_84^3)),"")</f>
        <v/>
      </c>
      <c r="G193" s="4">
        <f>raw_data!G193*24*3600/t_pk</f>
        <v>9.8299681190222987</v>
      </c>
      <c r="H193" s="6">
        <f>raw_data!H193/(w*rhof*SQRT((s-1)*g*D_84^3))</f>
        <v>0</v>
      </c>
      <c r="I193" s="6">
        <f>raw_data!I193/(w*rhof*SQRT((s-1)*g*D_84^3))</f>
        <v>0</v>
      </c>
      <c r="L193" s="4">
        <f>raw_data!L193*24*3600/t_pk</f>
        <v>9.8299681190222987</v>
      </c>
      <c r="M193" s="2">
        <f>raw_data!M193/Q_eff</f>
        <v>1.1627272727272728</v>
      </c>
      <c r="N193" s="2">
        <f>raw_data!N193/Q_eff</f>
        <v>1.3033333333333339</v>
      </c>
    </row>
    <row r="194" spans="2:14" x14ac:dyDescent="0.25">
      <c r="B194" s="4">
        <f>raw_data!B194*24*3600/t_pk</f>
        <v>9.8831030818277927</v>
      </c>
      <c r="C194" s="6" t="e">
        <f>#REF!/(w*rhof*SQRT((s-1)*g*D_84^3))</f>
        <v>#REF!</v>
      </c>
      <c r="D194" s="6" t="e">
        <f>#REF!/(w*rhof*SQRT((s-1)*g*D_84^3))</f>
        <v>#REF!</v>
      </c>
      <c r="F194" s="6" t="str">
        <f>IF(ISNUMBER(#REF!),#REF!/(w*rhof*SQRT((s-1)*g*D_84^3)),"")</f>
        <v/>
      </c>
      <c r="G194" s="4">
        <f>raw_data!G194*24*3600/t_pk</f>
        <v>9.8831030818277927</v>
      </c>
      <c r="H194" s="6">
        <f>raw_data!H194/(w*rhof*SQRT((s-1)*g*D_84^3))</f>
        <v>0</v>
      </c>
      <c r="I194" s="6">
        <f>raw_data!I194/(w*rhof*SQRT((s-1)*g*D_84^3))</f>
        <v>0</v>
      </c>
      <c r="L194" s="4">
        <f>raw_data!L194*24*3600/t_pk</f>
        <v>9.8831030818277927</v>
      </c>
      <c r="M194" s="2">
        <f>raw_data!M194/Q_eff</f>
        <v>1.1690909090909094</v>
      </c>
      <c r="N194" s="2">
        <f>raw_data!N194/Q_eff</f>
        <v>1.3106060606060606</v>
      </c>
    </row>
    <row r="195" spans="2:14" x14ac:dyDescent="0.25">
      <c r="B195" s="4">
        <f>raw_data!B195*24*3600/t_pk</f>
        <v>9.936238044633285</v>
      </c>
      <c r="C195" s="6" t="e">
        <f>#REF!/(w*rhof*SQRT((s-1)*g*D_84^3))</f>
        <v>#REF!</v>
      </c>
      <c r="D195" s="6" t="e">
        <f>#REF!/(w*rhof*SQRT((s-1)*g*D_84^3))</f>
        <v>#REF!</v>
      </c>
      <c r="F195" s="6" t="str">
        <f>IF(ISNUMBER(#REF!),#REF!/(w*rhof*SQRT((s-1)*g*D_84^3)),"")</f>
        <v/>
      </c>
      <c r="G195" s="4">
        <f>raw_data!G195*24*3600/t_pk</f>
        <v>9.9362380446333614</v>
      </c>
      <c r="H195" s="6">
        <f>raw_data!H195/(w*rhof*SQRT((s-1)*g*D_84^3))</f>
        <v>0</v>
      </c>
      <c r="I195" s="6">
        <f>raw_data!I195/(w*rhof*SQRT((s-1)*g*D_84^3))</f>
        <v>0</v>
      </c>
      <c r="L195" s="4">
        <f>raw_data!L195*24*3600/t_pk</f>
        <v>9.9362380446333614</v>
      </c>
      <c r="M195" s="2">
        <f>raw_data!M195/Q_eff</f>
        <v>1.1572727272727268</v>
      </c>
      <c r="N195" s="2">
        <f>raw_data!N195/Q_eff</f>
        <v>1.2963636363636364</v>
      </c>
    </row>
    <row r="196" spans="2:14" x14ac:dyDescent="0.25">
      <c r="B196" s="4">
        <f>raw_data!B196*24*3600/t_pk</f>
        <v>9.9893730074388518</v>
      </c>
      <c r="C196" s="6" t="e">
        <f>#REF!/(w*rhof*SQRT((s-1)*g*D_84^3))</f>
        <v>#REF!</v>
      </c>
      <c r="D196" s="6" t="e">
        <f>#REF!/(w*rhof*SQRT((s-1)*g*D_84^3))</f>
        <v>#REF!</v>
      </c>
      <c r="F196" s="6" t="str">
        <f>IF(ISNUMBER(#REF!),#REF!/(w*rhof*SQRT((s-1)*g*D_84^3)),"")</f>
        <v/>
      </c>
      <c r="G196" s="4">
        <f>raw_data!G196*24*3600/t_pk</f>
        <v>9.9893730074388518</v>
      </c>
      <c r="H196" s="6">
        <f>raw_data!H196/(w*rhof*SQRT((s-1)*g*D_84^3))</f>
        <v>0</v>
      </c>
      <c r="I196" s="6">
        <f>raw_data!I196/(w*rhof*SQRT((s-1)*g*D_84^3))</f>
        <v>0</v>
      </c>
      <c r="L196" s="4">
        <f>raw_data!L196*24*3600/t_pk</f>
        <v>9.9893730074388518</v>
      </c>
      <c r="M196" s="2">
        <f>raw_data!M196/Q_eff</f>
        <v>1.163636363636364</v>
      </c>
      <c r="N196" s="2">
        <f>raw_data!N196/Q_eff</f>
        <v>1.3018181818181818</v>
      </c>
    </row>
    <row r="197" spans="2:14" x14ac:dyDescent="0.25">
      <c r="B197" s="4">
        <f>raw_data!B197*24*3600/t_pk</f>
        <v>10.042507970244344</v>
      </c>
      <c r="C197" s="6" t="e">
        <f>#REF!/(w*rhof*SQRT((s-1)*g*D_84^3))</f>
        <v>#REF!</v>
      </c>
      <c r="D197" s="6" t="e">
        <f>#REF!/(w*rhof*SQRT((s-1)*g*D_84^3))</f>
        <v>#REF!</v>
      </c>
      <c r="F197" s="6" t="str">
        <f>IF(ISNUMBER(#REF!),#REF!/(w*rhof*SQRT((s-1)*g*D_84^3)),"")</f>
        <v/>
      </c>
      <c r="G197" s="4">
        <f>raw_data!G197*24*3600/t_pk</f>
        <v>10.042507970244422</v>
      </c>
      <c r="H197" s="6">
        <f>raw_data!H197/(w*rhof*SQRT((s-1)*g*D_84^3))</f>
        <v>0</v>
      </c>
      <c r="I197" s="6">
        <f>raw_data!I197/(w*rhof*SQRT((s-1)*g*D_84^3))</f>
        <v>0</v>
      </c>
      <c r="L197" s="4">
        <f>raw_data!L197*24*3600/t_pk</f>
        <v>10.042507970244422</v>
      </c>
      <c r="M197" s="2">
        <f>raw_data!M197/Q_eff</f>
        <v>1.155454545454546</v>
      </c>
      <c r="N197" s="2">
        <f>raw_data!N197/Q_eff</f>
        <v>1.3203030303030308</v>
      </c>
    </row>
    <row r="198" spans="2:14" x14ac:dyDescent="0.25">
      <c r="B198" s="4">
        <f>raw_data!B198*24*3600/t_pk</f>
        <v>10.095642933049836</v>
      </c>
      <c r="C198" s="6" t="e">
        <f>#REF!/(w*rhof*SQRT((s-1)*g*D_84^3))</f>
        <v>#REF!</v>
      </c>
      <c r="D198" s="6" t="e">
        <f>#REF!/(w*rhof*SQRT((s-1)*g*D_84^3))</f>
        <v>#REF!</v>
      </c>
      <c r="F198" s="6" t="str">
        <f>IF(ISNUMBER(#REF!),#REF!/(w*rhof*SQRT((s-1)*g*D_84^3)),"")</f>
        <v/>
      </c>
      <c r="G198" s="4">
        <f>raw_data!G198*24*3600/t_pk</f>
        <v>10.095642933049913</v>
      </c>
      <c r="H198" s="6">
        <f>raw_data!H198/(w*rhof*SQRT((s-1)*g*D_84^3))</f>
        <v>0</v>
      </c>
      <c r="I198" s="6">
        <f>raw_data!I198/(w*rhof*SQRT((s-1)*g*D_84^3))</f>
        <v>0</v>
      </c>
      <c r="L198" s="4">
        <f>raw_data!L198*24*3600/t_pk</f>
        <v>10.095642933049913</v>
      </c>
      <c r="M198" s="2">
        <f>raw_data!M198/Q_eff</f>
        <v>1.1509090909090911</v>
      </c>
      <c r="N198" s="2">
        <f>raw_data!N198/Q_eff</f>
        <v>1.3248484848484849</v>
      </c>
    </row>
    <row r="199" spans="2:14" x14ac:dyDescent="0.25">
      <c r="B199" s="4">
        <f>raw_data!B199*24*3600/t_pk</f>
        <v>10.148777895855405</v>
      </c>
      <c r="C199" s="6" t="e">
        <f>#REF!/(w*rhof*SQRT((s-1)*g*D_84^3))</f>
        <v>#REF!</v>
      </c>
      <c r="D199" s="6" t="e">
        <f>#REF!/(w*rhof*SQRT((s-1)*g*D_84^3))</f>
        <v>#REF!</v>
      </c>
      <c r="F199" s="6" t="str">
        <f>IF(ISNUMBER(#REF!),#REF!/(w*rhof*SQRT((s-1)*g*D_84^3)),"")</f>
        <v/>
      </c>
      <c r="G199" s="4">
        <f>raw_data!G199*24*3600/t_pk</f>
        <v>10.148777895855405</v>
      </c>
      <c r="H199" s="6">
        <f>raw_data!H199/(w*rhof*SQRT((s-1)*g*D_84^3))</f>
        <v>0</v>
      </c>
      <c r="I199" s="6">
        <f>raw_data!I199/(w*rhof*SQRT((s-1)*g*D_84^3))</f>
        <v>0</v>
      </c>
      <c r="L199" s="4">
        <f>raw_data!L199*24*3600/t_pk</f>
        <v>10.148777895855405</v>
      </c>
      <c r="M199" s="2">
        <f>raw_data!M199/Q_eff</f>
        <v>1.1763636363636361</v>
      </c>
      <c r="N199" s="2">
        <f>raw_data!N199/Q_eff</f>
        <v>1.3163636363636375</v>
      </c>
    </row>
    <row r="200" spans="2:14" x14ac:dyDescent="0.25">
      <c r="B200" s="4">
        <f>raw_data!B200*24*3600/t_pk</f>
        <v>10.201912858660897</v>
      </c>
      <c r="C200" s="6" t="e">
        <f>#REF!/(w*rhof*SQRT((s-1)*g*D_84^3))</f>
        <v>#REF!</v>
      </c>
      <c r="D200" s="6" t="e">
        <f>#REF!/(w*rhof*SQRT((s-1)*g*D_84^3))</f>
        <v>#REF!</v>
      </c>
      <c r="F200" s="6" t="str">
        <f>IF(ISNUMBER(#REF!),#REF!/(w*rhof*SQRT((s-1)*g*D_84^3)),"")</f>
        <v/>
      </c>
      <c r="G200" s="4">
        <f>raw_data!G200*24*3600/t_pk</f>
        <v>10.201912858660974</v>
      </c>
      <c r="H200" s="6">
        <f>raw_data!H200/(w*rhof*SQRT((s-1)*g*D_84^3))</f>
        <v>0</v>
      </c>
      <c r="I200" s="6">
        <f>raw_data!I200/(w*rhof*SQRT((s-1)*g*D_84^3))</f>
        <v>0</v>
      </c>
      <c r="L200" s="4">
        <f>raw_data!L200*24*3600/t_pk</f>
        <v>10.201912858660974</v>
      </c>
      <c r="M200" s="2">
        <f>raw_data!M200/Q_eff</f>
        <v>1.1727272727272735</v>
      </c>
      <c r="N200" s="2">
        <f>raw_data!N200/Q_eff</f>
        <v>1.328484848484849</v>
      </c>
    </row>
    <row r="201" spans="2:14" x14ac:dyDescent="0.25">
      <c r="B201" s="4">
        <f>raw_data!B201*24*3600/t_pk</f>
        <v>10.255047821466466</v>
      </c>
      <c r="C201" s="6" t="e">
        <f>#REF!/(w*rhof*SQRT((s-1)*g*D_84^3))</f>
        <v>#REF!</v>
      </c>
      <c r="D201" s="6" t="e">
        <f>#REF!/(w*rhof*SQRT((s-1)*g*D_84^3))</f>
        <v>#REF!</v>
      </c>
      <c r="F201" s="6" t="str">
        <f>IF(ISNUMBER(#REF!),#REF!/(w*rhof*SQRT((s-1)*g*D_84^3)),"")</f>
        <v/>
      </c>
      <c r="G201" s="4">
        <f>raw_data!G201*24*3600/t_pk</f>
        <v>10.255047821466466</v>
      </c>
      <c r="H201" s="6">
        <f>raw_data!H201/(w*rhof*SQRT((s-1)*g*D_84^3))</f>
        <v>0</v>
      </c>
      <c r="I201" s="6">
        <f>raw_data!I201/(w*rhof*SQRT((s-1)*g*D_84^3))</f>
        <v>0</v>
      </c>
      <c r="L201" s="4">
        <f>raw_data!L201*24*3600/t_pk</f>
        <v>10.255047821466466</v>
      </c>
      <c r="M201" s="2">
        <f>raw_data!M201/Q_eff</f>
        <v>1.1054545454545459</v>
      </c>
      <c r="N201" s="2">
        <f>raw_data!N201/Q_eff</f>
        <v>1.31969696969697</v>
      </c>
    </row>
    <row r="202" spans="2:14" x14ac:dyDescent="0.25">
      <c r="B202" s="4">
        <f>raw_data!B202*24*3600/t_pk</f>
        <v>10.308182784271958</v>
      </c>
      <c r="C202" s="6" t="e">
        <f>#REF!/(w*rhof*SQRT((s-1)*g*D_84^3))</f>
        <v>#REF!</v>
      </c>
      <c r="D202" s="6" t="e">
        <f>#REF!/(w*rhof*SQRT((s-1)*g*D_84^3))</f>
        <v>#REF!</v>
      </c>
      <c r="F202" s="6" t="str">
        <f>IF(ISNUMBER(#REF!),#REF!/(w*rhof*SQRT((s-1)*g*D_84^3)),"")</f>
        <v/>
      </c>
      <c r="G202" s="4">
        <f>raw_data!G202*24*3600/t_pk</f>
        <v>10.308182784272034</v>
      </c>
      <c r="H202" s="6">
        <f>raw_data!H202/(w*rhof*SQRT((s-1)*g*D_84^3))</f>
        <v>0</v>
      </c>
      <c r="I202" s="6">
        <f>raw_data!I202/(w*rhof*SQRT((s-1)*g*D_84^3))</f>
        <v>0</v>
      </c>
      <c r="L202" s="4">
        <f>raw_data!L202*24*3600/t_pk</f>
        <v>10.308182784272034</v>
      </c>
      <c r="M202" s="2">
        <f>raw_data!M202/Q_eff</f>
        <v>1.0699999999999994</v>
      </c>
      <c r="N202" s="2">
        <f>raw_data!N202/Q_eff</f>
        <v>1.342424242424243</v>
      </c>
    </row>
    <row r="203" spans="2:14" x14ac:dyDescent="0.25">
      <c r="B203" s="4">
        <f>raw_data!B203*24*3600/t_pk</f>
        <v>10.361317747077525</v>
      </c>
      <c r="C203" s="6" t="e">
        <f>#REF!/(w*rhof*SQRT((s-1)*g*D_84^3))</f>
        <v>#REF!</v>
      </c>
      <c r="D203" s="6" t="e">
        <f>#REF!/(w*rhof*SQRT((s-1)*g*D_84^3))</f>
        <v>#REF!</v>
      </c>
      <c r="F203" s="6" t="str">
        <f>IF(ISNUMBER(#REF!),#REF!/(w*rhof*SQRT((s-1)*g*D_84^3)),"")</f>
        <v/>
      </c>
      <c r="G203" s="4">
        <f>raw_data!G203*24*3600/t_pk</f>
        <v>10.361317747077525</v>
      </c>
      <c r="H203" s="6">
        <f>raw_data!H203/(w*rhof*SQRT((s-1)*g*D_84^3))</f>
        <v>0</v>
      </c>
      <c r="I203" s="6">
        <f>raw_data!I203/(w*rhof*SQRT((s-1)*g*D_84^3))</f>
        <v>0</v>
      </c>
      <c r="L203" s="4">
        <f>raw_data!L203*24*3600/t_pk</f>
        <v>10.361317747077525</v>
      </c>
      <c r="M203" s="2">
        <f>raw_data!M203/Q_eff</f>
        <v>1.0345454545454547</v>
      </c>
      <c r="N203" s="2">
        <f>raw_data!N203/Q_eff</f>
        <v>1.3200000000000003</v>
      </c>
    </row>
    <row r="204" spans="2:14" x14ac:dyDescent="0.25">
      <c r="B204" s="4">
        <f>raw_data!B204*24*3600/t_pk</f>
        <v>10.414452709883017</v>
      </c>
      <c r="C204" s="6" t="e">
        <f>#REF!/(w*rhof*SQRT((s-1)*g*D_84^3))</f>
        <v>#REF!</v>
      </c>
      <c r="D204" s="6" t="e">
        <f>#REF!/(w*rhof*SQRT((s-1)*g*D_84^3))</f>
        <v>#REF!</v>
      </c>
      <c r="F204" s="6" t="str">
        <f>IF(ISNUMBER(#REF!),#REF!/(w*rhof*SQRT((s-1)*g*D_84^3)),"")</f>
        <v/>
      </c>
      <c r="G204" s="4">
        <f>raw_data!G204*24*3600/t_pk</f>
        <v>10.414452709883095</v>
      </c>
      <c r="H204" s="6">
        <f>raw_data!H204/(w*rhof*SQRT((s-1)*g*D_84^3))</f>
        <v>0</v>
      </c>
      <c r="I204" s="6">
        <f>raw_data!I204/(w*rhof*SQRT((s-1)*g*D_84^3))</f>
        <v>0</v>
      </c>
      <c r="L204" s="4">
        <f>raw_data!L204*24*3600/t_pk</f>
        <v>10.414452709883095</v>
      </c>
      <c r="M204" s="2">
        <f>raw_data!M204/Q_eff</f>
        <v>2.5181818181818203</v>
      </c>
      <c r="N204" s="2">
        <f>raw_data!N204/Q_eff</f>
        <v>1.3260606060606073</v>
      </c>
    </row>
    <row r="205" spans="2:14" x14ac:dyDescent="0.25">
      <c r="B205" s="4">
        <f>raw_data!B205*24*3600/t_pk</f>
        <v>10.467587672688509</v>
      </c>
      <c r="C205" s="6" t="e">
        <f>#REF!/(w*rhof*SQRT((s-1)*g*D_84^3))</f>
        <v>#REF!</v>
      </c>
      <c r="D205" s="6" t="e">
        <f>#REF!/(w*rhof*SQRT((s-1)*g*D_84^3))</f>
        <v>#REF!</v>
      </c>
      <c r="F205" s="6" t="str">
        <f>IF(ISNUMBER(#REF!),#REF!/(w*rhof*SQRT((s-1)*g*D_84^3)),"")</f>
        <v/>
      </c>
      <c r="G205" s="4">
        <f>raw_data!G205*24*3600/t_pk</f>
        <v>10.467587672688586</v>
      </c>
      <c r="H205" s="6">
        <f>raw_data!H205/(w*rhof*SQRT((s-1)*g*D_84^3))</f>
        <v>0</v>
      </c>
      <c r="I205" s="6">
        <f>raw_data!I205/(w*rhof*SQRT((s-1)*g*D_84^3))</f>
        <v>0</v>
      </c>
      <c r="L205" s="4">
        <f>raw_data!L205*24*3600/t_pk</f>
        <v>10.467587672688586</v>
      </c>
      <c r="M205" s="2">
        <f>raw_data!M205/Q_eff</f>
        <v>2.5363636363636348</v>
      </c>
      <c r="N205" s="2">
        <f>raw_data!N205/Q_eff</f>
        <v>1.3212121212121222</v>
      </c>
    </row>
    <row r="206" spans="2:14" x14ac:dyDescent="0.25">
      <c r="B206" s="4">
        <f>raw_data!B206*24*3600/t_pk</f>
        <v>10.52072263549408</v>
      </c>
      <c r="C206" s="6" t="e">
        <f>#REF!/(w*rhof*SQRT((s-1)*g*D_84^3))</f>
        <v>#REF!</v>
      </c>
      <c r="D206" s="6" t="e">
        <f>#REF!/(w*rhof*SQRT((s-1)*g*D_84^3))</f>
        <v>#REF!</v>
      </c>
      <c r="F206" s="6" t="str">
        <f>IF(ISNUMBER(#REF!),#REF!/(w*rhof*SQRT((s-1)*g*D_84^3)),"")</f>
        <v/>
      </c>
      <c r="G206" s="4">
        <f>raw_data!G206*24*3600/t_pk</f>
        <v>10.520722635494156</v>
      </c>
      <c r="H206" s="6">
        <f>raw_data!H206/(w*rhof*SQRT((s-1)*g*D_84^3))</f>
        <v>0</v>
      </c>
      <c r="I206" s="6">
        <f>raw_data!I206/(w*rhof*SQRT((s-1)*g*D_84^3))</f>
        <v>0</v>
      </c>
      <c r="L206" s="4">
        <f>raw_data!L206*24*3600/t_pk</f>
        <v>10.520722635494156</v>
      </c>
      <c r="M206" s="2">
        <f>raw_data!M206/Q_eff</f>
        <v>2.5472727272727274</v>
      </c>
      <c r="N206" s="2">
        <f>raw_data!N206/Q_eff</f>
        <v>1.3254545454545468</v>
      </c>
    </row>
    <row r="207" spans="2:14" x14ac:dyDescent="0.25">
      <c r="B207" s="4">
        <f>raw_data!B207*24*3600/t_pk</f>
        <v>10.573857598299572</v>
      </c>
      <c r="C207" s="6" t="e">
        <f>#REF!/(w*rhof*SQRT((s-1)*g*D_84^3))</f>
        <v>#REF!</v>
      </c>
      <c r="D207" s="6" t="e">
        <f>#REF!/(w*rhof*SQRT((s-1)*g*D_84^3))</f>
        <v>#REF!</v>
      </c>
      <c r="F207" s="6" t="str">
        <f>IF(ISNUMBER(#REF!),#REF!/(w*rhof*SQRT((s-1)*g*D_84^3)),"")</f>
        <v/>
      </c>
      <c r="G207" s="4">
        <f>raw_data!G207*24*3600/t_pk</f>
        <v>10.573857598299647</v>
      </c>
      <c r="H207" s="6">
        <f>raw_data!H207/(w*rhof*SQRT((s-1)*g*D_84^3))</f>
        <v>0</v>
      </c>
      <c r="I207" s="6">
        <f>raw_data!I207/(w*rhof*SQRT((s-1)*g*D_84^3))</f>
        <v>0</v>
      </c>
      <c r="L207" s="4">
        <f>raw_data!L207*24*3600/t_pk</f>
        <v>10.573857598299647</v>
      </c>
      <c r="M207" s="2">
        <f>raw_data!M207/Q_eff</f>
        <v>2.1909090909090909</v>
      </c>
      <c r="N207" s="2">
        <f>raw_data!N207/Q_eff</f>
        <v>1.3048484848484858</v>
      </c>
    </row>
    <row r="208" spans="2:14" x14ac:dyDescent="0.25">
      <c r="B208" s="4">
        <f>raw_data!B208*24*3600/t_pk</f>
        <v>10.626992561105139</v>
      </c>
      <c r="C208" s="6" t="e">
        <f>#REF!/(w*rhof*SQRT((s-1)*g*D_84^3))</f>
        <v>#REF!</v>
      </c>
      <c r="D208" s="6" t="e">
        <f>#REF!/(w*rhof*SQRT((s-1)*g*D_84^3))</f>
        <v>#REF!</v>
      </c>
      <c r="F208" s="6" t="str">
        <f>IF(ISNUMBER(#REF!),#REF!/(w*rhof*SQRT((s-1)*g*D_84^3)),"")</f>
        <v/>
      </c>
      <c r="G208" s="4">
        <f>raw_data!G208*24*3600/t_pk</f>
        <v>10.626992561105139</v>
      </c>
      <c r="H208" s="6">
        <f>raw_data!H208/(w*rhof*SQRT((s-1)*g*D_84^3))</f>
        <v>0</v>
      </c>
      <c r="I208" s="6">
        <f>raw_data!I208/(w*rhof*SQRT((s-1)*g*D_84^3))</f>
        <v>0</v>
      </c>
      <c r="L208" s="4">
        <f>raw_data!L208*24*3600/t_pk</f>
        <v>10.626992561105139</v>
      </c>
      <c r="M208" s="2">
        <f>raw_data!M208/Q_eff</f>
        <v>1.423636363636364</v>
      </c>
      <c r="N208" s="2">
        <f>raw_data!N208/Q_eff</f>
        <v>1.3293939393939394</v>
      </c>
    </row>
    <row r="209" spans="2:14" x14ac:dyDescent="0.25">
      <c r="B209" s="4">
        <f>raw_data!B209*24*3600/t_pk</f>
        <v>10.680127523910631</v>
      </c>
      <c r="C209" s="6" t="e">
        <f>#REF!/(w*rhof*SQRT((s-1)*g*D_84^3))</f>
        <v>#REF!</v>
      </c>
      <c r="D209" s="6" t="e">
        <f>#REF!/(w*rhof*SQRT((s-1)*g*D_84^3))</f>
        <v>#REF!</v>
      </c>
      <c r="F209" s="6" t="str">
        <f>IF(ISNUMBER(#REF!),#REF!/(w*rhof*SQRT((s-1)*g*D_84^3)),"")</f>
        <v/>
      </c>
      <c r="G209" s="4">
        <f>raw_data!G209*24*3600/t_pk</f>
        <v>10.680127523910707</v>
      </c>
      <c r="H209" s="6">
        <f>raw_data!H209/(w*rhof*SQRT((s-1)*g*D_84^3))</f>
        <v>0</v>
      </c>
      <c r="I209" s="6">
        <f>raw_data!I209/(w*rhof*SQRT((s-1)*g*D_84^3))</f>
        <v>0</v>
      </c>
      <c r="L209" s="4">
        <f>raw_data!L209*24*3600/t_pk</f>
        <v>10.680127523910707</v>
      </c>
      <c r="M209" s="2">
        <f>raw_data!M209/Q_eff</f>
        <v>1.3654545454545464</v>
      </c>
      <c r="N209" s="2">
        <f>raw_data!N209/Q_eff</f>
        <v>1.3166666666666669</v>
      </c>
    </row>
    <row r="210" spans="2:14" x14ac:dyDescent="0.25">
      <c r="B210" s="4">
        <f>raw_data!B210*24*3600/t_pk</f>
        <v>10.7332624867162</v>
      </c>
      <c r="C210" s="6" t="e">
        <f>#REF!/(w*rhof*SQRT((s-1)*g*D_84^3))</f>
        <v>#REF!</v>
      </c>
      <c r="D210" s="6" t="e">
        <f>#REF!/(w*rhof*SQRT((s-1)*g*D_84^3))</f>
        <v>#REF!</v>
      </c>
      <c r="F210" s="6" t="str">
        <f>IF(ISNUMBER(#REF!),#REF!/(w*rhof*SQRT((s-1)*g*D_84^3)),"")</f>
        <v/>
      </c>
      <c r="G210" s="4">
        <f>raw_data!G210*24*3600/t_pk</f>
        <v>10.7332624867162</v>
      </c>
      <c r="H210" s="6">
        <f>raw_data!H210/(w*rhof*SQRT((s-1)*g*D_84^3))</f>
        <v>0</v>
      </c>
      <c r="I210" s="6">
        <f>raw_data!I210/(w*rhof*SQRT((s-1)*g*D_84^3))</f>
        <v>0</v>
      </c>
      <c r="L210" s="4">
        <f>raw_data!L210*24*3600/t_pk</f>
        <v>10.7332624867162</v>
      </c>
      <c r="M210" s="2">
        <f>raw_data!M210/Q_eff</f>
        <v>1.4536363636363649</v>
      </c>
      <c r="N210" s="2">
        <f>raw_data!N210/Q_eff</f>
        <v>1.311515151515152</v>
      </c>
    </row>
    <row r="211" spans="2:14" x14ac:dyDescent="0.25">
      <c r="B211" s="4">
        <f>raw_data!B211*24*3600/t_pk</f>
        <v>10.786397449521692</v>
      </c>
      <c r="C211" s="6" t="e">
        <f>#REF!/(w*rhof*SQRT((s-1)*g*D_84^3))</f>
        <v>#REF!</v>
      </c>
      <c r="D211" s="6" t="e">
        <f>#REF!/(w*rhof*SQRT((s-1)*g*D_84^3))</f>
        <v>#REF!</v>
      </c>
      <c r="F211" s="6" t="str">
        <f>IF(ISNUMBER(#REF!),#REF!/(w*rhof*SQRT((s-1)*g*D_84^3)),"")</f>
        <v/>
      </c>
      <c r="G211" s="4">
        <f>raw_data!G211*24*3600/t_pk</f>
        <v>10.786397449521766</v>
      </c>
      <c r="H211" s="6">
        <f>raw_data!H211/(w*rhof*SQRT((s-1)*g*D_84^3))</f>
        <v>0</v>
      </c>
      <c r="I211" s="6">
        <f>raw_data!I211/(w*rhof*SQRT((s-1)*g*D_84^3))</f>
        <v>0</v>
      </c>
      <c r="L211" s="4">
        <f>raw_data!L211*24*3600/t_pk</f>
        <v>10.786397449521766</v>
      </c>
      <c r="M211" s="2">
        <f>raw_data!M211/Q_eff</f>
        <v>1.4872727272727286</v>
      </c>
      <c r="N211" s="2">
        <f>raw_data!N211/Q_eff</f>
        <v>1.3212121212121217</v>
      </c>
    </row>
    <row r="212" spans="2:14" x14ac:dyDescent="0.25">
      <c r="B212" s="4">
        <f>raw_data!B212*24*3600/t_pk</f>
        <v>10.839532412327259</v>
      </c>
      <c r="C212" s="6" t="e">
        <f>#REF!/(w*rhof*SQRT((s-1)*g*D_84^3))</f>
        <v>#REF!</v>
      </c>
      <c r="D212" s="6" t="e">
        <f>#REF!/(w*rhof*SQRT((s-1)*g*D_84^3))</f>
        <v>#REF!</v>
      </c>
      <c r="F212" s="6" t="str">
        <f>IF(ISNUMBER(#REF!),#REF!/(w*rhof*SQRT((s-1)*g*D_84^3)),"")</f>
        <v/>
      </c>
      <c r="G212" s="4">
        <f>raw_data!G212*24*3600/t_pk</f>
        <v>10.839532412327259</v>
      </c>
      <c r="H212" s="6">
        <f>raw_data!H212/(w*rhof*SQRT((s-1)*g*D_84^3))</f>
        <v>0</v>
      </c>
      <c r="I212" s="6">
        <f>raw_data!I212/(w*rhof*SQRT((s-1)*g*D_84^3))</f>
        <v>0</v>
      </c>
      <c r="L212" s="4">
        <f>raw_data!L212*24*3600/t_pk</f>
        <v>10.839532412327259</v>
      </c>
      <c r="M212" s="2">
        <f>raw_data!M212/Q_eff</f>
        <v>1.4927272727272736</v>
      </c>
      <c r="N212" s="2">
        <f>raw_data!N212/Q_eff</f>
        <v>1.3233333333333344</v>
      </c>
    </row>
    <row r="213" spans="2:14" x14ac:dyDescent="0.25">
      <c r="B213" s="4">
        <f>raw_data!B213*24*3600/t_pk</f>
        <v>10.892667375132751</v>
      </c>
      <c r="C213" s="6" t="e">
        <f>#REF!/(w*rhof*SQRT((s-1)*g*D_84^3))</f>
        <v>#REF!</v>
      </c>
      <c r="D213" s="6" t="e">
        <f>#REF!/(w*rhof*SQRT((s-1)*g*D_84^3))</f>
        <v>#REF!</v>
      </c>
      <c r="F213" s="6" t="str">
        <f>IF(ISNUMBER(#REF!),#REF!/(w*rhof*SQRT((s-1)*g*D_84^3)),"")</f>
        <v/>
      </c>
      <c r="G213" s="4">
        <f>raw_data!G213*24*3600/t_pk</f>
        <v>10.892667375132827</v>
      </c>
      <c r="H213" s="6">
        <f>raw_data!H213/(w*rhof*SQRT((s-1)*g*D_84^3))</f>
        <v>0</v>
      </c>
      <c r="I213" s="6">
        <f>raw_data!I213/(w*rhof*SQRT((s-1)*g*D_84^3))</f>
        <v>0</v>
      </c>
      <c r="L213" s="4">
        <f>raw_data!L213*24*3600/t_pk</f>
        <v>10.892667375132827</v>
      </c>
      <c r="M213" s="2">
        <f>raw_data!M213/Q_eff</f>
        <v>4.545454545454547E-3</v>
      </c>
      <c r="N213" s="2">
        <f>raw_data!N213/Q_eff</f>
        <v>1.3160606060606066</v>
      </c>
    </row>
    <row r="214" spans="2:14" x14ac:dyDescent="0.25">
      <c r="B214" s="4">
        <f>raw_data!B214*24*3600/t_pk</f>
        <v>10.945802337938551</v>
      </c>
      <c r="C214" s="6"/>
      <c r="D214" s="6" t="e">
        <f>#REF!/(w*rhof*SQRT((s-1)*g*D_84^3))</f>
        <v>#REF!</v>
      </c>
      <c r="F214" s="6" t="str">
        <f>IF(ISNUMBER(#REF!),#REF!/(w*rhof*SQRT((s-1)*g*D_84^3)),"")</f>
        <v/>
      </c>
      <c r="G214" s="4">
        <f>raw_data!G214*24*3600/t_pk</f>
        <v>10.94580233793832</v>
      </c>
      <c r="H214" s="6"/>
      <c r="I214" s="6">
        <f>raw_data!I214/(w*rhof*SQRT((s-1)*g*D_84^3))</f>
        <v>0</v>
      </c>
      <c r="L214" s="4">
        <f>raw_data!L214*24*3600/t_pk</f>
        <v>10.94580233793832</v>
      </c>
      <c r="N214" s="2">
        <f>raw_data!N214/Q_eff</f>
        <v>1.3121212121212122</v>
      </c>
    </row>
    <row r="215" spans="2:14" x14ac:dyDescent="0.25">
      <c r="B215" s="4">
        <f>raw_data!B215*24*3600/t_pk</f>
        <v>10.998937300744117</v>
      </c>
      <c r="C215" s="6"/>
      <c r="D215" s="6" t="e">
        <f>#REF!/(w*rhof*SQRT((s-1)*g*D_84^3))</f>
        <v>#REF!</v>
      </c>
      <c r="F215" s="6" t="str">
        <f>IF(ISNUMBER(#REF!),#REF!/(w*rhof*SQRT((s-1)*g*D_84^3)),"")</f>
        <v/>
      </c>
      <c r="G215" s="4">
        <f>raw_data!G215*24*3600/t_pk</f>
        <v>10.998937300743888</v>
      </c>
      <c r="H215" s="6"/>
      <c r="I215" s="6">
        <f>raw_data!I215/(w*rhof*SQRT((s-1)*g*D_84^3))</f>
        <v>0</v>
      </c>
      <c r="L215" s="4">
        <f>raw_data!L215*24*3600/t_pk</f>
        <v>10.998937300743888</v>
      </c>
      <c r="N215" s="2">
        <f>raw_data!N215/Q_eff</f>
        <v>1.3136363636363637</v>
      </c>
    </row>
    <row r="216" spans="2:14" x14ac:dyDescent="0.25">
      <c r="B216" s="4">
        <f>raw_data!B216*24*3600/t_pk</f>
        <v>11.052072263549688</v>
      </c>
      <c r="C216" s="6"/>
      <c r="D216" s="6" t="e">
        <f>#REF!/(w*rhof*SQRT((s-1)*g*D_84^3))</f>
        <v>#REF!</v>
      </c>
      <c r="F216" s="6" t="str">
        <f>IF(ISNUMBER(#REF!),#REF!/(w*rhof*SQRT((s-1)*g*D_84^3)),"")</f>
        <v/>
      </c>
      <c r="G216" s="4">
        <f>raw_data!G216*24*3600/t_pk</f>
        <v>11.05207226354938</v>
      </c>
      <c r="H216" s="6"/>
      <c r="I216" s="6">
        <f>raw_data!I216/(w*rhof*SQRT((s-1)*g*D_84^3))</f>
        <v>0</v>
      </c>
      <c r="L216" s="4">
        <f>raw_data!L216*24*3600/t_pk</f>
        <v>11.05207226354938</v>
      </c>
      <c r="N216" s="2">
        <f>raw_data!N216/Q_eff</f>
        <v>1.3118181818181829</v>
      </c>
    </row>
    <row r="217" spans="2:14" x14ac:dyDescent="0.25">
      <c r="B217" s="4">
        <f>raw_data!B217*24*3600/t_pk</f>
        <v>11.105207226355255</v>
      </c>
      <c r="C217" s="6"/>
      <c r="D217" s="6" t="e">
        <f>#REF!/(w*rhof*SQRT((s-1)*g*D_84^3))</f>
        <v>#REF!</v>
      </c>
      <c r="F217" s="6" t="str">
        <f>IF(ISNUMBER(#REF!),#REF!/(w*rhof*SQRT((s-1)*g*D_84^3)),"")</f>
        <v/>
      </c>
      <c r="G217" s="4">
        <f>raw_data!G217*24*3600/t_pk</f>
        <v>11.105207226354873</v>
      </c>
      <c r="H217" s="6"/>
      <c r="I217" s="6">
        <f>raw_data!I217/(w*rhof*SQRT((s-1)*g*D_84^3))</f>
        <v>0</v>
      </c>
      <c r="L217" s="4">
        <f>raw_data!L217*24*3600/t_pk</f>
        <v>11.105207226354873</v>
      </c>
      <c r="N217" s="2">
        <f>raw_data!N217/Q_eff</f>
        <v>1.3036363636363648</v>
      </c>
    </row>
    <row r="218" spans="2:14" x14ac:dyDescent="0.25">
      <c r="B218" s="4">
        <f>raw_data!B218*24*3600/t_pk</f>
        <v>11.158342189160823</v>
      </c>
      <c r="C218" s="6"/>
      <c r="D218" s="6" t="e">
        <f>#REF!/(w*rhof*SQRT((s-1)*g*D_84^3))</f>
        <v>#REF!</v>
      </c>
      <c r="F218" s="6" t="str">
        <f>IF(ISNUMBER(#REF!),#REF!/(w*rhof*SQRT((s-1)*g*D_84^3)),"")</f>
        <v/>
      </c>
      <c r="G218" s="4">
        <f>raw_data!G218*24*3600/t_pk</f>
        <v>11.158342189160441</v>
      </c>
      <c r="H218" s="6"/>
      <c r="I218" s="6">
        <f>raw_data!I218/(w*rhof*SQRT((s-1)*g*D_84^3))</f>
        <v>0</v>
      </c>
      <c r="L218" s="4">
        <f>raw_data!L218*24*3600/t_pk</f>
        <v>11.158342189160441</v>
      </c>
      <c r="N218" s="2">
        <f>raw_data!N218/Q_eff</f>
        <v>1.3263636363636366</v>
      </c>
    </row>
    <row r="219" spans="2:14" x14ac:dyDescent="0.25">
      <c r="B219" s="4">
        <f>raw_data!B219*24*3600/t_pk</f>
        <v>11.211477151966392</v>
      </c>
      <c r="C219" s="6"/>
      <c r="D219" s="6" t="e">
        <f>#REF!/(w*rhof*SQRT((s-1)*g*D_84^3))</f>
        <v>#REF!</v>
      </c>
      <c r="F219" s="6" t="str">
        <f>IF(ISNUMBER(#REF!),#REF!/(w*rhof*SQRT((s-1)*g*D_84^3)),"")</f>
        <v/>
      </c>
      <c r="G219" s="4">
        <f>raw_data!G219*24*3600/t_pk</f>
        <v>11.211477151965934</v>
      </c>
      <c r="H219" s="6"/>
      <c r="I219" s="6">
        <f>raw_data!I219/(w*rhof*SQRT((s-1)*g*D_84^3))</f>
        <v>0</v>
      </c>
      <c r="L219" s="4">
        <f>raw_data!L219*24*3600/t_pk</f>
        <v>11.211477151965934</v>
      </c>
      <c r="N219" s="2">
        <f>raw_data!N219/Q_eff</f>
        <v>1.3145454545454551</v>
      </c>
    </row>
    <row r="220" spans="2:14" x14ac:dyDescent="0.25">
      <c r="B220" s="4">
        <f>raw_data!B220*24*3600/t_pk</f>
        <v>11.26461211477196</v>
      </c>
      <c r="C220" s="6"/>
      <c r="D220" s="6" t="e">
        <f>#REF!/(w*rhof*SQRT((s-1)*g*D_84^3))</f>
        <v>#REF!</v>
      </c>
      <c r="F220" s="6" t="str">
        <f>IF(ISNUMBER(#REF!),#REF!/(w*rhof*SQRT((s-1)*g*D_84^3)),"")</f>
        <v/>
      </c>
      <c r="G220" s="4">
        <f>raw_data!G220*24*3600/t_pk</f>
        <v>11.264612114771502</v>
      </c>
      <c r="H220" s="6"/>
      <c r="I220" s="6">
        <f>raw_data!I220/(w*rhof*SQRT((s-1)*g*D_84^3))</f>
        <v>0</v>
      </c>
      <c r="L220" s="4">
        <f>raw_data!L220*24*3600/t_pk</f>
        <v>11.264612114771502</v>
      </c>
      <c r="N220" s="2">
        <f>raw_data!N220/Q_eff</f>
        <v>1.3227272727272736</v>
      </c>
    </row>
    <row r="221" spans="2:14" x14ac:dyDescent="0.25">
      <c r="B221" s="4">
        <f>raw_data!B221*24*3600/t_pk</f>
        <v>11.317747077577529</v>
      </c>
      <c r="C221" s="6"/>
      <c r="D221" s="6" t="e">
        <f>#REF!/(w*rhof*SQRT((s-1)*g*D_84^3))</f>
        <v>#REF!</v>
      </c>
      <c r="F221" s="6" t="str">
        <f>IF(ISNUMBER(#REF!),#REF!/(w*rhof*SQRT((s-1)*g*D_84^3)),"")</f>
        <v/>
      </c>
      <c r="G221" s="4">
        <f>raw_data!G221*24*3600/t_pk</f>
        <v>11.317747077576994</v>
      </c>
      <c r="H221" s="6"/>
      <c r="I221" s="6">
        <f>raw_data!I221/(w*rhof*SQRT((s-1)*g*D_84^3))</f>
        <v>0</v>
      </c>
      <c r="L221" s="4">
        <f>raw_data!L221*24*3600/t_pk</f>
        <v>11.317747077576994</v>
      </c>
      <c r="N221" s="2">
        <f>raw_data!N221/Q_eff</f>
        <v>1.3148484848484845</v>
      </c>
    </row>
    <row r="222" spans="2:14" x14ac:dyDescent="0.25">
      <c r="B222" s="4">
        <f>raw_data!B222*24*3600/t_pk</f>
        <v>11.370882040383096</v>
      </c>
      <c r="C222" s="6"/>
      <c r="D222" s="6" t="e">
        <f>#REF!/(w*rhof*SQRT((s-1)*g*D_84^3))</f>
        <v>#REF!</v>
      </c>
      <c r="F222" s="6" t="str">
        <f>IF(ISNUMBER(#REF!),#REF!/(w*rhof*SQRT((s-1)*g*D_84^3)),"")</f>
        <v/>
      </c>
      <c r="G222" s="4">
        <f>raw_data!G222*24*3600/t_pk</f>
        <v>11.370882040382561</v>
      </c>
      <c r="H222" s="6"/>
      <c r="I222" s="6">
        <f>raw_data!I222/(w*rhof*SQRT((s-1)*g*D_84^3))</f>
        <v>0</v>
      </c>
      <c r="L222" s="4">
        <f>raw_data!L222*24*3600/t_pk</f>
        <v>11.370882040382561</v>
      </c>
      <c r="N222" s="2">
        <f>raw_data!N222/Q_eff</f>
        <v>1.3239393939393942</v>
      </c>
    </row>
    <row r="223" spans="2:14" x14ac:dyDescent="0.25">
      <c r="B223" s="4">
        <f>raw_data!B223*24*3600/t_pk</f>
        <v>11.424017003188666</v>
      </c>
      <c r="C223" s="6"/>
      <c r="D223" s="6" t="e">
        <f>#REF!/(w*rhof*SQRT((s-1)*g*D_84^3))</f>
        <v>#REF!</v>
      </c>
      <c r="F223" s="6" t="str">
        <f>IF(ISNUMBER(#REF!),#REF!/(w*rhof*SQRT((s-1)*g*D_84^3)),"")</f>
        <v/>
      </c>
      <c r="G223" s="4">
        <f>raw_data!G223*24*3600/t_pk</f>
        <v>11.424017003188053</v>
      </c>
      <c r="H223" s="6"/>
      <c r="I223" s="6">
        <f>raw_data!I223/(w*rhof*SQRT((s-1)*g*D_84^3))</f>
        <v>0</v>
      </c>
      <c r="L223" s="4">
        <f>raw_data!L223*24*3600/t_pk</f>
        <v>11.424017003188053</v>
      </c>
      <c r="N223" s="2">
        <f>raw_data!N223/Q_eff</f>
        <v>1.3218181818181827</v>
      </c>
    </row>
    <row r="224" spans="2:14" x14ac:dyDescent="0.25">
      <c r="B224" s="4">
        <f>raw_data!B224*24*3600/t_pk</f>
        <v>11.477151965994233</v>
      </c>
      <c r="C224" s="6"/>
      <c r="D224" s="6" t="e">
        <f>#REF!/(w*rhof*SQRT((s-1)*g*D_84^3))</f>
        <v>#REF!</v>
      </c>
      <c r="F224" s="6" t="str">
        <f>IF(ISNUMBER(#REF!),#REF!/(w*rhof*SQRT((s-1)*g*D_84^3)),"")</f>
        <v/>
      </c>
      <c r="G224" s="4">
        <f>raw_data!G224*24*3600/t_pk</f>
        <v>11.477151965993622</v>
      </c>
      <c r="H224" s="6"/>
      <c r="I224" s="6">
        <f>raw_data!I224/(w*rhof*SQRT((s-1)*g*D_84^3))</f>
        <v>0</v>
      </c>
      <c r="L224" s="4">
        <f>raw_data!L224*24*3600/t_pk</f>
        <v>11.477151965993622</v>
      </c>
      <c r="N224" s="2">
        <f>raw_data!N224/Q_eff</f>
        <v>1.3045454545454551</v>
      </c>
    </row>
    <row r="225" spans="2:14" x14ac:dyDescent="0.25">
      <c r="B225" s="4">
        <f>raw_data!B225*24*3600/t_pk</f>
        <v>11.530286928799805</v>
      </c>
      <c r="C225" s="6"/>
      <c r="D225" s="6" t="e">
        <f>#REF!/(w*rhof*SQRT((s-1)*g*D_84^3))</f>
        <v>#REF!</v>
      </c>
      <c r="F225" s="6" t="str">
        <f>IF(ISNUMBER(#REF!),#REF!/(w*rhof*SQRT((s-1)*g*D_84^3)),"")</f>
        <v/>
      </c>
      <c r="G225" s="4">
        <f>raw_data!G225*24*3600/t_pk</f>
        <v>11.530286928799114</v>
      </c>
      <c r="H225" s="6"/>
      <c r="I225" s="6">
        <f>raw_data!I225/(w*rhof*SQRT((s-1)*g*D_84^3))</f>
        <v>0</v>
      </c>
      <c r="L225" s="4">
        <f>raw_data!L225*24*3600/t_pk</f>
        <v>11.530286928799114</v>
      </c>
      <c r="N225" s="2">
        <f>raw_data!N225/Q_eff</f>
        <v>1.3066666666666673</v>
      </c>
    </row>
    <row r="226" spans="2:14" x14ac:dyDescent="0.25">
      <c r="B226" s="4">
        <f>raw_data!B226*24*3600/t_pk</f>
        <v>11.583421891605372</v>
      </c>
      <c r="C226" s="6"/>
      <c r="D226" s="6" t="e">
        <f>#REF!/(w*rhof*SQRT((s-1)*g*D_84^3))</f>
        <v>#REF!</v>
      </c>
      <c r="F226" s="6" t="str">
        <f>IF(ISNUMBER(#REF!),#REF!/(w*rhof*SQRT((s-1)*g*D_84^3)),"")</f>
        <v/>
      </c>
      <c r="G226" s="4">
        <f>raw_data!G226*24*3600/t_pk</f>
        <v>11.583421891604607</v>
      </c>
      <c r="H226" s="6"/>
      <c r="I226" s="6">
        <f>raw_data!I226/(w*rhof*SQRT((s-1)*g*D_84^3))</f>
        <v>0</v>
      </c>
      <c r="L226" s="4">
        <f>raw_data!L226*24*3600/t_pk</f>
        <v>11.583421891604607</v>
      </c>
      <c r="N226" s="2">
        <f>raw_data!N226/Q_eff</f>
        <v>1.3306060606060615</v>
      </c>
    </row>
    <row r="227" spans="2:14" x14ac:dyDescent="0.25">
      <c r="B227" s="4">
        <f>raw_data!B227*24*3600/t_pk</f>
        <v>11.636556854410941</v>
      </c>
      <c r="C227" s="6"/>
      <c r="D227" s="6" t="e">
        <f>#REF!/(w*rhof*SQRT((s-1)*g*D_84^3))</f>
        <v>#REF!</v>
      </c>
      <c r="F227" s="6" t="str">
        <f>IF(ISNUMBER(#REF!),#REF!/(w*rhof*SQRT((s-1)*g*D_84^3)),"")</f>
        <v/>
      </c>
      <c r="G227" s="4">
        <f>raw_data!G227*24*3600/t_pk</f>
        <v>11.636556854410173</v>
      </c>
      <c r="H227" s="6"/>
      <c r="I227" s="6">
        <f>raw_data!I227/(w*rhof*SQRT((s-1)*g*D_84^3))</f>
        <v>0</v>
      </c>
      <c r="L227" s="4">
        <f>raw_data!L227*24*3600/t_pk</f>
        <v>11.636556854410173</v>
      </c>
      <c r="N227" s="2">
        <f>raw_data!N227/Q_eff</f>
        <v>1.3303030303030308</v>
      </c>
    </row>
    <row r="228" spans="2:14" x14ac:dyDescent="0.25">
      <c r="B228" s="4">
        <f>raw_data!B228*24*3600/t_pk</f>
        <v>11.689691817216511</v>
      </c>
      <c r="C228" s="6"/>
      <c r="D228" s="6" t="e">
        <f>#REF!/(w*rhof*SQRT((s-1)*g*D_84^3))</f>
        <v>#REF!</v>
      </c>
      <c r="F228" s="6" t="str">
        <f>IF(ISNUMBER(#REF!),#REF!/(w*rhof*SQRT((s-1)*g*D_84^3)),"")</f>
        <v/>
      </c>
      <c r="G228" s="4">
        <f>raw_data!G228*24*3600/t_pk</f>
        <v>11.689691817215669</v>
      </c>
      <c r="H228" s="6"/>
      <c r="I228" s="6">
        <f>raw_data!I228/(w*rhof*SQRT((s-1)*g*D_84^3))</f>
        <v>0</v>
      </c>
      <c r="L228" s="4">
        <f>raw_data!L228*24*3600/t_pk</f>
        <v>11.689691817215669</v>
      </c>
      <c r="N228" s="2">
        <f>raw_data!N228/Q_eff</f>
        <v>1.316060606060607</v>
      </c>
    </row>
    <row r="229" spans="2:14" x14ac:dyDescent="0.25">
      <c r="B229" s="4">
        <f>raw_data!B229*24*3600/t_pk</f>
        <v>11.742826780022078</v>
      </c>
      <c r="C229" s="6"/>
      <c r="D229" s="6" t="e">
        <f>#REF!/(w*rhof*SQRT((s-1)*g*D_84^3))</f>
        <v>#REF!</v>
      </c>
      <c r="F229" s="6" t="str">
        <f>IF(ISNUMBER(#REF!),#REF!/(w*rhof*SQRT((s-1)*g*D_84^3)),"")</f>
        <v/>
      </c>
      <c r="G229" s="4">
        <f>raw_data!G229*24*3600/t_pk</f>
        <v>11.742826780021238</v>
      </c>
      <c r="H229" s="6"/>
      <c r="I229" s="6">
        <f>raw_data!I229/(w*rhof*SQRT((s-1)*g*D_84^3))</f>
        <v>0</v>
      </c>
      <c r="L229" s="4">
        <f>raw_data!L229*24*3600/t_pk</f>
        <v>11.742826780021238</v>
      </c>
      <c r="N229" s="2">
        <f>raw_data!N229/Q_eff</f>
        <v>1.3315151515151522</v>
      </c>
    </row>
    <row r="230" spans="2:14" x14ac:dyDescent="0.25">
      <c r="B230" s="4">
        <f>raw_data!B230*24*3600/t_pk</f>
        <v>11.795961742827647</v>
      </c>
      <c r="C230" s="6"/>
      <c r="D230" s="6" t="e">
        <f>#REF!/(w*rhof*SQRT((s-1)*g*D_84^3))</f>
        <v>#REF!</v>
      </c>
      <c r="F230" s="6" t="str">
        <f>IF(ISNUMBER(#REF!),#REF!/(w*rhof*SQRT((s-1)*g*D_84^3)),"")</f>
        <v/>
      </c>
      <c r="G230" s="4">
        <f>raw_data!G230*24*3600/t_pk</f>
        <v>11.79596174282673</v>
      </c>
      <c r="H230" s="6"/>
      <c r="I230" s="6">
        <f>raw_data!I230/(w*rhof*SQRT((s-1)*g*D_84^3))</f>
        <v>0</v>
      </c>
      <c r="L230" s="4">
        <f>raw_data!L230*24*3600/t_pk</f>
        <v>11.79596174282673</v>
      </c>
      <c r="N230" s="2">
        <f>raw_data!N230/Q_eff</f>
        <v>1.3400000000000007</v>
      </c>
    </row>
    <row r="231" spans="2:14" x14ac:dyDescent="0.25">
      <c r="B231" s="4">
        <f>raw_data!B231*24*3600/t_pk</f>
        <v>11.849096705633213</v>
      </c>
      <c r="C231" s="6"/>
      <c r="D231" s="6" t="e">
        <f>#REF!/(w*rhof*SQRT((s-1)*g*D_84^3))</f>
        <v>#REF!</v>
      </c>
      <c r="F231" s="6" t="str">
        <f>IF(ISNUMBER(#REF!),#REF!/(w*rhof*SQRT((s-1)*g*D_84^3)),"")</f>
        <v/>
      </c>
      <c r="G231" s="4">
        <f>raw_data!G231*24*3600/t_pk</f>
        <v>11.849096705632297</v>
      </c>
      <c r="H231" s="6"/>
      <c r="I231" s="6">
        <f>raw_data!I231/(w*rhof*SQRT((s-1)*g*D_84^3))</f>
        <v>0</v>
      </c>
      <c r="L231" s="4">
        <f>raw_data!L231*24*3600/t_pk</f>
        <v>11.849096705632297</v>
      </c>
      <c r="N231" s="2">
        <f>raw_data!N231/Q_eff</f>
        <v>1.332727272727273</v>
      </c>
    </row>
    <row r="232" spans="2:14" x14ac:dyDescent="0.25">
      <c r="B232" s="4">
        <f>raw_data!B232*24*3600/t_pk</f>
        <v>11.902231668438784</v>
      </c>
      <c r="C232" s="6"/>
      <c r="D232" s="6" t="e">
        <f>#REF!/(w*rhof*SQRT((s-1)*g*D_84^3))</f>
        <v>#REF!</v>
      </c>
      <c r="F232" s="6" t="str">
        <f>IF(ISNUMBER(#REF!),#REF!/(w*rhof*SQRT((s-1)*g*D_84^3)),"")</f>
        <v/>
      </c>
      <c r="G232" s="4">
        <f>raw_data!G232*24*3600/t_pk</f>
        <v>11.902231668437789</v>
      </c>
      <c r="H232" s="6"/>
      <c r="I232" s="6">
        <f>raw_data!I232/(w*rhof*SQRT((s-1)*g*D_84^3))</f>
        <v>0</v>
      </c>
      <c r="L232" s="4">
        <f>raw_data!L232*24*3600/t_pk</f>
        <v>11.902231668437789</v>
      </c>
      <c r="N232" s="2">
        <f>raw_data!N232/Q_eff</f>
        <v>1.3212121212121217</v>
      </c>
    </row>
    <row r="233" spans="2:14" x14ac:dyDescent="0.25">
      <c r="B233" s="4">
        <f>raw_data!B233*24*3600/t_pk</f>
        <v>11.955366631244351</v>
      </c>
      <c r="C233" s="6"/>
      <c r="D233" s="6" t="e">
        <f>#REF!/(w*rhof*SQRT((s-1)*g*D_84^3))</f>
        <v>#REF!</v>
      </c>
      <c r="F233" s="6" t="str">
        <f>IF(ISNUMBER(#REF!),#REF!/(w*rhof*SQRT((s-1)*g*D_84^3)),"")</f>
        <v/>
      </c>
      <c r="G233" s="4">
        <f>raw_data!G233*24*3600/t_pk</f>
        <v>11.955366631243358</v>
      </c>
      <c r="H233" s="6"/>
      <c r="I233" s="6">
        <f>raw_data!I233/(w*rhof*SQRT((s-1)*g*D_84^3))</f>
        <v>0</v>
      </c>
      <c r="L233" s="4">
        <f>raw_data!L233*24*3600/t_pk</f>
        <v>11.955366631243358</v>
      </c>
      <c r="N233" s="2">
        <f>raw_data!N233/Q_eff</f>
        <v>1.3157575757575757</v>
      </c>
    </row>
    <row r="234" spans="2:14" x14ac:dyDescent="0.25">
      <c r="B234" s="4">
        <f>raw_data!B234*24*3600/t_pk</f>
        <v>12.008501594049919</v>
      </c>
      <c r="C234" s="6"/>
      <c r="D234" s="6" t="e">
        <f>#REF!/(w*rhof*SQRT((s-1)*g*D_84^3))</f>
        <v>#REF!</v>
      </c>
      <c r="F234" s="6" t="str">
        <f>IF(ISNUMBER(#REF!),#REF!/(w*rhof*SQRT((s-1)*g*D_84^3)),"")</f>
        <v/>
      </c>
      <c r="G234" s="4">
        <f>raw_data!G234*24*3600/t_pk</f>
        <v>12.00850159404885</v>
      </c>
      <c r="H234" s="6"/>
      <c r="I234" s="6">
        <f>raw_data!I234/(w*rhof*SQRT((s-1)*g*D_84^3))</f>
        <v>0</v>
      </c>
      <c r="L234" s="4">
        <f>raw_data!L234*24*3600/t_pk</f>
        <v>12.00850159404885</v>
      </c>
      <c r="N234" s="2">
        <f>raw_data!N234/Q_eff</f>
        <v>1.3251515151515159</v>
      </c>
    </row>
    <row r="235" spans="2:14" x14ac:dyDescent="0.25">
      <c r="B235" s="4">
        <f>raw_data!B235*24*3600/t_pk</f>
        <v>12.06163655685549</v>
      </c>
      <c r="C235" s="6"/>
      <c r="D235" s="6" t="e">
        <f>#REF!/(w*rhof*SQRT((s-1)*g*D_84^3))</f>
        <v>#REF!</v>
      </c>
      <c r="F235" s="6" t="str">
        <f>IF(ISNUMBER(#REF!),#REF!/(w*rhof*SQRT((s-1)*g*D_84^3)),"")</f>
        <v/>
      </c>
      <c r="G235" s="4">
        <f>raw_data!G235*24*3600/t_pk</f>
        <v>12.061636556854342</v>
      </c>
      <c r="H235" s="6"/>
      <c r="I235" s="6">
        <f>raw_data!I235/(w*rhof*SQRT((s-1)*g*D_84^3))</f>
        <v>0</v>
      </c>
      <c r="L235" s="4">
        <f>raw_data!L235*24*3600/t_pk</f>
        <v>12.061636556854342</v>
      </c>
      <c r="N235" s="2">
        <f>raw_data!N235/Q_eff</f>
        <v>1.3318181818181825</v>
      </c>
    </row>
    <row r="236" spans="2:14" x14ac:dyDescent="0.25">
      <c r="B236" s="4">
        <f>raw_data!B236*24*3600/t_pk</f>
        <v>12.11477151966106</v>
      </c>
      <c r="C236" s="6"/>
      <c r="D236" s="6" t="e">
        <f>#REF!/(w*rhof*SQRT((s-1)*g*D_84^3))</f>
        <v>#REF!</v>
      </c>
      <c r="F236" s="6" t="str">
        <f>IF(ISNUMBER(#REF!),#REF!/(w*rhof*SQRT((s-1)*g*D_84^3)),"")</f>
        <v/>
      </c>
      <c r="G236" s="4">
        <f>raw_data!G236*24*3600/t_pk</f>
        <v>12.114771519659911</v>
      </c>
      <c r="H236" s="6"/>
      <c r="I236" s="6">
        <f>raw_data!I236/(w*rhof*SQRT((s-1)*g*D_84^3))</f>
        <v>0</v>
      </c>
      <c r="L236" s="4">
        <f>raw_data!L236*24*3600/t_pk</f>
        <v>12.114771519659911</v>
      </c>
      <c r="N236" s="2">
        <f>raw_data!N236/Q_eff</f>
        <v>1.3336363636363642</v>
      </c>
    </row>
    <row r="237" spans="2:14" x14ac:dyDescent="0.25">
      <c r="B237" s="4">
        <f>raw_data!B237*24*3600/t_pk</f>
        <v>12.167906482466629</v>
      </c>
      <c r="C237" s="6"/>
      <c r="D237" s="6" t="e">
        <f>#REF!/(w*rhof*SQRT((s-1)*g*D_84^3))</f>
        <v>#REF!</v>
      </c>
      <c r="F237" s="6" t="str">
        <f>IF(ISNUMBER(#REF!),#REF!/(w*rhof*SQRT((s-1)*g*D_84^3)),"")</f>
        <v/>
      </c>
      <c r="G237" s="4">
        <f>raw_data!G237*24*3600/t_pk</f>
        <v>12.167906482465401</v>
      </c>
      <c r="H237" s="6"/>
      <c r="I237" s="6">
        <f>raw_data!I237/(w*rhof*SQRT((s-1)*g*D_84^3))</f>
        <v>0</v>
      </c>
      <c r="L237" s="4">
        <f>raw_data!L237*24*3600/t_pk</f>
        <v>12.167906482465401</v>
      </c>
      <c r="N237" s="2">
        <f>raw_data!N237/Q_eff</f>
        <v>1.3442424242424236</v>
      </c>
    </row>
    <row r="238" spans="2:14" x14ac:dyDescent="0.25">
      <c r="B238" s="4">
        <f>raw_data!B238*24*3600/t_pk</f>
        <v>12.221041445272196</v>
      </c>
      <c r="C238" s="6"/>
      <c r="D238" s="6" t="e">
        <f>#REF!/(w*rhof*SQRT((s-1)*g*D_84^3))</f>
        <v>#REF!</v>
      </c>
      <c r="F238" s="6" t="str">
        <f>IF(ISNUMBER(#REF!),#REF!/(w*rhof*SQRT((s-1)*g*D_84^3)),"")</f>
        <v/>
      </c>
      <c r="G238" s="4">
        <f>raw_data!G238*24*3600/t_pk</f>
        <v>12.22104144527097</v>
      </c>
      <c r="H238" s="6"/>
      <c r="I238" s="6">
        <f>raw_data!I238/(w*rhof*SQRT((s-1)*g*D_84^3))</f>
        <v>0</v>
      </c>
      <c r="L238" s="4">
        <f>raw_data!L238*24*3600/t_pk</f>
        <v>12.22104144527097</v>
      </c>
      <c r="N238" s="2">
        <f>raw_data!N238/Q_eff</f>
        <v>1.3293939393939396</v>
      </c>
    </row>
    <row r="239" spans="2:14" x14ac:dyDescent="0.25">
      <c r="B239" s="4">
        <f>raw_data!B239*24*3600/t_pk</f>
        <v>12.274176408077764</v>
      </c>
      <c r="C239" s="6"/>
      <c r="D239" s="6" t="e">
        <f>#REF!/(w*rhof*SQRT((s-1)*g*D_84^3))</f>
        <v>#REF!</v>
      </c>
      <c r="F239" s="6" t="str">
        <f>IF(ISNUMBER(#REF!),#REF!/(w*rhof*SQRT((s-1)*g*D_84^3)),"")</f>
        <v/>
      </c>
      <c r="G239" s="4">
        <f>raw_data!G239*24*3600/t_pk</f>
        <v>12.274176408076464</v>
      </c>
      <c r="H239" s="6"/>
      <c r="I239" s="6">
        <f>raw_data!I239/(w*rhof*SQRT((s-1)*g*D_84^3))</f>
        <v>0</v>
      </c>
      <c r="L239" s="4">
        <f>raw_data!L239*24*3600/t_pk</f>
        <v>12.274176408076464</v>
      </c>
      <c r="N239" s="2">
        <f>raw_data!N239/Q_eff</f>
        <v>1.3251515151515156</v>
      </c>
    </row>
    <row r="240" spans="2:14" x14ac:dyDescent="0.25">
      <c r="B240" s="4">
        <f>raw_data!B240*24*3600/t_pk</f>
        <v>12.327311370883331</v>
      </c>
      <c r="C240" s="6"/>
      <c r="D240" s="6" t="e">
        <f>#REF!/(w*rhof*SQRT((s-1)*g*D_84^3))</f>
        <v>#REF!</v>
      </c>
      <c r="F240" s="6" t="str">
        <f>IF(ISNUMBER(#REF!),#REF!/(w*rhof*SQRT((s-1)*g*D_84^3)),"")</f>
        <v/>
      </c>
      <c r="G240" s="4">
        <f>raw_data!G240*24*3600/t_pk</f>
        <v>12.327311370882034</v>
      </c>
      <c r="H240" s="6"/>
      <c r="I240" s="6">
        <f>raw_data!I240/(w*rhof*SQRT((s-1)*g*D_84^3))</f>
        <v>0</v>
      </c>
      <c r="L240" s="4">
        <f>raw_data!L240*24*3600/t_pk</f>
        <v>12.327311370882034</v>
      </c>
      <c r="N240" s="2">
        <f>raw_data!N240/Q_eff</f>
        <v>1.3496969696969698</v>
      </c>
    </row>
    <row r="241" spans="2:14" x14ac:dyDescent="0.25">
      <c r="B241" s="4">
        <f>raw_data!B241*24*3600/t_pk</f>
        <v>12.380446333688901</v>
      </c>
      <c r="C241" s="6"/>
      <c r="D241" s="6" t="e">
        <f>#REF!/(w*rhof*SQRT((s-1)*g*D_84^3))</f>
        <v>#REF!</v>
      </c>
      <c r="F241" s="6" t="str">
        <f>IF(ISNUMBER(#REF!),#REF!/(w*rhof*SQRT((s-1)*g*D_84^3)),"")</f>
        <v/>
      </c>
      <c r="G241" s="4">
        <f>raw_data!G241*24*3600/t_pk</f>
        <v>12.380446333687525</v>
      </c>
      <c r="H241" s="6"/>
      <c r="I241" s="6">
        <f>raw_data!I241/(w*rhof*SQRT((s-1)*g*D_84^3))</f>
        <v>0</v>
      </c>
      <c r="L241" s="4">
        <f>raw_data!L241*24*3600/t_pk</f>
        <v>12.380446333687525</v>
      </c>
      <c r="N241" s="2">
        <f>raw_data!N241/Q_eff</f>
        <v>1.3233333333333339</v>
      </c>
    </row>
    <row r="242" spans="2:14" x14ac:dyDescent="0.25">
      <c r="B242" s="4">
        <f>raw_data!B242*24*3600/t_pk</f>
        <v>12.43358129649447</v>
      </c>
      <c r="C242" s="6"/>
      <c r="D242" s="6" t="e">
        <f>#REF!/(w*rhof*SQRT((s-1)*g*D_84^3))</f>
        <v>#REF!</v>
      </c>
      <c r="F242" s="6" t="str">
        <f>IF(ISNUMBER(#REF!),#REF!/(w*rhof*SQRT((s-1)*g*D_84^3)),"")</f>
        <v/>
      </c>
      <c r="G242" s="4">
        <f>raw_data!G242*24*3600/t_pk</f>
        <v>12.433581296493093</v>
      </c>
      <c r="H242" s="6"/>
      <c r="I242" s="6">
        <f>raw_data!I242/(w*rhof*SQRT((s-1)*g*D_84^3))</f>
        <v>0</v>
      </c>
      <c r="L242" s="4">
        <f>raw_data!L242*24*3600/t_pk</f>
        <v>12.433581296493093</v>
      </c>
      <c r="N242" s="2">
        <f>raw_data!N242/Q_eff</f>
        <v>1.3236363636363637</v>
      </c>
    </row>
    <row r="243" spans="2:14" x14ac:dyDescent="0.25">
      <c r="B243" s="4">
        <f>raw_data!B243*24*3600/t_pk</f>
        <v>12.486716259300037</v>
      </c>
      <c r="C243" s="6"/>
      <c r="D243" s="6" t="e">
        <f>#REF!/(w*rhof*SQRT((s-1)*g*D_84^3))</f>
        <v>#REF!</v>
      </c>
      <c r="F243" s="6" t="str">
        <f>IF(ISNUMBER(#REF!),#REF!/(w*rhof*SQRT((s-1)*g*D_84^3)),"")</f>
        <v/>
      </c>
      <c r="G243" s="4">
        <f>raw_data!G243*24*3600/t_pk</f>
        <v>12.486716259298584</v>
      </c>
      <c r="H243" s="6"/>
      <c r="I243" s="6">
        <f>raw_data!I243/(w*rhof*SQRT((s-1)*g*D_84^3))</f>
        <v>0</v>
      </c>
      <c r="L243" s="4">
        <f>raw_data!L243*24*3600/t_pk</f>
        <v>12.486716259298584</v>
      </c>
      <c r="N243" s="2">
        <f>raw_data!N243/Q_eff</f>
        <v>1.3481818181818193</v>
      </c>
    </row>
    <row r="244" spans="2:14" x14ac:dyDescent="0.25">
      <c r="B244" s="4">
        <f>raw_data!B244*24*3600/t_pk</f>
        <v>12.539851222105607</v>
      </c>
      <c r="C244" s="6"/>
      <c r="D244" s="6" t="e">
        <f>#REF!/(w*rhof*SQRT((s-1)*g*D_84^3))</f>
        <v>#REF!</v>
      </c>
      <c r="F244" s="6" t="str">
        <f>IF(ISNUMBER(#REF!),#REF!/(w*rhof*SQRT((s-1)*g*D_84^3)),"")</f>
        <v/>
      </c>
      <c r="G244" s="4">
        <f>raw_data!G244*24*3600/t_pk</f>
        <v>12.539851222104076</v>
      </c>
      <c r="H244" s="6"/>
      <c r="I244" s="6">
        <f>raw_data!I244/(w*rhof*SQRT((s-1)*g*D_84^3))</f>
        <v>0</v>
      </c>
      <c r="L244" s="4">
        <f>raw_data!L244*24*3600/t_pk</f>
        <v>12.539851222104076</v>
      </c>
      <c r="N244" s="2">
        <f>raw_data!N244/Q_eff</f>
        <v>1.3372727272727278</v>
      </c>
    </row>
    <row r="245" spans="2:14" x14ac:dyDescent="0.25">
      <c r="B245" s="4">
        <f>raw_data!B245*24*3600/t_pk</f>
        <v>12.592986184911176</v>
      </c>
      <c r="C245" s="6"/>
      <c r="D245" s="6" t="e">
        <f>#REF!/(w*rhof*SQRT((s-1)*g*D_84^3))</f>
        <v>#REF!</v>
      </c>
      <c r="F245" s="6" t="str">
        <f>IF(ISNUMBER(#REF!),#REF!/(w*rhof*SQRT((s-1)*g*D_84^3)),"")</f>
        <v/>
      </c>
      <c r="G245" s="4">
        <f>raw_data!G245*24*3600/t_pk</f>
        <v>12.592986184909646</v>
      </c>
      <c r="H245" s="6"/>
      <c r="I245" s="6">
        <f>raw_data!I245/(w*rhof*SQRT((s-1)*g*D_84^3))</f>
        <v>0</v>
      </c>
      <c r="L245" s="4">
        <f>raw_data!L245*24*3600/t_pk</f>
        <v>12.592986184909646</v>
      </c>
      <c r="N245" s="2">
        <f>raw_data!N245/Q_eff</f>
        <v>1.3503030303030312</v>
      </c>
    </row>
    <row r="246" spans="2:14" x14ac:dyDescent="0.25">
      <c r="B246" s="4">
        <f>raw_data!B246*24*3600/t_pk</f>
        <v>12.646121147716745</v>
      </c>
      <c r="C246" s="6"/>
      <c r="D246" s="6" t="e">
        <f>#REF!/(w*rhof*SQRT((s-1)*g*D_84^3))</f>
        <v>#REF!</v>
      </c>
      <c r="F246" s="6" t="str">
        <f>IF(ISNUMBER(#REF!),#REF!/(w*rhof*SQRT((s-1)*g*D_84^3)),"")</f>
        <v/>
      </c>
      <c r="G246" s="4">
        <f>raw_data!G246*24*3600/t_pk</f>
        <v>12.646121147715137</v>
      </c>
      <c r="H246" s="6"/>
      <c r="I246" s="6">
        <f>raw_data!I246/(w*rhof*SQRT((s-1)*g*D_84^3))</f>
        <v>0</v>
      </c>
      <c r="L246" s="4">
        <f>raw_data!L246*24*3600/t_pk</f>
        <v>12.646121147715137</v>
      </c>
      <c r="N246" s="2">
        <f>raw_data!N246/Q_eff</f>
        <v>1.3366666666666676</v>
      </c>
    </row>
    <row r="247" spans="2:14" x14ac:dyDescent="0.25">
      <c r="B247" s="4">
        <f>raw_data!B247*24*3600/t_pk</f>
        <v>12.699256110522311</v>
      </c>
      <c r="C247" s="6"/>
      <c r="D247" s="6" t="e">
        <f>#REF!/(w*rhof*SQRT((s-1)*g*D_84^3))</f>
        <v>#REF!</v>
      </c>
      <c r="F247" s="6" t="str">
        <f>IF(ISNUMBER(#REF!),#REF!/(w*rhof*SQRT((s-1)*g*D_84^3)),"")</f>
        <v/>
      </c>
      <c r="G247" s="4">
        <f>raw_data!G247*24*3600/t_pk</f>
        <v>12.699256110520706</v>
      </c>
      <c r="H247" s="6"/>
      <c r="I247" s="6">
        <f>raw_data!I247/(w*rhof*SQRT((s-1)*g*D_84^3))</f>
        <v>0</v>
      </c>
      <c r="L247" s="4">
        <f>raw_data!L247*24*3600/t_pk</f>
        <v>12.699256110520706</v>
      </c>
      <c r="N247" s="2">
        <f>raw_data!N247/Q_eff</f>
        <v>2.0060606060606068</v>
      </c>
    </row>
    <row r="248" spans="2:14" x14ac:dyDescent="0.25">
      <c r="B248" s="4">
        <f>raw_data!B248*24*3600/t_pk</f>
        <v>12.752391073327878</v>
      </c>
      <c r="C248" s="6"/>
      <c r="D248" s="6" t="e">
        <f>#REF!/(w*rhof*SQRT((s-1)*g*D_84^3))</f>
        <v>#REF!</v>
      </c>
      <c r="F248" s="6" t="str">
        <f>IF(ISNUMBER(#REF!),#REF!/(w*rhof*SQRT((s-1)*g*D_84^3)),"")</f>
        <v/>
      </c>
      <c r="G248" s="4">
        <f>raw_data!G248*24*3600/t_pk</f>
        <v>12.752391073326196</v>
      </c>
      <c r="H248" s="6"/>
      <c r="I248" s="6">
        <f>raw_data!I248/(w*rhof*SQRT((s-1)*g*D_84^3))</f>
        <v>0</v>
      </c>
      <c r="L248" s="4">
        <f>raw_data!L248*24*3600/t_pk</f>
        <v>12.752391073326196</v>
      </c>
      <c r="N248" s="2">
        <f>raw_data!N248/Q_eff</f>
        <v>2.2651515151515156</v>
      </c>
    </row>
    <row r="249" spans="2:14" x14ac:dyDescent="0.25">
      <c r="B249" s="4">
        <f>raw_data!B249*24*3600/t_pk</f>
        <v>12.805526036133449</v>
      </c>
      <c r="C249" s="6"/>
      <c r="D249" s="6" t="e">
        <f>#REF!/(w*rhof*SQRT((s-1)*g*D_84^3))</f>
        <v>#REF!</v>
      </c>
      <c r="F249" s="6" t="str">
        <f>IF(ISNUMBER(#REF!),#REF!/(w*rhof*SQRT((s-1)*g*D_84^3)),"")</f>
        <v/>
      </c>
      <c r="G249" s="4">
        <f>raw_data!G249*24*3600/t_pk</f>
        <v>12.805526036131766</v>
      </c>
      <c r="H249" s="6"/>
      <c r="I249" s="6">
        <f>raw_data!I249/(w*rhof*SQRT((s-1)*g*D_84^3))</f>
        <v>0</v>
      </c>
      <c r="L249" s="4">
        <f>raw_data!L249*24*3600/t_pk</f>
        <v>12.805526036131766</v>
      </c>
      <c r="N249" s="2">
        <f>raw_data!N249/Q_eff</f>
        <v>2.2599999999999998</v>
      </c>
    </row>
    <row r="250" spans="2:14" x14ac:dyDescent="0.25">
      <c r="B250" s="4">
        <f>raw_data!B250*24*3600/t_pk</f>
        <v>12.858660998939015</v>
      </c>
      <c r="C250" s="6"/>
      <c r="D250" s="6" t="e">
        <f>#REF!/(w*rhof*SQRT((s-1)*g*D_84^3))</f>
        <v>#REF!</v>
      </c>
      <c r="F250" s="6" t="str">
        <f>IF(ISNUMBER(#REF!),#REF!/(w*rhof*SQRT((s-1)*g*D_84^3)),"")</f>
        <v/>
      </c>
      <c r="G250" s="4">
        <f>raw_data!G250*24*3600/t_pk</f>
        <v>12.858660998937257</v>
      </c>
      <c r="H250" s="6"/>
      <c r="I250" s="6">
        <f>raw_data!I250/(w*rhof*SQRT((s-1)*g*D_84^3))</f>
        <v>0</v>
      </c>
      <c r="L250" s="4">
        <f>raw_data!L250*24*3600/t_pk</f>
        <v>12.858660998937257</v>
      </c>
      <c r="N250" s="2">
        <f>raw_data!N250/Q_eff</f>
        <v>2.2554545454545454</v>
      </c>
    </row>
    <row r="251" spans="2:14" x14ac:dyDescent="0.25">
      <c r="B251" s="4">
        <f>raw_data!B251*24*3600/t_pk</f>
        <v>12.911795961744584</v>
      </c>
      <c r="C251" s="6"/>
      <c r="D251" s="6" t="e">
        <f>#REF!/(w*rhof*SQRT((s-1)*g*D_84^3))</f>
        <v>#REF!</v>
      </c>
      <c r="F251" s="6" t="str">
        <f>IF(ISNUMBER(#REF!),#REF!/(w*rhof*SQRT((s-1)*g*D_84^3)),"")</f>
        <v/>
      </c>
      <c r="G251" s="4">
        <f>raw_data!G251*24*3600/t_pk</f>
        <v>12.911795961742827</v>
      </c>
      <c r="H251" s="6"/>
      <c r="I251" s="6">
        <f>raw_data!I251/(w*rhof*SQRT((s-1)*g*D_84^3))</f>
        <v>0</v>
      </c>
      <c r="L251" s="4">
        <f>raw_data!L251*24*3600/t_pk</f>
        <v>12.911795961742827</v>
      </c>
      <c r="N251" s="2">
        <f>raw_data!N251/Q_eff</f>
        <v>2.2721212121212124</v>
      </c>
    </row>
    <row r="252" spans="2:14" x14ac:dyDescent="0.25">
      <c r="B252" s="4">
        <f>raw_data!B252*24*3600/t_pk</f>
        <v>12.964930924550153</v>
      </c>
      <c r="C252" s="6"/>
      <c r="D252" s="6" t="e">
        <f>#REF!/(w*rhof*SQRT((s-1)*g*D_84^3))</f>
        <v>#REF!</v>
      </c>
      <c r="F252" s="6" t="str">
        <f>IF(ISNUMBER(#REF!),#REF!/(w*rhof*SQRT((s-1)*g*D_84^3)),"")</f>
        <v/>
      </c>
      <c r="G252" s="4">
        <f>raw_data!G252*24*3600/t_pk</f>
        <v>12.964930924548316</v>
      </c>
      <c r="H252" s="6"/>
      <c r="I252" s="6">
        <f>raw_data!I252/(w*rhof*SQRT((s-1)*g*D_84^3))</f>
        <v>0</v>
      </c>
      <c r="L252" s="4">
        <f>raw_data!L252*24*3600/t_pk</f>
        <v>12.964930924548316</v>
      </c>
      <c r="N252" s="2">
        <f>raw_data!N252/Q_eff</f>
        <v>2.2636363636363641</v>
      </c>
    </row>
    <row r="253" spans="2:14" x14ac:dyDescent="0.25">
      <c r="B253" s="4">
        <f>raw_data!B253*24*3600/t_pk</f>
        <v>13.018065887355721</v>
      </c>
      <c r="C253" s="6"/>
      <c r="D253" s="6" t="e">
        <f>#REF!/(w*rhof*SQRT((s-1)*g*D_84^3))</f>
        <v>#REF!</v>
      </c>
      <c r="F253" s="6" t="str">
        <f>IF(ISNUMBER(#REF!),#REF!/(w*rhof*SQRT((s-1)*g*D_84^3)),"")</f>
        <v/>
      </c>
      <c r="G253" s="4">
        <f>raw_data!G253*24*3600/t_pk</f>
        <v>13.018065887353812</v>
      </c>
      <c r="H253" s="6"/>
      <c r="I253" s="6">
        <f>raw_data!I253/(w*rhof*SQRT((s-1)*g*D_84^3))</f>
        <v>0</v>
      </c>
      <c r="L253" s="4">
        <f>raw_data!L253*24*3600/t_pk</f>
        <v>13.018065887353812</v>
      </c>
      <c r="N253" s="2">
        <f>raw_data!N253/Q_eff</f>
        <v>2.2712121212121206</v>
      </c>
    </row>
    <row r="254" spans="2:14" x14ac:dyDescent="0.25">
      <c r="B254" s="4">
        <f>raw_data!B254*24*3600/t_pk</f>
        <v>13.071200850161292</v>
      </c>
      <c r="C254" s="6"/>
      <c r="D254" s="6" t="e">
        <f>#REF!/(w*rhof*SQRT((s-1)*g*D_84^3))</f>
        <v>#REF!</v>
      </c>
      <c r="F254" s="6" t="str">
        <f>IF(ISNUMBER(#REF!),#REF!/(w*rhof*SQRT((s-1)*g*D_84^3)),"")</f>
        <v/>
      </c>
      <c r="G254" s="4">
        <f>raw_data!G254*24*3600/t_pk</f>
        <v>13.07120085015938</v>
      </c>
      <c r="H254" s="6"/>
      <c r="I254" s="6">
        <f>raw_data!I254/(w*rhof*SQRT((s-1)*g*D_84^3))</f>
        <v>0</v>
      </c>
      <c r="L254" s="4">
        <f>raw_data!L254*24*3600/t_pk</f>
        <v>13.07120085015938</v>
      </c>
      <c r="N254" s="2">
        <f>raw_data!N254/Q_eff</f>
        <v>2.2812121212121226</v>
      </c>
    </row>
    <row r="255" spans="2:14" x14ac:dyDescent="0.25">
      <c r="B255" s="4">
        <f>raw_data!B255*24*3600/t_pk</f>
        <v>13.12433581296686</v>
      </c>
      <c r="C255" s="6"/>
      <c r="D255" s="6" t="e">
        <f>#REF!/(w*rhof*SQRT((s-1)*g*D_84^3))</f>
        <v>#REF!</v>
      </c>
      <c r="F255" s="6" t="str">
        <f>IF(ISNUMBER(#REF!),#REF!/(w*rhof*SQRT((s-1)*g*D_84^3)),"")</f>
        <v/>
      </c>
      <c r="G255" s="4">
        <f>raw_data!G255*24*3600/t_pk</f>
        <v>13.124335812964869</v>
      </c>
      <c r="H255" s="6"/>
      <c r="I255" s="6">
        <f>raw_data!I255/(w*rhof*SQRT((s-1)*g*D_84^3))</f>
        <v>0</v>
      </c>
      <c r="L255" s="4">
        <f>raw_data!L255*24*3600/t_pk</f>
        <v>13.124335812964869</v>
      </c>
      <c r="N255" s="2">
        <f>raw_data!N255/Q_eff</f>
        <v>2.2524242424242438</v>
      </c>
    </row>
    <row r="256" spans="2:14" x14ac:dyDescent="0.25">
      <c r="B256" s="4">
        <f>raw_data!B256*24*3600/t_pk</f>
        <v>13.177470775772429</v>
      </c>
      <c r="C256" s="6"/>
      <c r="D256" s="6" t="e">
        <f>#REF!/(w*rhof*SQRT((s-1)*g*D_84^3))</f>
        <v>#REF!</v>
      </c>
      <c r="F256" s="6" t="str">
        <f>IF(ISNUMBER(#REF!),#REF!/(w*rhof*SQRT((s-1)*g*D_84^3)),"")</f>
        <v/>
      </c>
      <c r="G256" s="4">
        <f>raw_data!G256*24*3600/t_pk</f>
        <v>13.177470775770439</v>
      </c>
      <c r="H256" s="6"/>
      <c r="I256" s="6">
        <f>raw_data!I256/(w*rhof*SQRT((s-1)*g*D_84^3))</f>
        <v>0</v>
      </c>
      <c r="L256" s="4">
        <f>raw_data!L256*24*3600/t_pk</f>
        <v>13.177470775770439</v>
      </c>
      <c r="N256" s="2">
        <f>raw_data!N256/Q_eff</f>
        <v>2.2484848484848494</v>
      </c>
    </row>
    <row r="257" spans="2:14" x14ac:dyDescent="0.25">
      <c r="B257" s="4">
        <f>raw_data!B257*24*3600/t_pk</f>
        <v>13.230605738577998</v>
      </c>
      <c r="C257" s="6"/>
      <c r="D257" s="6" t="e">
        <f>#REF!/(w*rhof*SQRT((s-1)*g*D_84^3))</f>
        <v>#REF!</v>
      </c>
      <c r="F257" s="6" t="str">
        <f>IF(ISNUMBER(#REF!),#REF!/(w*rhof*SQRT((s-1)*g*D_84^3)),"")</f>
        <v/>
      </c>
      <c r="G257" s="4">
        <f>raw_data!G257*24*3600/t_pk</f>
        <v>13.230605738575932</v>
      </c>
      <c r="H257" s="6"/>
      <c r="I257" s="6">
        <f>raw_data!I257/(w*rhof*SQRT((s-1)*g*D_84^3))</f>
        <v>0</v>
      </c>
      <c r="L257" s="4">
        <f>raw_data!L257*24*3600/t_pk</f>
        <v>13.230605738575932</v>
      </c>
      <c r="N257" s="2">
        <f>raw_data!N257/Q_eff</f>
        <v>2.2533333333333343</v>
      </c>
    </row>
    <row r="258" spans="2:14" x14ac:dyDescent="0.25">
      <c r="B258" s="4">
        <f>raw_data!B258*24*3600/t_pk</f>
        <v>13.283740701383566</v>
      </c>
      <c r="C258" s="6"/>
      <c r="D258" s="6" t="e">
        <f>#REF!/(w*rhof*SQRT((s-1)*g*D_84^3))</f>
        <v>#REF!</v>
      </c>
      <c r="F258" s="6" t="str">
        <f>IF(ISNUMBER(#REF!),#REF!/(w*rhof*SQRT((s-1)*g*D_84^3)),"")</f>
        <v/>
      </c>
      <c r="G258" s="4">
        <f>raw_data!G258*24*3600/t_pk</f>
        <v>13.2837407013815</v>
      </c>
      <c r="H258" s="6"/>
      <c r="I258" s="6">
        <f>raw_data!I258/(w*rhof*SQRT((s-1)*g*D_84^3))</f>
        <v>0</v>
      </c>
      <c r="L258" s="4">
        <f>raw_data!L258*24*3600/t_pk</f>
        <v>13.2837407013815</v>
      </c>
      <c r="N258" s="2">
        <f>raw_data!N258/Q_eff</f>
        <v>2.2630303030303049</v>
      </c>
    </row>
    <row r="259" spans="2:14" x14ac:dyDescent="0.25">
      <c r="B259" s="4">
        <f>raw_data!B259*24*3600/t_pk</f>
        <v>13.336875664189133</v>
      </c>
      <c r="C259" s="6"/>
      <c r="D259" s="6" t="e">
        <f>#REF!/(w*rhof*SQRT((s-1)*g*D_84^3))</f>
        <v>#REF!</v>
      </c>
      <c r="F259" s="6" t="str">
        <f>IF(ISNUMBER(#REF!),#REF!/(w*rhof*SQRT((s-1)*g*D_84^3)),"")</f>
        <v/>
      </c>
      <c r="G259" s="4">
        <f>raw_data!G259*24*3600/t_pk</f>
        <v>13.336875664186989</v>
      </c>
      <c r="H259" s="6"/>
      <c r="I259" s="6">
        <f>raw_data!I259/(w*rhof*SQRT((s-1)*g*D_84^3))</f>
        <v>0</v>
      </c>
      <c r="L259" s="4">
        <f>raw_data!L259*24*3600/t_pk</f>
        <v>13.336875664186989</v>
      </c>
      <c r="N259" s="2">
        <f>raw_data!N259/Q_eff</f>
        <v>2.2809090909090912</v>
      </c>
    </row>
    <row r="260" spans="2:14" x14ac:dyDescent="0.25">
      <c r="B260" s="4">
        <f>raw_data!B260*24*3600/t_pk</f>
        <v>13.390010626994702</v>
      </c>
      <c r="C260" s="6"/>
      <c r="D260" s="6" t="e">
        <f>#REF!/(w*rhof*SQRT((s-1)*g*D_84^3))</f>
        <v>#REF!</v>
      </c>
      <c r="F260" s="6" t="str">
        <f>IF(ISNUMBER(#REF!),#REF!/(w*rhof*SQRT((s-1)*g*D_84^3)),"")</f>
        <v/>
      </c>
      <c r="G260" s="4">
        <f>raw_data!G260*24*3600/t_pk</f>
        <v>13.390010626992559</v>
      </c>
      <c r="H260" s="6"/>
      <c r="I260" s="6">
        <f>raw_data!I260/(w*rhof*SQRT((s-1)*g*D_84^3))</f>
        <v>0</v>
      </c>
      <c r="L260" s="4">
        <f>raw_data!L260*24*3600/t_pk</f>
        <v>13.390010626992559</v>
      </c>
      <c r="N260" s="2">
        <f>raw_data!N260/Q_eff</f>
        <v>2.2421212121212135</v>
      </c>
    </row>
    <row r="261" spans="2:14" x14ac:dyDescent="0.25">
      <c r="B261" s="4">
        <f>raw_data!B261*24*3600/t_pk</f>
        <v>13.44314558980027</v>
      </c>
      <c r="C261" s="6"/>
      <c r="D261" s="6" t="e">
        <f>#REF!/(w*rhof*SQRT((s-1)*g*D_84^3))</f>
        <v>#REF!</v>
      </c>
      <c r="F261" s="6" t="str">
        <f>IF(ISNUMBER(#REF!),#REF!/(w*rhof*SQRT((s-1)*g*D_84^3)),"")</f>
        <v/>
      </c>
      <c r="G261" s="4">
        <f>raw_data!G261*24*3600/t_pk</f>
        <v>13.443145589798053</v>
      </c>
      <c r="H261" s="6"/>
      <c r="I261" s="6">
        <f>raw_data!I261/(w*rhof*SQRT((s-1)*g*D_84^3))</f>
        <v>0</v>
      </c>
      <c r="L261" s="4">
        <f>raw_data!L261*24*3600/t_pk</f>
        <v>13.443145589798053</v>
      </c>
      <c r="N261" s="2">
        <f>raw_data!N261/Q_eff</f>
        <v>2.2412121212121203</v>
      </c>
    </row>
    <row r="262" spans="2:14" x14ac:dyDescent="0.25">
      <c r="B262" s="4">
        <f>raw_data!B262*24*3600/t_pk</f>
        <v>13.496280552605839</v>
      </c>
      <c r="C262" s="6"/>
      <c r="D262" s="6" t="e">
        <f>#REF!/(w*rhof*SQRT((s-1)*g*D_84^3))</f>
        <v>#REF!</v>
      </c>
      <c r="F262" s="6" t="str">
        <f>IF(ISNUMBER(#REF!),#REF!/(w*rhof*SQRT((s-1)*g*D_84^3)),"")</f>
        <v/>
      </c>
      <c r="G262" s="4">
        <f>raw_data!G262*24*3600/t_pk</f>
        <v>13.496280552603546</v>
      </c>
      <c r="H262" s="6"/>
      <c r="I262" s="6">
        <f>raw_data!I262/(w*rhof*SQRT((s-1)*g*D_84^3))</f>
        <v>0</v>
      </c>
      <c r="L262" s="4">
        <f>raw_data!L262*24*3600/t_pk</f>
        <v>13.496280552603546</v>
      </c>
      <c r="N262" s="2">
        <f>raw_data!N262/Q_eff</f>
        <v>2.2836363636363628</v>
      </c>
    </row>
    <row r="263" spans="2:14" x14ac:dyDescent="0.25">
      <c r="B263" s="4">
        <f>raw_data!B263*24*3600/t_pk</f>
        <v>13.549415515411409</v>
      </c>
      <c r="C263" s="6"/>
      <c r="D263" s="6" t="e">
        <f>#REF!/(w*rhof*SQRT((s-1)*g*D_84^3))</f>
        <v>#REF!</v>
      </c>
      <c r="F263" s="6" t="str">
        <f>IF(ISNUMBER(#REF!),#REF!/(w*rhof*SQRT((s-1)*g*D_84^3)),"")</f>
        <v/>
      </c>
      <c r="G263" s="4">
        <f>raw_data!G263*24*3600/t_pk</f>
        <v>13.549415515409112</v>
      </c>
      <c r="H263" s="6"/>
      <c r="I263" s="6">
        <f>raw_data!I263/(w*rhof*SQRT((s-1)*g*D_84^3))</f>
        <v>0</v>
      </c>
      <c r="L263" s="4">
        <f>raw_data!L263*24*3600/t_pk</f>
        <v>13.549415515409112</v>
      </c>
      <c r="N263" s="2">
        <f>raw_data!N263/Q_eff</f>
        <v>2.2448484848484855</v>
      </c>
    </row>
    <row r="264" spans="2:14" x14ac:dyDescent="0.25">
      <c r="B264" s="4">
        <f>raw_data!B264*24*3600/t_pk</f>
        <v>13.602550478216978</v>
      </c>
      <c r="C264" s="6"/>
      <c r="D264" s="6" t="e">
        <f>#REF!/(w*rhof*SQRT((s-1)*g*D_84^3))</f>
        <v>#REF!</v>
      </c>
      <c r="F264" s="6" t="str">
        <f>IF(ISNUMBER(#REF!),#REF!/(w*rhof*SQRT((s-1)*g*D_84^3)),"")</f>
        <v/>
      </c>
      <c r="G264" s="4">
        <f>raw_data!G264*24*3600/t_pk</f>
        <v>13.602550478214605</v>
      </c>
      <c r="H264" s="6"/>
      <c r="I264" s="6">
        <f>raw_data!I264/(w*rhof*SQRT((s-1)*g*D_84^3))</f>
        <v>0</v>
      </c>
      <c r="L264" s="4">
        <f>raw_data!L264*24*3600/t_pk</f>
        <v>13.602550478214605</v>
      </c>
      <c r="N264" s="2">
        <f>raw_data!N264/Q_eff</f>
        <v>2.2696969696969704</v>
      </c>
    </row>
    <row r="265" spans="2:14" x14ac:dyDescent="0.25">
      <c r="B265" s="4">
        <f>raw_data!B265*24*3600/t_pk</f>
        <v>13.655685441022547</v>
      </c>
      <c r="C265" s="6"/>
      <c r="D265" s="6" t="e">
        <f>#REF!/(w*rhof*SQRT((s-1)*g*D_84^3))</f>
        <v>#REF!</v>
      </c>
      <c r="F265" s="6" t="str">
        <f>IF(ISNUMBER(#REF!),#REF!/(w*rhof*SQRT((s-1)*g*D_84^3)),"")</f>
        <v/>
      </c>
      <c r="G265" s="4">
        <f>raw_data!G265*24*3600/t_pk</f>
        <v>13.655685441020173</v>
      </c>
      <c r="H265" s="6"/>
      <c r="I265" s="6">
        <f>raw_data!I265/(w*rhof*SQRT((s-1)*g*D_84^3))</f>
        <v>0</v>
      </c>
      <c r="L265" s="4">
        <f>raw_data!L265*24*3600/t_pk</f>
        <v>13.655685441020173</v>
      </c>
      <c r="N265" s="2">
        <f>raw_data!N265/Q_eff</f>
        <v>2.2648484848484851</v>
      </c>
    </row>
    <row r="266" spans="2:14" x14ac:dyDescent="0.25">
      <c r="B266" s="4">
        <f>raw_data!B266*24*3600/t_pk</f>
        <v>13.708820403828115</v>
      </c>
      <c r="C266" s="6"/>
      <c r="D266" s="6" t="e">
        <f>#REF!/(w*rhof*SQRT((s-1)*g*D_84^3))</f>
        <v>#REF!</v>
      </c>
      <c r="F266" s="6" t="str">
        <f>IF(ISNUMBER(#REF!),#REF!/(w*rhof*SQRT((s-1)*g*D_84^3)),"")</f>
        <v/>
      </c>
      <c r="G266" s="4">
        <f>raw_data!G266*24*3600/t_pk</f>
        <v>13.708820403825666</v>
      </c>
      <c r="H266" s="6"/>
      <c r="I266" s="6">
        <f>raw_data!I266/(w*rhof*SQRT((s-1)*g*D_84^3))</f>
        <v>0</v>
      </c>
      <c r="L266" s="4">
        <f>raw_data!L266*24*3600/t_pk</f>
        <v>13.708820403825666</v>
      </c>
      <c r="N266" s="2">
        <f>raw_data!N266/Q_eff</f>
        <v>2.246363636363637</v>
      </c>
    </row>
    <row r="267" spans="2:14" x14ac:dyDescent="0.25">
      <c r="B267" s="4">
        <f>raw_data!B267*24*3600/t_pk</f>
        <v>13.761955366633684</v>
      </c>
      <c r="C267" s="6"/>
      <c r="D267" s="6" t="e">
        <f>#REF!/(w*rhof*SQRT((s-1)*g*D_84^3))</f>
        <v>#REF!</v>
      </c>
      <c r="F267" s="6" t="str">
        <f>IF(ISNUMBER(#REF!),#REF!/(w*rhof*SQRT((s-1)*g*D_84^3)),"")</f>
        <v/>
      </c>
      <c r="G267" s="4">
        <f>raw_data!G267*24*3600/t_pk</f>
        <v>13.761955366631232</v>
      </c>
      <c r="H267" s="6"/>
      <c r="I267" s="6">
        <f>raw_data!I267/(w*rhof*SQRT((s-1)*g*D_84^3))</f>
        <v>0</v>
      </c>
      <c r="L267" s="4">
        <f>raw_data!L267*24*3600/t_pk</f>
        <v>13.761955366631232</v>
      </c>
      <c r="N267" s="2">
        <f>raw_data!N267/Q_eff</f>
        <v>2.248787878787879</v>
      </c>
    </row>
    <row r="268" spans="2:14" x14ac:dyDescent="0.25">
      <c r="B268" s="4">
        <f>raw_data!B268*24*3600/t_pk</f>
        <v>13.815090329439251</v>
      </c>
      <c r="C268" s="6"/>
      <c r="D268" s="6" t="e">
        <f>#REF!/(w*rhof*SQRT((s-1)*g*D_84^3))</f>
        <v>#REF!</v>
      </c>
      <c r="F268" s="6" t="str">
        <f>IF(ISNUMBER(#REF!),#REF!/(w*rhof*SQRT((s-1)*g*D_84^3)),"")</f>
        <v/>
      </c>
      <c r="G268" s="4">
        <f>raw_data!G268*24*3600/t_pk</f>
        <v>13.815090329436725</v>
      </c>
      <c r="H268" s="6"/>
      <c r="I268" s="6">
        <f>raw_data!I268/(w*rhof*SQRT((s-1)*g*D_84^3))</f>
        <v>0</v>
      </c>
      <c r="L268" s="4">
        <f>raw_data!L268*24*3600/t_pk</f>
        <v>13.815090329436725</v>
      </c>
      <c r="N268" s="2">
        <f>raw_data!N268/Q_eff</f>
        <v>2.2624242424242427</v>
      </c>
    </row>
    <row r="269" spans="2:14" x14ac:dyDescent="0.25">
      <c r="B269" s="4">
        <f>raw_data!B269*24*3600/t_pk</f>
        <v>13.868225292244819</v>
      </c>
      <c r="C269" s="6"/>
      <c r="D269" s="6" t="e">
        <f>#REF!/(w*rhof*SQRT((s-1)*g*D_84^3))</f>
        <v>#REF!</v>
      </c>
      <c r="F269" s="6" t="str">
        <f>IF(ISNUMBER(#REF!),#REF!/(w*rhof*SQRT((s-1)*g*D_84^3)),"")</f>
        <v/>
      </c>
      <c r="G269" s="4">
        <f>raw_data!G269*24*3600/t_pk</f>
        <v>13.868225292242293</v>
      </c>
      <c r="H269" s="6"/>
      <c r="I269" s="6">
        <f>raw_data!I269/(w*rhof*SQRT((s-1)*g*D_84^3))</f>
        <v>0</v>
      </c>
      <c r="L269" s="4">
        <f>raw_data!L269*24*3600/t_pk</f>
        <v>13.868225292242293</v>
      </c>
      <c r="N269" s="2">
        <f>raw_data!N269/Q_eff</f>
        <v>2.2503030303030309</v>
      </c>
    </row>
    <row r="270" spans="2:14" x14ac:dyDescent="0.25">
      <c r="B270" s="4">
        <f>raw_data!B270*24*3600/t_pk</f>
        <v>13.921360255050388</v>
      </c>
      <c r="C270" s="6"/>
      <c r="D270" s="6" t="e">
        <f>#REF!/(w*rhof*SQRT((s-1)*g*D_84^3))</f>
        <v>#REF!</v>
      </c>
      <c r="F270" s="6" t="str">
        <f>IF(ISNUMBER(#REF!),#REF!/(w*rhof*SQRT((s-1)*g*D_84^3)),"")</f>
        <v/>
      </c>
      <c r="G270" s="4">
        <f>raw_data!G270*24*3600/t_pk</f>
        <v>13.921360255047786</v>
      </c>
      <c r="H270" s="6"/>
      <c r="I270" s="6">
        <f>raw_data!I270/(w*rhof*SQRT((s-1)*g*D_84^3))</f>
        <v>0</v>
      </c>
      <c r="L270" s="4">
        <f>raw_data!L270*24*3600/t_pk</f>
        <v>13.921360255047786</v>
      </c>
      <c r="N270" s="2">
        <f>raw_data!N270/Q_eff</f>
        <v>2.2484848484848499</v>
      </c>
    </row>
    <row r="271" spans="2:14" x14ac:dyDescent="0.25">
      <c r="B271" s="4">
        <f>raw_data!B271*24*3600/t_pk</f>
        <v>13.974495217855956</v>
      </c>
      <c r="C271" s="6"/>
      <c r="D271" s="6" t="e">
        <f>#REF!/(w*rhof*SQRT((s-1)*g*D_84^3))</f>
        <v>#REF!</v>
      </c>
      <c r="F271" s="6" t="str">
        <f>IF(ISNUMBER(#REF!),#REF!/(w*rhof*SQRT((s-1)*g*D_84^3)),"")</f>
        <v/>
      </c>
      <c r="G271" s="4">
        <f>raw_data!G271*24*3600/t_pk</f>
        <v>13.974495217853278</v>
      </c>
      <c r="H271" s="6"/>
      <c r="I271" s="6">
        <f>raw_data!I271/(w*rhof*SQRT((s-1)*g*D_84^3))</f>
        <v>0</v>
      </c>
      <c r="L271" s="4">
        <f>raw_data!L271*24*3600/t_pk</f>
        <v>13.974495217853278</v>
      </c>
      <c r="N271" s="2">
        <f>raw_data!N271/Q_eff</f>
        <v>2.2681818181818194</v>
      </c>
    </row>
    <row r="272" spans="2:14" x14ac:dyDescent="0.25">
      <c r="B272" s="4">
        <f>raw_data!B272*24*3600/t_pk</f>
        <v>14.027630180661525</v>
      </c>
      <c r="C272" s="6"/>
      <c r="D272" s="6" t="e">
        <f>#REF!/(w*rhof*SQRT((s-1)*g*D_84^3))</f>
        <v>#REF!</v>
      </c>
      <c r="F272" s="6" t="str">
        <f>IF(ISNUMBER(#REF!),#REF!/(w*rhof*SQRT((s-1)*g*D_84^3)),"")</f>
        <v/>
      </c>
      <c r="G272" s="4">
        <f>raw_data!G272*24*3600/t_pk</f>
        <v>14.027630180658846</v>
      </c>
      <c r="H272" s="6"/>
      <c r="I272" s="6">
        <f>raw_data!I272/(w*rhof*SQRT((s-1)*g*D_84^3))</f>
        <v>0</v>
      </c>
      <c r="L272" s="4">
        <f>raw_data!L272*24*3600/t_pk</f>
        <v>14.027630180658846</v>
      </c>
      <c r="N272" s="2">
        <f>raw_data!N272/Q_eff</f>
        <v>2.2642424242424251</v>
      </c>
    </row>
    <row r="273" spans="2:14" x14ac:dyDescent="0.25">
      <c r="B273" s="4">
        <f>raw_data!B273*24*3600/t_pk</f>
        <v>14.080765143467096</v>
      </c>
      <c r="C273" s="6"/>
      <c r="D273" s="6" t="e">
        <f>#REF!/(w*rhof*SQRT((s-1)*g*D_84^3))</f>
        <v>#REF!</v>
      </c>
      <c r="F273" s="6" t="str">
        <f>IF(ISNUMBER(#REF!),#REF!/(w*rhof*SQRT((s-1)*g*D_84^3)),"")</f>
        <v/>
      </c>
      <c r="G273" s="4">
        <f>raw_data!G273*24*3600/t_pk</f>
        <v>14.08076514346434</v>
      </c>
      <c r="H273" s="6"/>
      <c r="I273" s="6">
        <f>raw_data!I273/(w*rhof*SQRT((s-1)*g*D_84^3))</f>
        <v>0</v>
      </c>
      <c r="L273" s="4">
        <f>raw_data!L273*24*3600/t_pk</f>
        <v>14.08076514346434</v>
      </c>
      <c r="N273" s="2">
        <f>raw_data!N273/Q_eff</f>
        <v>2.2366666666666681</v>
      </c>
    </row>
    <row r="274" spans="2:14" x14ac:dyDescent="0.25">
      <c r="B274" s="4">
        <f>raw_data!B274*24*3600/t_pk</f>
        <v>14.133900106272664</v>
      </c>
      <c r="C274" s="6"/>
      <c r="D274" s="6" t="e">
        <f>#REF!/(w*rhof*SQRT((s-1)*g*D_84^3))</f>
        <v>#REF!</v>
      </c>
      <c r="F274" s="6" t="str">
        <f>IF(ISNUMBER(#REF!),#REF!/(w*rhof*SQRT((s-1)*g*D_84^3)),"")</f>
        <v/>
      </c>
      <c r="G274" s="4">
        <f>raw_data!G274*24*3600/t_pk</f>
        <v>14.133900106269909</v>
      </c>
      <c r="H274" s="6"/>
      <c r="I274" s="6">
        <f>raw_data!I274/(w*rhof*SQRT((s-1)*g*D_84^3))</f>
        <v>0</v>
      </c>
      <c r="L274" s="4">
        <f>raw_data!L274*24*3600/t_pk</f>
        <v>14.133900106269909</v>
      </c>
      <c r="N274" s="2">
        <f>raw_data!N274/Q_eff</f>
        <v>2.2515151515151515</v>
      </c>
    </row>
    <row r="275" spans="2:14" x14ac:dyDescent="0.25">
      <c r="B275" s="4">
        <f>raw_data!B275*24*3600/t_pk</f>
        <v>14.187035069078233</v>
      </c>
      <c r="C275" s="6"/>
      <c r="D275" s="6" t="e">
        <f>#REF!/(w*rhof*SQRT((s-1)*g*D_84^3))</f>
        <v>#REF!</v>
      </c>
      <c r="F275" s="6" t="str">
        <f>IF(ISNUMBER(#REF!),#REF!/(w*rhof*SQRT((s-1)*g*D_84^3)),"")</f>
        <v/>
      </c>
      <c r="G275" s="4">
        <f>raw_data!G275*24*3600/t_pk</f>
        <v>14.187035069075401</v>
      </c>
      <c r="H275" s="6"/>
      <c r="I275" s="6">
        <f>raw_data!I275/(w*rhof*SQRT((s-1)*g*D_84^3))</f>
        <v>0</v>
      </c>
      <c r="L275" s="4">
        <f>raw_data!L275*24*3600/t_pk</f>
        <v>14.187035069075401</v>
      </c>
      <c r="N275" s="2">
        <f>raw_data!N275/Q_eff</f>
        <v>2.2487878787878794</v>
      </c>
    </row>
    <row r="276" spans="2:14" x14ac:dyDescent="0.25">
      <c r="B276" s="4">
        <f>raw_data!B276*24*3600/t_pk</f>
        <v>14.240170031883801</v>
      </c>
      <c r="C276" s="6"/>
      <c r="D276" s="6" t="e">
        <f>#REF!/(w*rhof*SQRT((s-1)*g*D_84^3))</f>
        <v>#REF!</v>
      </c>
      <c r="F276" s="6" t="str">
        <f>IF(ISNUMBER(#REF!),#REF!/(w*rhof*SQRT((s-1)*g*D_84^3)),"")</f>
        <v/>
      </c>
      <c r="G276" s="4">
        <f>raw_data!G276*24*3600/t_pk</f>
        <v>14.24017003188097</v>
      </c>
      <c r="H276" s="6"/>
      <c r="I276" s="6">
        <f>raw_data!I276/(w*rhof*SQRT((s-1)*g*D_84^3))</f>
        <v>0</v>
      </c>
      <c r="L276" s="4">
        <f>raw_data!L276*24*3600/t_pk</f>
        <v>14.24017003188097</v>
      </c>
      <c r="N276" s="2">
        <f>raw_data!N276/Q_eff</f>
        <v>2.2387878787878779</v>
      </c>
    </row>
    <row r="277" spans="2:14" x14ac:dyDescent="0.25">
      <c r="B277" s="4">
        <f>raw_data!B277*24*3600/t_pk</f>
        <v>14.293304994689368</v>
      </c>
      <c r="C277" s="6"/>
      <c r="D277" s="6" t="e">
        <f>#REF!/(w*rhof*SQRT((s-1)*g*D_84^3))</f>
        <v>#REF!</v>
      </c>
      <c r="F277" s="6" t="str">
        <f>IF(ISNUMBER(#REF!),#REF!/(w*rhof*SQRT((s-1)*g*D_84^3)),"")</f>
        <v/>
      </c>
      <c r="G277" s="4">
        <f>raw_data!G277*24*3600/t_pk</f>
        <v>14.293304994686462</v>
      </c>
      <c r="H277" s="6"/>
      <c r="I277" s="6">
        <f>raw_data!I277/(w*rhof*SQRT((s-1)*g*D_84^3))</f>
        <v>0</v>
      </c>
      <c r="L277" s="4">
        <f>raw_data!L277*24*3600/t_pk</f>
        <v>14.293304994686462</v>
      </c>
      <c r="N277" s="2">
        <f>raw_data!N277/Q_eff</f>
        <v>2.2630303030303027</v>
      </c>
    </row>
    <row r="278" spans="2:14" x14ac:dyDescent="0.25">
      <c r="B278" s="4">
        <f>raw_data!B278*24*3600/t_pk</f>
        <v>14.346439957494937</v>
      </c>
      <c r="C278" s="6"/>
      <c r="D278" s="6" t="e">
        <f>#REF!/(w*rhof*SQRT((s-1)*g*D_84^3))</f>
        <v>#REF!</v>
      </c>
      <c r="F278" s="6" t="str">
        <f>IF(ISNUMBER(#REF!),#REF!/(w*rhof*SQRT((s-1)*g*D_84^3)),"")</f>
        <v/>
      </c>
      <c r="G278" s="4">
        <f>raw_data!G278*24*3600/t_pk</f>
        <v>14.346439957492029</v>
      </c>
      <c r="H278" s="6"/>
      <c r="I278" s="6">
        <f>raw_data!I278/(w*rhof*SQRT((s-1)*g*D_84^3))</f>
        <v>0</v>
      </c>
      <c r="L278" s="4">
        <f>raw_data!L278*24*3600/t_pk</f>
        <v>14.346439957492029</v>
      </c>
      <c r="N278" s="2">
        <f>raw_data!N278/Q_eff</f>
        <v>2.2742424242424248</v>
      </c>
    </row>
    <row r="279" spans="2:14" x14ac:dyDescent="0.25">
      <c r="B279" s="4">
        <f>raw_data!B279*24*3600/t_pk</f>
        <v>14.399574920300505</v>
      </c>
      <c r="C279" s="6"/>
      <c r="D279" s="6" t="e">
        <f>#REF!/(w*rhof*SQRT((s-1)*g*D_84^3))</f>
        <v>#REF!</v>
      </c>
      <c r="F279" s="6" t="str">
        <f>IF(ISNUMBER(#REF!),#REF!/(w*rhof*SQRT((s-1)*g*D_84^3)),"")</f>
        <v/>
      </c>
      <c r="G279" s="4">
        <f>raw_data!G279*24*3600/t_pk</f>
        <v>14.399574920297521</v>
      </c>
      <c r="H279" s="6"/>
      <c r="I279" s="6">
        <f>raw_data!I279/(w*rhof*SQRT((s-1)*g*D_84^3))</f>
        <v>0</v>
      </c>
      <c r="L279" s="4">
        <f>raw_data!L279*24*3600/t_pk</f>
        <v>14.399574920297521</v>
      </c>
      <c r="N279" s="2">
        <f>raw_data!N279/Q_eff</f>
        <v>2.2663636363636348</v>
      </c>
    </row>
    <row r="280" spans="2:14" x14ac:dyDescent="0.25">
      <c r="B280" s="4">
        <f>raw_data!B280*24*3600/t_pk</f>
        <v>14.452709883106074</v>
      </c>
      <c r="C280" s="6"/>
      <c r="D280" s="6" t="e">
        <f>#REF!/(w*rhof*SQRT((s-1)*g*D_84^3))</f>
        <v>#REF!</v>
      </c>
      <c r="F280" s="6" t="str">
        <f>IF(ISNUMBER(#REF!),#REF!/(w*rhof*SQRT((s-1)*g*D_84^3)),"")</f>
        <v/>
      </c>
      <c r="G280" s="4">
        <f>raw_data!G280*24*3600/t_pk</f>
        <v>14.452709883103013</v>
      </c>
      <c r="H280" s="6"/>
      <c r="I280" s="6">
        <f>raw_data!I280/(w*rhof*SQRT((s-1)*g*D_84^3))</f>
        <v>0</v>
      </c>
      <c r="L280" s="4">
        <f>raw_data!L280*24*3600/t_pk</f>
        <v>14.452709883103013</v>
      </c>
      <c r="N280" s="2">
        <f>raw_data!N280/Q_eff</f>
        <v>2.2351515151515153</v>
      </c>
    </row>
    <row r="281" spans="2:14" x14ac:dyDescent="0.25">
      <c r="B281" s="4">
        <f>raw_data!B281*24*3600/t_pk</f>
        <v>14.505844845911643</v>
      </c>
      <c r="C281" s="6"/>
      <c r="D281" s="6" t="e">
        <f>#REF!/(w*rhof*SQRT((s-1)*g*D_84^3))</f>
        <v>#REF!</v>
      </c>
      <c r="F281" s="6" t="str">
        <f>IF(ISNUMBER(#REF!),#REF!/(w*rhof*SQRT((s-1)*g*D_84^3)),"")</f>
        <v/>
      </c>
      <c r="G281" s="4">
        <f>raw_data!G281*24*3600/t_pk</f>
        <v>14.505844845908582</v>
      </c>
      <c r="H281" s="6"/>
      <c r="I281" s="6">
        <f>raw_data!I281/(w*rhof*SQRT((s-1)*g*D_84^3))</f>
        <v>0</v>
      </c>
      <c r="L281" s="4">
        <f>raw_data!L281*24*3600/t_pk</f>
        <v>14.505844845908582</v>
      </c>
      <c r="N281" s="2">
        <f>raw_data!N281/Q_eff</f>
        <v>2.2315151515151519</v>
      </c>
    </row>
    <row r="282" spans="2:14" x14ac:dyDescent="0.25">
      <c r="B282" s="4">
        <f>raw_data!B282*24*3600/t_pk</f>
        <v>14.558979808717213</v>
      </c>
      <c r="C282" s="6"/>
      <c r="D282" s="6" t="e">
        <f>#REF!/(w*rhof*SQRT((s-1)*g*D_84^3))</f>
        <v>#REF!</v>
      </c>
      <c r="F282" s="6" t="str">
        <f>IF(ISNUMBER(#REF!),#REF!/(w*rhof*SQRT((s-1)*g*D_84^3)),"")</f>
        <v/>
      </c>
      <c r="G282" s="4">
        <f>raw_data!G282*24*3600/t_pk</f>
        <v>14.558979808714072</v>
      </c>
      <c r="H282" s="6"/>
      <c r="I282" s="6">
        <f>raw_data!I282/(w*rhof*SQRT((s-1)*g*D_84^3))</f>
        <v>0</v>
      </c>
      <c r="L282" s="4">
        <f>raw_data!L282*24*3600/t_pk</f>
        <v>14.558979808714072</v>
      </c>
      <c r="N282" s="2">
        <f>raw_data!N282/Q_eff</f>
        <v>2.2781818181818183</v>
      </c>
    </row>
    <row r="283" spans="2:14" x14ac:dyDescent="0.25">
      <c r="B283" s="4">
        <f>raw_data!B283*24*3600/t_pk</f>
        <v>14.612114771522782</v>
      </c>
      <c r="C283" s="6"/>
      <c r="D283" s="6" t="e">
        <f>#REF!/(w*rhof*SQRT((s-1)*g*D_84^3))</f>
        <v>#REF!</v>
      </c>
      <c r="F283" s="6" t="str">
        <f>IF(ISNUMBER(#REF!),#REF!/(w*rhof*SQRT((s-1)*g*D_84^3)),"")</f>
        <v/>
      </c>
      <c r="G283" s="4">
        <f>raw_data!G283*24*3600/t_pk</f>
        <v>14.612114771519639</v>
      </c>
      <c r="H283" s="6"/>
      <c r="I283" s="6">
        <f>raw_data!I283/(w*rhof*SQRT((s-1)*g*D_84^3))</f>
        <v>0</v>
      </c>
      <c r="L283" s="4">
        <f>raw_data!L283*24*3600/t_pk</f>
        <v>14.612114771519639</v>
      </c>
      <c r="N283" s="2">
        <f>raw_data!N283/Q_eff</f>
        <v>2.2678787878787885</v>
      </c>
    </row>
    <row r="284" spans="2:14" x14ac:dyDescent="0.25">
      <c r="B284" s="4">
        <f>raw_data!B284*24*3600/t_pk</f>
        <v>14.665249734328349</v>
      </c>
      <c r="C284" s="6"/>
      <c r="D284" s="6" t="e">
        <f>#REF!/(w*rhof*SQRT((s-1)*g*D_84^3))</f>
        <v>#REF!</v>
      </c>
      <c r="F284" s="6" t="str">
        <f>IF(ISNUMBER(#REF!),#REF!/(w*rhof*SQRT((s-1)*g*D_84^3)),"")</f>
        <v/>
      </c>
      <c r="G284" s="4">
        <f>raw_data!G284*24*3600/t_pk</f>
        <v>14.665249734325137</v>
      </c>
      <c r="H284" s="6"/>
      <c r="I284" s="6">
        <f>raw_data!I284/(w*rhof*SQRT((s-1)*g*D_84^3))</f>
        <v>0</v>
      </c>
      <c r="L284" s="4">
        <f>raw_data!L284*24*3600/t_pk</f>
        <v>14.665249734325137</v>
      </c>
      <c r="N284" s="2">
        <f>raw_data!N284/Q_eff</f>
        <v>2.2612121212121221</v>
      </c>
    </row>
    <row r="285" spans="2:14" x14ac:dyDescent="0.25">
      <c r="B285" s="4">
        <f>raw_data!B285*24*3600/t_pk</f>
        <v>14.718384697133917</v>
      </c>
      <c r="C285" s="6"/>
      <c r="D285" s="6" t="e">
        <f>#REF!/(w*rhof*SQRT((s-1)*g*D_84^3))</f>
        <v>#REF!</v>
      </c>
      <c r="F285" s="6" t="str">
        <f>IF(ISNUMBER(#REF!),#REF!/(w*rhof*SQRT((s-1)*g*D_84^3)),"")</f>
        <v/>
      </c>
      <c r="G285" s="4">
        <f>raw_data!G285*24*3600/t_pk</f>
        <v>14.718384697130706</v>
      </c>
      <c r="H285" s="6"/>
      <c r="I285" s="6">
        <f>raw_data!I285/(w*rhof*SQRT((s-1)*g*D_84^3))</f>
        <v>0</v>
      </c>
      <c r="L285" s="4">
        <f>raw_data!L285*24*3600/t_pk</f>
        <v>14.718384697130706</v>
      </c>
      <c r="N285" s="2">
        <f>raw_data!N285/Q_eff</f>
        <v>2.2593939393939397</v>
      </c>
    </row>
    <row r="286" spans="2:14" x14ac:dyDescent="0.25">
      <c r="B286" s="4">
        <f>raw_data!B286*24*3600/t_pk</f>
        <v>14.771519659939488</v>
      </c>
      <c r="C286" s="6"/>
      <c r="D286" s="6" t="e">
        <f>#REF!/(w*rhof*SQRT((s-1)*g*D_84^3))</f>
        <v>#REF!</v>
      </c>
      <c r="F286" s="6" t="str">
        <f>IF(ISNUMBER(#REF!),#REF!/(w*rhof*SQRT((s-1)*g*D_84^3)),"")</f>
        <v/>
      </c>
      <c r="G286" s="4">
        <f>raw_data!G286*24*3600/t_pk</f>
        <v>14.771519659936196</v>
      </c>
      <c r="H286" s="6"/>
      <c r="I286" s="6">
        <f>raw_data!I286/(w*rhof*SQRT((s-1)*g*D_84^3))</f>
        <v>0</v>
      </c>
      <c r="L286" s="4">
        <f>raw_data!L286*24*3600/t_pk</f>
        <v>14.771519659936196</v>
      </c>
      <c r="N286" s="2">
        <f>raw_data!N286/Q_eff</f>
        <v>2.2587878787878792</v>
      </c>
    </row>
    <row r="287" spans="2:14" x14ac:dyDescent="0.25">
      <c r="B287" s="4">
        <f>raw_data!B287*24*3600/t_pk</f>
        <v>14.824654622745056</v>
      </c>
      <c r="C287" s="6"/>
      <c r="D287" s="6" t="e">
        <f>#REF!/(w*rhof*SQRT((s-1)*g*D_84^3))</f>
        <v>#REF!</v>
      </c>
      <c r="F287" s="6" t="str">
        <f>IF(ISNUMBER(#REF!),#REF!/(w*rhof*SQRT((s-1)*g*D_84^3)),"")</f>
        <v/>
      </c>
      <c r="G287" s="4">
        <f>raw_data!G287*24*3600/t_pk</f>
        <v>14.824654622741763</v>
      </c>
      <c r="H287" s="6"/>
      <c r="I287" s="6">
        <f>raw_data!I287/(w*rhof*SQRT((s-1)*g*D_84^3))</f>
        <v>0</v>
      </c>
      <c r="L287" s="4">
        <f>raw_data!L287*24*3600/t_pk</f>
        <v>14.824654622741763</v>
      </c>
      <c r="N287" s="2">
        <f>raw_data!N287/Q_eff</f>
        <v>2.1999999999999993</v>
      </c>
    </row>
    <row r="288" spans="2:14" x14ac:dyDescent="0.25">
      <c r="B288" s="4">
        <f>raw_data!B288*24*3600/t_pk</f>
        <v>14.877789585550625</v>
      </c>
      <c r="C288" s="6"/>
      <c r="D288" s="6" t="e">
        <f>#REF!/(w*rhof*SQRT((s-1)*g*D_84^3))</f>
        <v>#REF!</v>
      </c>
      <c r="F288" s="6" t="str">
        <f>IF(ISNUMBER(#REF!),#REF!/(w*rhof*SQRT((s-1)*g*D_84^3)),"")</f>
        <v/>
      </c>
      <c r="G288" s="4">
        <f>raw_data!G288*24*3600/t_pk</f>
        <v>14.877789585547257</v>
      </c>
      <c r="H288" s="6"/>
      <c r="I288" s="6">
        <f>raw_data!I288/(w*rhof*SQRT((s-1)*g*D_84^3))</f>
        <v>0</v>
      </c>
      <c r="L288" s="4">
        <f>raw_data!L288*24*3600/t_pk</f>
        <v>14.877789585547257</v>
      </c>
      <c r="N288" s="2">
        <f>raw_data!N288/Q_eff</f>
        <v>1.1006060606060613</v>
      </c>
    </row>
    <row r="289" spans="2:14" x14ac:dyDescent="0.25">
      <c r="B289" s="4">
        <f>raw_data!B289*24*3600/t_pk</f>
        <v>14.930924548356192</v>
      </c>
      <c r="C289" s="6"/>
      <c r="D289" s="6" t="e">
        <f>#REF!/(w*rhof*SQRT((s-1)*g*D_84^3))</f>
        <v>#REF!</v>
      </c>
      <c r="F289" s="6" t="str">
        <f>IF(ISNUMBER(#REF!),#REF!/(w*rhof*SQRT((s-1)*g*D_84^3)),"")</f>
        <v/>
      </c>
      <c r="G289" s="4">
        <f>raw_data!G289*24*3600/t_pk</f>
        <v>14.930924548352747</v>
      </c>
      <c r="H289" s="6"/>
      <c r="I289" s="6">
        <f>raw_data!I289/(w*rhof*SQRT((s-1)*g*D_84^3))</f>
        <v>0</v>
      </c>
      <c r="L289" s="4">
        <f>raw_data!L289*24*3600/t_pk</f>
        <v>14.930924548352747</v>
      </c>
      <c r="N289" s="2">
        <f>raw_data!N289/Q_eff</f>
        <v>1.1030303030303028</v>
      </c>
    </row>
    <row r="290" spans="2:14" x14ac:dyDescent="0.25">
      <c r="B290" s="4">
        <f>raw_data!B290*24*3600/t_pk</f>
        <v>14.98405951116176</v>
      </c>
      <c r="C290" s="6"/>
      <c r="D290" s="6" t="e">
        <f>#REF!/(w*rhof*SQRT((s-1)*g*D_84^3))</f>
        <v>#REF!</v>
      </c>
      <c r="F290" s="6" t="str">
        <f>IF(ISNUMBER(#REF!),#REF!/(w*rhof*SQRT((s-1)*g*D_84^3)),"")</f>
        <v/>
      </c>
      <c r="G290" s="4">
        <f>raw_data!G290*24*3600/t_pk</f>
        <v>14.984059511158316</v>
      </c>
      <c r="H290" s="6"/>
      <c r="I290" s="6">
        <f>raw_data!I290/(w*rhof*SQRT((s-1)*g*D_84^3))</f>
        <v>0</v>
      </c>
      <c r="L290" s="4">
        <f>raw_data!L290*24*3600/t_pk</f>
        <v>14.984059511158316</v>
      </c>
      <c r="N290" s="2">
        <f>raw_data!N290/Q_eff</f>
        <v>1.1260606060606062</v>
      </c>
    </row>
    <row r="291" spans="2:14" x14ac:dyDescent="0.25">
      <c r="B291" s="4">
        <f>raw_data!B291*24*3600/t_pk</f>
        <v>15.037194473967327</v>
      </c>
      <c r="C291" s="6"/>
      <c r="D291" s="6" t="e">
        <f>#REF!/(w*rhof*SQRT((s-1)*g*D_84^3))</f>
        <v>#REF!</v>
      </c>
      <c r="F291" s="6" t="str">
        <f>IF(ISNUMBER(#REF!),#REF!/(w*rhof*SQRT((s-1)*g*D_84^3)),"")</f>
        <v/>
      </c>
      <c r="G291" s="4">
        <f>raw_data!G291*24*3600/t_pk</f>
        <v>15.03719447396381</v>
      </c>
      <c r="H291" s="6"/>
      <c r="I291" s="6">
        <f>raw_data!I291/(w*rhof*SQRT((s-1)*g*D_84^3))</f>
        <v>0</v>
      </c>
      <c r="L291" s="4">
        <f>raw_data!L291*24*3600/t_pk</f>
        <v>15.03719447396381</v>
      </c>
      <c r="N291" s="2">
        <f>raw_data!N291/Q_eff</f>
        <v>1.0999999999999996</v>
      </c>
    </row>
    <row r="292" spans="2:14" x14ac:dyDescent="0.25">
      <c r="B292" s="4">
        <f>raw_data!B292*24*3600/t_pk</f>
        <v>15.090329436772896</v>
      </c>
      <c r="C292" s="6"/>
      <c r="D292" s="6" t="e">
        <f>#REF!/(w*rhof*SQRT((s-1)*g*D_84^3))</f>
        <v>#REF!</v>
      </c>
      <c r="F292" s="6" t="str">
        <f>IF(ISNUMBER(#REF!),#REF!/(w*rhof*SQRT((s-1)*g*D_84^3)),"")</f>
        <v/>
      </c>
      <c r="G292" s="4">
        <f>raw_data!G292*24*3600/t_pk</f>
        <v>15.090329436769377</v>
      </c>
      <c r="H292" s="6"/>
      <c r="I292" s="6">
        <f>raw_data!I292/(w*rhof*SQRT((s-1)*g*D_84^3))</f>
        <v>0</v>
      </c>
      <c r="L292" s="4">
        <f>raw_data!L292*24*3600/t_pk</f>
        <v>15.090329436769377</v>
      </c>
      <c r="N292" s="2">
        <f>raw_data!N292/Q_eff</f>
        <v>1.1066666666666671</v>
      </c>
    </row>
    <row r="293" spans="2:14" x14ac:dyDescent="0.25">
      <c r="B293" s="4">
        <f>raw_data!B293*24*3600/t_pk</f>
        <v>15.143464399578464</v>
      </c>
      <c r="C293" s="6"/>
      <c r="D293" s="6" t="e">
        <f>#REF!/(w*rhof*SQRT((s-1)*g*D_84^3))</f>
        <v>#REF!</v>
      </c>
      <c r="F293" s="6" t="str">
        <f>IF(ISNUMBER(#REF!),#REF!/(w*rhof*SQRT((s-1)*g*D_84^3)),"")</f>
        <v/>
      </c>
      <c r="G293" s="4">
        <f>raw_data!G293*24*3600/t_pk</f>
        <v>15.143464399574869</v>
      </c>
      <c r="H293" s="6"/>
      <c r="I293" s="6">
        <f>raw_data!I293/(w*rhof*SQRT((s-1)*g*D_84^3))</f>
        <v>0</v>
      </c>
      <c r="L293" s="4">
        <f>raw_data!L293*24*3600/t_pk</f>
        <v>15.143464399574869</v>
      </c>
      <c r="N293" s="2">
        <f>raw_data!N293/Q_eff</f>
        <v>1.1381818181818175</v>
      </c>
    </row>
    <row r="294" spans="2:14" x14ac:dyDescent="0.25">
      <c r="B294" s="4">
        <f>raw_data!B294*24*3600/t_pk</f>
        <v>15.196599362384035</v>
      </c>
      <c r="C294" s="6"/>
      <c r="D294" s="6" t="e">
        <f>#REF!/(w*rhof*SQRT((s-1)*g*D_84^3))</f>
        <v>#REF!</v>
      </c>
      <c r="F294" s="6" t="str">
        <f>IF(ISNUMBER(#REF!),#REF!/(w*rhof*SQRT((s-1)*g*D_84^3)),"")</f>
        <v/>
      </c>
      <c r="G294" s="4">
        <f>raw_data!G294*24*3600/t_pk</f>
        <v>15.196599362380436</v>
      </c>
      <c r="H294" s="6"/>
      <c r="I294" s="6">
        <f>raw_data!I294/(w*rhof*SQRT((s-1)*g*D_84^3))</f>
        <v>0</v>
      </c>
      <c r="L294" s="4">
        <f>raw_data!L294*24*3600/t_pk</f>
        <v>15.196599362380436</v>
      </c>
      <c r="N294" s="2">
        <f>raw_data!N294/Q_eff</f>
        <v>1.0987878787878798</v>
      </c>
    </row>
    <row r="295" spans="2:14" x14ac:dyDescent="0.25">
      <c r="B295" s="4">
        <f>raw_data!B295*24*3600/t_pk</f>
        <v>15.249734325189603</v>
      </c>
      <c r="C295" s="6"/>
      <c r="D295" s="6" t="e">
        <f>#REF!/(w*rhof*SQRT((s-1)*g*D_84^3))</f>
        <v>#REF!</v>
      </c>
      <c r="F295" s="6" t="str">
        <f>IF(ISNUMBER(#REF!),#REF!/(w*rhof*SQRT((s-1)*g*D_84^3)),"")</f>
        <v/>
      </c>
      <c r="G295" s="4">
        <f>raw_data!G295*24*3600/t_pk</f>
        <v>15.24973432518593</v>
      </c>
      <c r="H295" s="6"/>
      <c r="I295" s="6">
        <f>raw_data!I295/(w*rhof*SQRT((s-1)*g*D_84^3))</f>
        <v>0</v>
      </c>
      <c r="L295" s="4">
        <f>raw_data!L295*24*3600/t_pk</f>
        <v>15.24973432518593</v>
      </c>
      <c r="N295" s="2">
        <f>raw_data!N295/Q_eff</f>
        <v>1.094848484848485</v>
      </c>
    </row>
    <row r="296" spans="2:14" x14ac:dyDescent="0.25">
      <c r="B296" s="4">
        <f>raw_data!B296*24*3600/t_pk</f>
        <v>15.30286928799517</v>
      </c>
      <c r="C296" s="6"/>
      <c r="D296" s="6" t="e">
        <f>#REF!/(w*rhof*SQRT((s-1)*g*D_84^3))</f>
        <v>#REF!</v>
      </c>
      <c r="F296" s="6" t="str">
        <f>IF(ISNUMBER(#REF!),#REF!/(w*rhof*SQRT((s-1)*g*D_84^3)),"")</f>
        <v/>
      </c>
      <c r="G296" s="4">
        <f>raw_data!G296*24*3600/t_pk</f>
        <v>15.3028692879915</v>
      </c>
      <c r="H296" s="6"/>
      <c r="I296" s="6">
        <f>raw_data!I296/(w*rhof*SQRT((s-1)*g*D_84^3))</f>
        <v>0</v>
      </c>
      <c r="L296" s="4">
        <f>raw_data!L296*24*3600/t_pk</f>
        <v>15.3028692879915</v>
      </c>
      <c r="N296" s="2">
        <f>raw_data!N296/Q_eff</f>
        <v>1.1339393939393942</v>
      </c>
    </row>
    <row r="297" spans="2:14" x14ac:dyDescent="0.25">
      <c r="B297" s="4">
        <f>raw_data!B297*24*3600/t_pk</f>
        <v>15.356004250800739</v>
      </c>
      <c r="C297" s="6"/>
      <c r="D297" s="6" t="e">
        <f>#REF!/(w*rhof*SQRT((s-1)*g*D_84^3))</f>
        <v>#REF!</v>
      </c>
      <c r="F297" s="6" t="str">
        <f>IF(ISNUMBER(#REF!),#REF!/(w*rhof*SQRT((s-1)*g*D_84^3)),"")</f>
        <v/>
      </c>
      <c r="G297" s="4">
        <f>raw_data!G297*24*3600/t_pk</f>
        <v>15.356004250796989</v>
      </c>
      <c r="H297" s="6"/>
      <c r="I297" s="6">
        <f>raw_data!I297/(w*rhof*SQRT((s-1)*g*D_84^3))</f>
        <v>0</v>
      </c>
      <c r="L297" s="4">
        <f>raw_data!L297*24*3600/t_pk</f>
        <v>15.356004250796989</v>
      </c>
      <c r="N297" s="2">
        <f>raw_data!N297/Q_eff</f>
        <v>1.1057575757575753</v>
      </c>
    </row>
    <row r="298" spans="2:14" x14ac:dyDescent="0.25">
      <c r="B298" s="4">
        <f>raw_data!B298*24*3600/t_pk</f>
        <v>15.409139213606306</v>
      </c>
      <c r="C298" s="6"/>
      <c r="D298" s="6" t="e">
        <f>#REF!/(w*rhof*SQRT((s-1)*g*D_84^3))</f>
        <v>#REF!</v>
      </c>
      <c r="F298" s="6" t="str">
        <f>IF(ISNUMBER(#REF!),#REF!/(w*rhof*SQRT((s-1)*g*D_84^3)),"")</f>
        <v/>
      </c>
      <c r="G298" s="4">
        <f>raw_data!G298*24*3600/t_pk</f>
        <v>15.409139213602483</v>
      </c>
      <c r="H298" s="6"/>
      <c r="I298" s="6">
        <f>raw_data!I298/(w*rhof*SQRT((s-1)*g*D_84^3))</f>
        <v>0</v>
      </c>
      <c r="L298" s="4">
        <f>raw_data!L298*24*3600/t_pk</f>
        <v>15.409139213602483</v>
      </c>
      <c r="N298" s="2">
        <f>raw_data!N298/Q_eff</f>
        <v>1.1224242424242428</v>
      </c>
    </row>
    <row r="299" spans="2:14" x14ac:dyDescent="0.25">
      <c r="B299" s="4">
        <f>raw_data!B299*24*3600/t_pk</f>
        <v>15.462274176411874</v>
      </c>
      <c r="C299" s="6"/>
      <c r="D299" s="6" t="e">
        <f>#REF!/(w*rhof*SQRT((s-1)*g*D_84^3))</f>
        <v>#REF!</v>
      </c>
      <c r="F299" s="6" t="str">
        <f>IF(ISNUMBER(#REF!),#REF!/(w*rhof*SQRT((s-1)*g*D_84^3)),"")</f>
        <v/>
      </c>
      <c r="G299" s="4">
        <f>raw_data!G299*24*3600/t_pk</f>
        <v>15.462274176408053</v>
      </c>
      <c r="H299" s="6"/>
      <c r="I299" s="6">
        <f>raw_data!I299/(w*rhof*SQRT((s-1)*g*D_84^3))</f>
        <v>0</v>
      </c>
      <c r="L299" s="4">
        <f>raw_data!L299*24*3600/t_pk</f>
        <v>15.462274176408053</v>
      </c>
      <c r="N299" s="2">
        <f>raw_data!N299/Q_eff</f>
        <v>1.1060606060606062</v>
      </c>
    </row>
    <row r="300" spans="2:14" x14ac:dyDescent="0.25">
      <c r="B300" s="4">
        <f>raw_data!B300*24*3600/t_pk</f>
        <v>15.515409139217443</v>
      </c>
      <c r="C300" s="6"/>
      <c r="D300" s="6" t="e">
        <f>#REF!/(w*rhof*SQRT((s-1)*g*D_84^3))</f>
        <v>#REF!</v>
      </c>
      <c r="F300" s="6" t="str">
        <f>IF(ISNUMBER(#REF!),#REF!/(w*rhof*SQRT((s-1)*g*D_84^3)),"")</f>
        <v/>
      </c>
      <c r="G300" s="4">
        <f>raw_data!G300*24*3600/t_pk</f>
        <v>15.51540913921354</v>
      </c>
      <c r="H300" s="6"/>
      <c r="I300" s="6">
        <f>raw_data!I300/(w*rhof*SQRT((s-1)*g*D_84^3))</f>
        <v>0</v>
      </c>
      <c r="L300" s="4">
        <f>raw_data!L300*24*3600/t_pk</f>
        <v>15.51540913921354</v>
      </c>
      <c r="N300" s="2">
        <f>raw_data!N300/Q_eff</f>
        <v>1.111818181818182</v>
      </c>
    </row>
    <row r="301" spans="2:14" x14ac:dyDescent="0.25">
      <c r="B301" s="4">
        <f>raw_data!B301*24*3600/t_pk</f>
        <v>15.568544102023013</v>
      </c>
      <c r="C301" s="6"/>
      <c r="D301" s="6" t="e">
        <f>#REF!/(w*rhof*SQRT((s-1)*g*D_84^3))</f>
        <v>#REF!</v>
      </c>
      <c r="F301" s="6" t="str">
        <f>IF(ISNUMBER(#REF!),#REF!/(w*rhof*SQRT((s-1)*g*D_84^3)),"")</f>
        <v/>
      </c>
      <c r="G301" s="4">
        <f>raw_data!G301*24*3600/t_pk</f>
        <v>15.568544102019109</v>
      </c>
      <c r="H301" s="6"/>
      <c r="I301" s="6">
        <f>raw_data!I301/(w*rhof*SQRT((s-1)*g*D_84^3))</f>
        <v>0</v>
      </c>
      <c r="L301" s="4">
        <f>raw_data!L301*24*3600/t_pk</f>
        <v>15.568544102019109</v>
      </c>
      <c r="N301" s="2">
        <f>raw_data!N301/Q_eff</f>
        <v>1.2563636363636366</v>
      </c>
    </row>
    <row r="302" spans="2:14" x14ac:dyDescent="0.25">
      <c r="B302" s="4">
        <f>raw_data!B302*24*3600/t_pk</f>
        <v>15.621679064828582</v>
      </c>
      <c r="C302" s="6"/>
      <c r="D302" s="6" t="e">
        <f>#REF!/(w*rhof*SQRT((s-1)*g*D_84^3))</f>
        <v>#REF!</v>
      </c>
      <c r="F302" s="6" t="str">
        <f>IF(ISNUMBER(#REF!),#REF!/(w*rhof*SQRT((s-1)*g*D_84^3)),"")</f>
        <v/>
      </c>
      <c r="G302" s="4">
        <f>raw_data!G302*24*3600/t_pk</f>
        <v>15.621679064824606</v>
      </c>
      <c r="H302" s="6"/>
      <c r="I302" s="6">
        <f>raw_data!I302/(w*rhof*SQRT((s-1)*g*D_84^3))</f>
        <v>0</v>
      </c>
      <c r="L302" s="4">
        <f>raw_data!L302*24*3600/t_pk</f>
        <v>15.621679064824606</v>
      </c>
      <c r="N302" s="2">
        <f>raw_data!N302/Q_eff</f>
        <v>1.3630303030303033</v>
      </c>
    </row>
    <row r="303" spans="2:14" x14ac:dyDescent="0.25">
      <c r="B303" s="4">
        <f>raw_data!B303*24*3600/t_pk</f>
        <v>15.674814027634152</v>
      </c>
      <c r="C303" s="6"/>
      <c r="D303" s="6" t="e">
        <f>#REF!/(w*rhof*SQRT((s-1)*g*D_84^3))</f>
        <v>#REF!</v>
      </c>
      <c r="F303" s="6" t="str">
        <f>IF(ISNUMBER(#REF!),#REF!/(w*rhof*SQRT((s-1)*g*D_84^3)),"")</f>
        <v/>
      </c>
      <c r="G303" s="4">
        <f>raw_data!G303*24*3600/t_pk</f>
        <v>15.674814027630173</v>
      </c>
      <c r="H303" s="6"/>
      <c r="I303" s="6">
        <f>raw_data!I303/(w*rhof*SQRT((s-1)*g*D_84^3))</f>
        <v>0</v>
      </c>
      <c r="L303" s="4">
        <f>raw_data!L303*24*3600/t_pk</f>
        <v>15.674814027630173</v>
      </c>
      <c r="N303" s="2">
        <f>raw_data!N303/Q_eff</f>
        <v>1.3354545454545461</v>
      </c>
    </row>
    <row r="304" spans="2:14" x14ac:dyDescent="0.25">
      <c r="B304" s="4">
        <f>raw_data!B304*24*3600/t_pk</f>
        <v>15.727948990439721</v>
      </c>
      <c r="C304" s="6"/>
      <c r="D304" s="6" t="e">
        <f>#REF!/(w*rhof*SQRT((s-1)*g*D_84^3))</f>
        <v>#REF!</v>
      </c>
      <c r="F304" s="6" t="str">
        <f>IF(ISNUMBER(#REF!),#REF!/(w*rhof*SQRT((s-1)*g*D_84^3)),"")</f>
        <v/>
      </c>
      <c r="G304" s="4">
        <f>raw_data!G304*24*3600/t_pk</f>
        <v>15.72794899043566</v>
      </c>
      <c r="H304" s="6"/>
      <c r="I304" s="6">
        <f>raw_data!I304/(w*rhof*SQRT((s-1)*g*D_84^3))</f>
        <v>0</v>
      </c>
      <c r="L304" s="4">
        <f>raw_data!L304*24*3600/t_pk</f>
        <v>15.72794899043566</v>
      </c>
      <c r="N304" s="2">
        <f>raw_data!N304/Q_eff</f>
        <v>1.681212121212122</v>
      </c>
    </row>
    <row r="305" spans="2:14" x14ac:dyDescent="0.25">
      <c r="B305" s="4">
        <f>raw_data!B305*24*3600/t_pk</f>
        <v>15.781083953245288</v>
      </c>
      <c r="C305" s="6"/>
      <c r="D305" s="6" t="e">
        <f>#REF!/(w*rhof*SQRT((s-1)*g*D_84^3))</f>
        <v>#REF!</v>
      </c>
      <c r="F305" s="6" t="str">
        <f>IF(ISNUMBER(#REF!),#REF!/(w*rhof*SQRT((s-1)*g*D_84^3)),"")</f>
        <v/>
      </c>
      <c r="G305" s="4">
        <f>raw_data!G305*24*3600/t_pk</f>
        <v>15.781083953241229</v>
      </c>
      <c r="H305" s="6"/>
      <c r="I305" s="6">
        <f>raw_data!I305/(w*rhof*SQRT((s-1)*g*D_84^3))</f>
        <v>0</v>
      </c>
      <c r="L305" s="4">
        <f>raw_data!L305*24*3600/t_pk</f>
        <v>15.781083953241229</v>
      </c>
      <c r="N305" s="2">
        <f>raw_data!N305/Q_eff</f>
        <v>1.8096969696969705</v>
      </c>
    </row>
    <row r="306" spans="2:14" x14ac:dyDescent="0.25">
      <c r="B306" s="4">
        <f>raw_data!B306*24*3600/t_pk</f>
        <v>15.834218916050856</v>
      </c>
      <c r="C306" s="6"/>
      <c r="D306" s="6" t="e">
        <f>#REF!/(w*rhof*SQRT((s-1)*g*D_84^3))</f>
        <v>#REF!</v>
      </c>
      <c r="F306" s="6" t="str">
        <f>IF(ISNUMBER(#REF!),#REF!/(w*rhof*SQRT((s-1)*g*D_84^3)),"")</f>
        <v/>
      </c>
      <c r="G306" s="4">
        <f>raw_data!G306*24*3600/t_pk</f>
        <v>15.834218916046726</v>
      </c>
      <c r="H306" s="6"/>
      <c r="I306" s="6">
        <f>raw_data!I306/(w*rhof*SQRT((s-1)*g*D_84^3))</f>
        <v>0</v>
      </c>
      <c r="L306" s="4">
        <f>raw_data!L306*24*3600/t_pk</f>
        <v>15.834218916046726</v>
      </c>
      <c r="N306" s="2">
        <f>raw_data!N306/Q_eff</f>
        <v>2.1518181818181827</v>
      </c>
    </row>
    <row r="307" spans="2:14" x14ac:dyDescent="0.25">
      <c r="B307" s="4">
        <f>raw_data!B307*24*3600/t_pk</f>
        <v>15.887353878856423</v>
      </c>
      <c r="C307" s="6"/>
      <c r="D307" s="6" t="e">
        <f>#REF!/(w*rhof*SQRT((s-1)*g*D_84^3))</f>
        <v>#REF!</v>
      </c>
      <c r="F307" s="6" t="str">
        <f>IF(ISNUMBER(#REF!),#REF!/(w*rhof*SQRT((s-1)*g*D_84^3)),"")</f>
        <v/>
      </c>
      <c r="G307" s="4">
        <f>raw_data!G307*24*3600/t_pk</f>
        <v>15.887353878852217</v>
      </c>
      <c r="H307" s="6"/>
      <c r="I307" s="6">
        <f>raw_data!I307/(w*rhof*SQRT((s-1)*g*D_84^3))</f>
        <v>0</v>
      </c>
      <c r="L307" s="4">
        <f>raw_data!L307*24*3600/t_pk</f>
        <v>15.887353878852217</v>
      </c>
      <c r="N307" s="2">
        <f>raw_data!N307/Q_eff</f>
        <v>2.311818181818182</v>
      </c>
    </row>
    <row r="308" spans="2:14" x14ac:dyDescent="0.25">
      <c r="B308" s="4">
        <f>raw_data!B308*24*3600/t_pk</f>
        <v>15.940488841661992</v>
      </c>
      <c r="C308" s="6"/>
      <c r="D308" s="6" t="e">
        <f>#REF!/(w*rhof*SQRT((s-1)*g*D_84^3))</f>
        <v>#REF!</v>
      </c>
      <c r="F308" s="6" t="str">
        <f>IF(ISNUMBER(#REF!),#REF!/(w*rhof*SQRT((s-1)*g*D_84^3)),"")</f>
        <v/>
      </c>
      <c r="G308" s="4">
        <f>raw_data!G308*24*3600/t_pk</f>
        <v>15.940488841657784</v>
      </c>
      <c r="H308" s="6"/>
      <c r="I308" s="6">
        <f>raw_data!I308/(w*rhof*SQRT((s-1)*g*D_84^3))</f>
        <v>0</v>
      </c>
      <c r="L308" s="4">
        <f>raw_data!L308*24*3600/t_pk</f>
        <v>15.940488841657784</v>
      </c>
      <c r="N308" s="2">
        <f>raw_data!N308/Q_eff</f>
        <v>2.3145454545454549</v>
      </c>
    </row>
    <row r="309" spans="2:14" x14ac:dyDescent="0.25">
      <c r="B309" s="4">
        <f>raw_data!B309*24*3600/t_pk</f>
        <v>15.99362380446756</v>
      </c>
      <c r="C309" s="6"/>
      <c r="D309" s="6" t="e">
        <f>#REF!/(w*rhof*SQRT((s-1)*g*D_84^3))</f>
        <v>#REF!</v>
      </c>
      <c r="F309" s="6" t="str">
        <f>IF(ISNUMBER(#REF!),#REF!/(w*rhof*SQRT((s-1)*g*D_84^3)),"")</f>
        <v/>
      </c>
      <c r="G309" s="4">
        <f>raw_data!G309*24*3600/t_pk</f>
        <v>15.993623804463274</v>
      </c>
      <c r="H309" s="6"/>
      <c r="I309" s="6">
        <f>raw_data!I309/(w*rhof*SQRT((s-1)*g*D_84^3))</f>
        <v>0</v>
      </c>
      <c r="L309" s="4">
        <f>raw_data!L309*24*3600/t_pk</f>
        <v>15.993623804463274</v>
      </c>
      <c r="N309" s="2">
        <f>raw_data!N309/Q_eff</f>
        <v>2.3066666666666666</v>
      </c>
    </row>
    <row r="310" spans="2:14" x14ac:dyDescent="0.25">
      <c r="B310" s="4">
        <f>raw_data!B310*24*3600/t_pk</f>
        <v>16.046758767273129</v>
      </c>
      <c r="C310" s="6"/>
      <c r="D310" s="6" t="e">
        <f>#REF!/(w*rhof*SQRT((s-1)*g*D_84^3))</f>
        <v>#REF!</v>
      </c>
      <c r="F310" s="6" t="str">
        <f>IF(ISNUMBER(#REF!),#REF!/(w*rhof*SQRT((s-1)*g*D_84^3)),"")</f>
        <v/>
      </c>
      <c r="G310" s="4">
        <f>raw_data!G310*24*3600/t_pk</f>
        <v>16.046758767268845</v>
      </c>
      <c r="H310" s="6"/>
      <c r="I310" s="6">
        <f>raw_data!I310/(w*rhof*SQRT((s-1)*g*D_84^3))</f>
        <v>0</v>
      </c>
      <c r="L310" s="4">
        <f>raw_data!L310*24*3600/t_pk</f>
        <v>16.046758767268845</v>
      </c>
      <c r="N310" s="2">
        <f>raw_data!N310/Q_eff</f>
        <v>2.3209090909090899</v>
      </c>
    </row>
    <row r="311" spans="2:14" x14ac:dyDescent="0.25">
      <c r="B311" s="4">
        <f>raw_data!B311*24*3600/t_pk</f>
        <v>16.099893730078698</v>
      </c>
      <c r="C311" s="6"/>
      <c r="D311" s="6" t="e">
        <f>#REF!/(w*rhof*SQRT((s-1)*g*D_84^3))</f>
        <v>#REF!</v>
      </c>
      <c r="F311" s="6" t="str">
        <f>IF(ISNUMBER(#REF!),#REF!/(w*rhof*SQRT((s-1)*g*D_84^3)),"")</f>
        <v/>
      </c>
      <c r="G311" s="4">
        <f>raw_data!G311*24*3600/t_pk</f>
        <v>16.099893730074335</v>
      </c>
      <c r="H311" s="6"/>
      <c r="I311" s="6">
        <f>raw_data!I311/(w*rhof*SQRT((s-1)*g*D_84^3))</f>
        <v>0</v>
      </c>
      <c r="L311" s="4">
        <f>raw_data!L311*24*3600/t_pk</f>
        <v>16.099893730074335</v>
      </c>
      <c r="N311" s="2">
        <f>raw_data!N311/Q_eff</f>
        <v>2.2848484848484851</v>
      </c>
    </row>
    <row r="312" spans="2:14" x14ac:dyDescent="0.25">
      <c r="B312" s="4">
        <f>raw_data!B312*24*3600/t_pk</f>
        <v>16.15302869288427</v>
      </c>
      <c r="C312" s="6"/>
      <c r="D312" s="6" t="e">
        <f>#REF!/(w*rhof*SQRT((s-1)*g*D_84^3))</f>
        <v>#REF!</v>
      </c>
      <c r="F312" s="6" t="str">
        <f>IF(ISNUMBER(#REF!),#REF!/(w*rhof*SQRT((s-1)*g*D_84^3)),"")</f>
        <v/>
      </c>
      <c r="G312" s="4">
        <f>raw_data!G312*24*3600/t_pk</f>
        <v>16.153028692879904</v>
      </c>
      <c r="H312" s="6"/>
      <c r="I312" s="6">
        <f>raw_data!I312/(w*rhof*SQRT((s-1)*g*D_84^3))</f>
        <v>0</v>
      </c>
      <c r="L312" s="4">
        <f>raw_data!L312*24*3600/t_pk</f>
        <v>16.153028692879904</v>
      </c>
      <c r="N312" s="2">
        <f>raw_data!N312/Q_eff</f>
        <v>2.3163636363636368</v>
      </c>
    </row>
    <row r="313" spans="2:14" x14ac:dyDescent="0.25">
      <c r="B313" s="4">
        <f>raw_data!B313*24*3600/t_pk</f>
        <v>16.206163655689839</v>
      </c>
      <c r="C313" s="6"/>
      <c r="D313" s="6" t="e">
        <f>#REF!/(w*rhof*SQRT((s-1)*g*D_84^3))</f>
        <v>#REF!</v>
      </c>
      <c r="F313" s="6" t="str">
        <f>IF(ISNUMBER(#REF!),#REF!/(w*rhof*SQRT((s-1)*g*D_84^3)),"")</f>
        <v/>
      </c>
      <c r="G313" s="4">
        <f>raw_data!G313*24*3600/t_pk</f>
        <v>16.206163655685398</v>
      </c>
      <c r="H313" s="6"/>
      <c r="I313" s="6">
        <f>raw_data!I313/(w*rhof*SQRT((s-1)*g*D_84^3))</f>
        <v>0</v>
      </c>
      <c r="L313" s="4">
        <f>raw_data!L313*24*3600/t_pk</f>
        <v>16.206163655685398</v>
      </c>
      <c r="N313" s="2">
        <f>raw_data!N313/Q_eff</f>
        <v>2.2993939393939402</v>
      </c>
    </row>
    <row r="314" spans="2:14" x14ac:dyDescent="0.25">
      <c r="B314" s="4">
        <f>raw_data!B314*24*3600/t_pk</f>
        <v>16.259298618495407</v>
      </c>
      <c r="C314" s="6"/>
      <c r="D314" s="6" t="e">
        <f>#REF!/(w*rhof*SQRT((s-1)*g*D_84^3))</f>
        <v>#REF!</v>
      </c>
      <c r="F314" s="6" t="str">
        <f>IF(ISNUMBER(#REF!),#REF!/(w*rhof*SQRT((s-1)*g*D_84^3)),"")</f>
        <v/>
      </c>
      <c r="G314" s="4">
        <f>raw_data!G314*24*3600/t_pk</f>
        <v>16.259298618490966</v>
      </c>
      <c r="H314" s="6"/>
      <c r="I314" s="6">
        <f>raw_data!I314/(w*rhof*SQRT((s-1)*g*D_84^3))</f>
        <v>0</v>
      </c>
      <c r="L314" s="4">
        <f>raw_data!L314*24*3600/t_pk</f>
        <v>16.259298618490966</v>
      </c>
      <c r="N314" s="2">
        <f>raw_data!N314/Q_eff</f>
        <v>2.3027272727272732</v>
      </c>
    </row>
    <row r="315" spans="2:14" x14ac:dyDescent="0.25">
      <c r="B315" s="4">
        <f>raw_data!B315*24*3600/t_pk</f>
        <v>16.312433581300972</v>
      </c>
      <c r="C315" s="6"/>
      <c r="D315" s="6" t="e">
        <f>#REF!/(w*rhof*SQRT((s-1)*g*D_84^3))</f>
        <v>#REF!</v>
      </c>
      <c r="F315" s="6" t="str">
        <f>IF(ISNUMBER(#REF!),#REF!/(w*rhof*SQRT((s-1)*g*D_84^3)),"")</f>
        <v/>
      </c>
      <c r="G315" s="4">
        <f>raw_data!G315*24*3600/t_pk</f>
        <v>16.312433581296457</v>
      </c>
      <c r="H315" s="6"/>
      <c r="I315" s="6">
        <f>raw_data!I315/(w*rhof*SQRT((s-1)*g*D_84^3))</f>
        <v>0</v>
      </c>
      <c r="L315" s="4">
        <f>raw_data!L315*24*3600/t_pk</f>
        <v>16.312433581296457</v>
      </c>
      <c r="N315" s="2">
        <f>raw_data!N315/Q_eff</f>
        <v>2.311818181818182</v>
      </c>
    </row>
    <row r="316" spans="2:14" x14ac:dyDescent="0.25">
      <c r="B316" s="4">
        <f>raw_data!B316*24*3600/t_pk</f>
        <v>16.365568544106541</v>
      </c>
      <c r="C316" s="6"/>
      <c r="D316" s="6" t="e">
        <f>#REF!/(w*rhof*SQRT((s-1)*g*D_84^3))</f>
        <v>#REF!</v>
      </c>
      <c r="F316" s="6" t="str">
        <f>IF(ISNUMBER(#REF!),#REF!/(w*rhof*SQRT((s-1)*g*D_84^3)),"")</f>
        <v/>
      </c>
      <c r="G316" s="4">
        <f>raw_data!G316*24*3600/t_pk</f>
        <v>16.365568544101947</v>
      </c>
      <c r="H316" s="6"/>
      <c r="I316" s="6">
        <f>raw_data!I316/(w*rhof*SQRT((s-1)*g*D_84^3))</f>
        <v>0</v>
      </c>
      <c r="L316" s="4">
        <f>raw_data!L316*24*3600/t_pk</f>
        <v>16.365568544101947</v>
      </c>
      <c r="N316" s="2">
        <f>raw_data!N316/Q_eff</f>
        <v>2.3009090909090921</v>
      </c>
    </row>
    <row r="317" spans="2:14" x14ac:dyDescent="0.25">
      <c r="B317" s="4">
        <f>raw_data!B317*24*3600/t_pk</f>
        <v>16.418703506912109</v>
      </c>
      <c r="C317" s="6"/>
      <c r="D317" s="6" t="e">
        <f>#REF!/(w*rhof*SQRT((s-1)*g*D_84^3))</f>
        <v>#REF!</v>
      </c>
      <c r="F317" s="6" t="str">
        <f>IF(ISNUMBER(#REF!),#REF!/(w*rhof*SQRT((s-1)*g*D_84^3)),"")</f>
        <v/>
      </c>
      <c r="G317" s="4">
        <f>raw_data!G317*24*3600/t_pk</f>
        <v>16.418703506907519</v>
      </c>
      <c r="H317" s="6"/>
      <c r="I317" s="6">
        <f>raw_data!I317/(w*rhof*SQRT((s-1)*g*D_84^3))</f>
        <v>0</v>
      </c>
      <c r="L317" s="4">
        <f>raw_data!L317*24*3600/t_pk</f>
        <v>16.418703506907519</v>
      </c>
      <c r="N317" s="2">
        <f>raw_data!N317/Q_eff</f>
        <v>2.3393939393939407</v>
      </c>
    </row>
    <row r="318" spans="2:14" x14ac:dyDescent="0.25">
      <c r="B318" s="4">
        <f>raw_data!B318*24*3600/t_pk</f>
        <v>16.471838469717678</v>
      </c>
      <c r="C318" s="6"/>
      <c r="D318" s="6" t="e">
        <f>#REF!/(w*rhof*SQRT((s-1)*g*D_84^3))</f>
        <v>#REF!</v>
      </c>
      <c r="F318" s="6" t="str">
        <f>IF(ISNUMBER(#REF!),#REF!/(w*rhof*SQRT((s-1)*g*D_84^3)),"")</f>
        <v/>
      </c>
      <c r="G318" s="4">
        <f>raw_data!G318*24*3600/t_pk</f>
        <v>16.471838469713013</v>
      </c>
      <c r="H318" s="6"/>
      <c r="I318" s="6">
        <f>raw_data!I318/(w*rhof*SQRT((s-1)*g*D_84^3))</f>
        <v>0</v>
      </c>
      <c r="L318" s="4">
        <f>raw_data!L318*24*3600/t_pk</f>
        <v>16.471838469713013</v>
      </c>
      <c r="N318" s="2">
        <f>raw_data!N318/Q_eff</f>
        <v>2.3024242424242432</v>
      </c>
    </row>
    <row r="319" spans="2:14" x14ac:dyDescent="0.25">
      <c r="B319" s="4">
        <f>raw_data!B319*24*3600/t_pk</f>
        <v>16.524973432523247</v>
      </c>
      <c r="C319" s="6"/>
      <c r="D319" s="6" t="e">
        <f>#REF!/(w*rhof*SQRT((s-1)*g*D_84^3))</f>
        <v>#REF!</v>
      </c>
      <c r="F319" s="6" t="str">
        <f>IF(ISNUMBER(#REF!),#REF!/(w*rhof*SQRT((s-1)*g*D_84^3)),"")</f>
        <v/>
      </c>
      <c r="G319" s="4">
        <f>raw_data!G319*24*3600/t_pk</f>
        <v>16.524973432518582</v>
      </c>
      <c r="H319" s="6"/>
      <c r="I319" s="6">
        <f>raw_data!I319/(w*rhof*SQRT((s-1)*g*D_84^3))</f>
        <v>0</v>
      </c>
      <c r="L319" s="4">
        <f>raw_data!L319*24*3600/t_pk</f>
        <v>16.524973432518582</v>
      </c>
      <c r="N319" s="2">
        <f>raw_data!N319/Q_eff</f>
        <v>2.2921212121212116</v>
      </c>
    </row>
    <row r="320" spans="2:14" x14ac:dyDescent="0.25">
      <c r="B320" s="4">
        <f>raw_data!B320*24*3600/t_pk</f>
        <v>16.578108395328815</v>
      </c>
      <c r="C320" s="6"/>
      <c r="D320" s="6" t="e">
        <f>#REF!/(w*rhof*SQRT((s-1)*g*D_84^3))</f>
        <v>#REF!</v>
      </c>
      <c r="F320" s="6" t="str">
        <f>IF(ISNUMBER(#REF!),#REF!/(w*rhof*SQRT((s-1)*g*D_84^3)),"")</f>
        <v/>
      </c>
      <c r="G320" s="4">
        <f>raw_data!G320*24*3600/t_pk</f>
        <v>16.578108395324072</v>
      </c>
      <c r="H320" s="6"/>
      <c r="I320" s="6">
        <f>raw_data!I320/(w*rhof*SQRT((s-1)*g*D_84^3))</f>
        <v>0</v>
      </c>
      <c r="L320" s="4">
        <f>raw_data!L320*24*3600/t_pk</f>
        <v>16.578108395324072</v>
      </c>
      <c r="N320" s="2">
        <f>raw_data!N320/Q_eff</f>
        <v>2.3072727272727276</v>
      </c>
    </row>
    <row r="321" spans="2:14" x14ac:dyDescent="0.25">
      <c r="B321" s="4">
        <f>raw_data!B321*24*3600/t_pk</f>
        <v>16.631243358134384</v>
      </c>
      <c r="C321" s="6"/>
      <c r="D321" s="6" t="e">
        <f>#REF!/(w*rhof*SQRT((s-1)*g*D_84^3))</f>
        <v>#REF!</v>
      </c>
      <c r="F321" s="6" t="str">
        <f>IF(ISNUMBER(#REF!),#REF!/(w*rhof*SQRT((s-1)*g*D_84^3)),"")</f>
        <v/>
      </c>
      <c r="G321" s="4">
        <f>raw_data!G321*24*3600/t_pk</f>
        <v>16.631243358129637</v>
      </c>
      <c r="H321" s="6"/>
      <c r="I321" s="6">
        <f>raw_data!I321/(w*rhof*SQRT((s-1)*g*D_84^3))</f>
        <v>0</v>
      </c>
      <c r="L321" s="4">
        <f>raw_data!L321*24*3600/t_pk</f>
        <v>16.631243358129637</v>
      </c>
      <c r="N321" s="2">
        <f>raw_data!N321/Q_eff</f>
        <v>2.3260606060606075</v>
      </c>
    </row>
    <row r="322" spans="2:14" x14ac:dyDescent="0.25">
      <c r="B322" s="4">
        <f>raw_data!B322*24*3600/t_pk</f>
        <v>16.684378320939953</v>
      </c>
      <c r="C322" s="6"/>
      <c r="D322" s="6" t="e">
        <f>#REF!/(w*rhof*SQRT((s-1)*g*D_84^3))</f>
        <v>#REF!</v>
      </c>
      <c r="F322" s="6" t="str">
        <f>IF(ISNUMBER(#REF!),#REF!/(w*rhof*SQRT((s-1)*g*D_84^3)),"")</f>
        <v/>
      </c>
      <c r="G322" s="4">
        <f>raw_data!G322*24*3600/t_pk</f>
        <v>16.684378320935132</v>
      </c>
      <c r="H322" s="6"/>
      <c r="I322" s="6">
        <f>raw_data!I322/(w*rhof*SQRT((s-1)*g*D_84^3))</f>
        <v>0</v>
      </c>
      <c r="L322" s="4">
        <f>raw_data!L322*24*3600/t_pk</f>
        <v>16.684378320935132</v>
      </c>
      <c r="N322" s="2">
        <f>raw_data!N322/Q_eff</f>
        <v>2.295757575757575</v>
      </c>
    </row>
    <row r="323" spans="2:14" x14ac:dyDescent="0.25">
      <c r="B323" s="4">
        <f>raw_data!B323*24*3600/t_pk</f>
        <v>16.737513283745521</v>
      </c>
      <c r="C323" s="6"/>
      <c r="D323" s="6" t="e">
        <f>#REF!/(w*rhof*SQRT((s-1)*g*D_84^3))</f>
        <v>#REF!</v>
      </c>
      <c r="F323" s="6" t="str">
        <f>IF(ISNUMBER(#REF!),#REF!/(w*rhof*SQRT((s-1)*g*D_84^3)),"")</f>
        <v/>
      </c>
      <c r="G323" s="4">
        <f>raw_data!G323*24*3600/t_pk</f>
        <v>16.7375132837407</v>
      </c>
      <c r="H323" s="6"/>
      <c r="I323" s="6">
        <f>raw_data!I323/(w*rhof*SQRT((s-1)*g*D_84^3))</f>
        <v>0</v>
      </c>
      <c r="L323" s="4">
        <f>raw_data!L323*24*3600/t_pk</f>
        <v>16.7375132837407</v>
      </c>
      <c r="N323" s="2">
        <f>raw_data!N323/Q_eff</f>
        <v>2.3242424242424251</v>
      </c>
    </row>
    <row r="324" spans="2:14" x14ac:dyDescent="0.25">
      <c r="B324" s="4">
        <f>raw_data!B324*24*3600/t_pk</f>
        <v>16.79064824655109</v>
      </c>
      <c r="C324" s="6"/>
      <c r="D324" s="6" t="e">
        <f>#REF!/(w*rhof*SQRT((s-1)*g*D_84^3))</f>
        <v>#REF!</v>
      </c>
      <c r="F324" s="6" t="str">
        <f>IF(ISNUMBER(#REF!),#REF!/(w*rhof*SQRT((s-1)*g*D_84^3)),"")</f>
        <v/>
      </c>
      <c r="G324" s="4">
        <f>raw_data!G324*24*3600/t_pk</f>
        <v>16.790648246546191</v>
      </c>
      <c r="H324" s="6"/>
      <c r="I324" s="6">
        <f>raw_data!I324/(w*rhof*SQRT((s-1)*g*D_84^3))</f>
        <v>0</v>
      </c>
      <c r="L324" s="4">
        <f>raw_data!L324*24*3600/t_pk</f>
        <v>16.790648246546191</v>
      </c>
      <c r="N324" s="2">
        <f>raw_data!N324/Q_eff</f>
        <v>2.3121212121212129</v>
      </c>
    </row>
    <row r="325" spans="2:14" x14ac:dyDescent="0.25">
      <c r="B325" s="4">
        <f>raw_data!B325*24*3600/t_pk</f>
        <v>16.843783209356655</v>
      </c>
      <c r="C325" s="6"/>
      <c r="D325" s="6" t="e">
        <f>#REF!/(w*rhof*SQRT((s-1)*g*D_84^3))</f>
        <v>#REF!</v>
      </c>
      <c r="F325" s="6" t="str">
        <f>IF(ISNUMBER(#REF!),#REF!/(w*rhof*SQRT((s-1)*g*D_84^3)),"")</f>
        <v/>
      </c>
      <c r="G325" s="4">
        <f>raw_data!G325*24*3600/t_pk</f>
        <v>16.843783209351685</v>
      </c>
      <c r="H325" s="6"/>
      <c r="I325" s="6">
        <f>raw_data!I325/(w*rhof*SQRT((s-1)*g*D_84^3))</f>
        <v>0</v>
      </c>
      <c r="L325" s="4">
        <f>raw_data!L325*24*3600/t_pk</f>
        <v>16.843783209351685</v>
      </c>
      <c r="N325" s="2">
        <f>raw_data!N325/Q_eff</f>
        <v>2.287575757575758</v>
      </c>
    </row>
    <row r="326" spans="2:14" x14ac:dyDescent="0.25">
      <c r="B326" s="4">
        <f>raw_data!B326*24*3600/t_pk</f>
        <v>16.896918172162223</v>
      </c>
      <c r="C326" s="6"/>
      <c r="D326" s="6" t="e">
        <f>#REF!/(w*rhof*SQRT((s-1)*g*D_84^3))</f>
        <v>#REF!</v>
      </c>
      <c r="F326" s="6" t="str">
        <f>IF(ISNUMBER(#REF!),#REF!/(w*rhof*SQRT((s-1)*g*D_84^3)),"")</f>
        <v/>
      </c>
      <c r="G326" s="4">
        <f>raw_data!G326*24*3600/t_pk</f>
        <v>16.896918172157253</v>
      </c>
      <c r="H326" s="6"/>
      <c r="I326" s="6">
        <f>raw_data!I326/(w*rhof*SQRT((s-1)*g*D_84^3))</f>
        <v>0</v>
      </c>
      <c r="L326" s="4">
        <f>raw_data!L326*24*3600/t_pk</f>
        <v>16.896918172157253</v>
      </c>
      <c r="N326" s="2">
        <f>raw_data!N326/Q_eff</f>
        <v>2.3336363636363644</v>
      </c>
    </row>
    <row r="327" spans="2:14" x14ac:dyDescent="0.25">
      <c r="B327" s="4">
        <f>raw_data!B327*24*3600/t_pk</f>
        <v>16.950053134967792</v>
      </c>
      <c r="C327" s="6"/>
      <c r="D327" s="6" t="e">
        <f>#REF!/(w*rhof*SQRT((s-1)*g*D_84^3))</f>
        <v>#REF!</v>
      </c>
      <c r="F327" s="6" t="str">
        <f>IF(ISNUMBER(#REF!),#REF!/(w*rhof*SQRT((s-1)*g*D_84^3)),"")</f>
        <v/>
      </c>
      <c r="G327" s="4">
        <f>raw_data!G327*24*3600/t_pk</f>
        <v>16.950053134962744</v>
      </c>
      <c r="H327" s="6"/>
      <c r="I327" s="6">
        <f>raw_data!I327/(w*rhof*SQRT((s-1)*g*D_84^3))</f>
        <v>0</v>
      </c>
      <c r="L327" s="4">
        <f>raw_data!L327*24*3600/t_pk</f>
        <v>16.950053134962744</v>
      </c>
      <c r="N327" s="2">
        <f>raw_data!N327/Q_eff</f>
        <v>2.3033333333333332</v>
      </c>
    </row>
    <row r="328" spans="2:14" x14ac:dyDescent="0.25">
      <c r="B328" s="4">
        <f>raw_data!B328*24*3600/t_pk</f>
        <v>17.003188097773364</v>
      </c>
      <c r="C328" s="6"/>
      <c r="D328" s="6" t="e">
        <f>#REF!/(w*rhof*SQRT((s-1)*g*D_84^3))</f>
        <v>#REF!</v>
      </c>
      <c r="F328" s="6" t="str">
        <f>IF(ISNUMBER(#REF!),#REF!/(w*rhof*SQRT((s-1)*g*D_84^3)),"")</f>
        <v/>
      </c>
      <c r="G328" s="4">
        <f>raw_data!G328*24*3600/t_pk</f>
        <v>17.003188097768312</v>
      </c>
      <c r="H328" s="6"/>
      <c r="I328" s="6">
        <f>raw_data!I328/(w*rhof*SQRT((s-1)*g*D_84^3))</f>
        <v>0</v>
      </c>
      <c r="L328" s="4">
        <f>raw_data!L328*24*3600/t_pk</f>
        <v>17.003188097768312</v>
      </c>
      <c r="N328" s="2">
        <f>raw_data!N328/Q_eff</f>
        <v>2.3045454545454556</v>
      </c>
    </row>
    <row r="329" spans="2:14" x14ac:dyDescent="0.25">
      <c r="B329" s="4">
        <f>raw_data!B329*24*3600/t_pk</f>
        <v>17.056323060578933</v>
      </c>
      <c r="C329" s="6"/>
      <c r="D329" s="6" t="e">
        <f>#REF!/(w*rhof*SQRT((s-1)*g*D_84^3))</f>
        <v>#REF!</v>
      </c>
      <c r="F329" s="6" t="str">
        <f>IF(ISNUMBER(#REF!),#REF!/(w*rhof*SQRT((s-1)*g*D_84^3)),"")</f>
        <v/>
      </c>
      <c r="G329" s="4">
        <f>raw_data!G329*24*3600/t_pk</f>
        <v>17.05632306057381</v>
      </c>
      <c r="H329" s="6"/>
      <c r="I329" s="6">
        <f>raw_data!I329/(w*rhof*SQRT((s-1)*g*D_84^3))</f>
        <v>0</v>
      </c>
      <c r="L329" s="4">
        <f>raw_data!L329*24*3600/t_pk</f>
        <v>17.05632306057381</v>
      </c>
      <c r="N329" s="2">
        <f>raw_data!N329/Q_eff</f>
        <v>2.3209090909090921</v>
      </c>
    </row>
    <row r="330" spans="2:14" x14ac:dyDescent="0.25">
      <c r="B330" s="4">
        <f>raw_data!B330*24*3600/t_pk</f>
        <v>17.109458023384502</v>
      </c>
      <c r="C330" s="6"/>
      <c r="D330" s="6" t="e">
        <f>#REF!/(w*rhof*SQRT((s-1)*g*D_84^3))</f>
        <v>#REF!</v>
      </c>
      <c r="F330" s="6" t="str">
        <f>IF(ISNUMBER(#REF!),#REF!/(w*rhof*SQRT((s-1)*g*D_84^3)),"")</f>
        <v/>
      </c>
      <c r="G330" s="4">
        <f>raw_data!G330*24*3600/t_pk</f>
        <v>17.109458023379375</v>
      </c>
      <c r="H330" s="6"/>
      <c r="I330" s="6">
        <f>raw_data!I330/(w*rhof*SQRT((s-1)*g*D_84^3))</f>
        <v>0</v>
      </c>
      <c r="L330" s="4">
        <f>raw_data!L330*24*3600/t_pk</f>
        <v>17.109458023379375</v>
      </c>
      <c r="N330" s="2">
        <f>raw_data!N330/Q_eff</f>
        <v>2.3127272727272716</v>
      </c>
    </row>
    <row r="331" spans="2:14" x14ac:dyDescent="0.25">
      <c r="B331" s="4">
        <f>raw_data!B331*24*3600/t_pk</f>
        <v>17.16259298619007</v>
      </c>
      <c r="C331" s="6"/>
      <c r="D331" s="6" t="e">
        <f>#REF!/(w*rhof*SQRT((s-1)*g*D_84^3))</f>
        <v>#REF!</v>
      </c>
      <c r="F331" s="6" t="str">
        <f>IF(ISNUMBER(#REF!),#REF!/(w*rhof*SQRT((s-1)*g*D_84^3)),"")</f>
        <v/>
      </c>
      <c r="G331" s="4">
        <f>raw_data!G331*24*3600/t_pk</f>
        <v>17.162592986184865</v>
      </c>
      <c r="H331" s="6"/>
      <c r="I331" s="6">
        <f>raw_data!I331/(w*rhof*SQRT((s-1)*g*D_84^3))</f>
        <v>0</v>
      </c>
      <c r="L331" s="4">
        <f>raw_data!L331*24*3600/t_pk</f>
        <v>17.162592986184865</v>
      </c>
      <c r="N331" s="2">
        <f>raw_data!N331/Q_eff</f>
        <v>2.298787878787881</v>
      </c>
    </row>
    <row r="332" spans="2:14" x14ac:dyDescent="0.25">
      <c r="B332" s="4">
        <f>raw_data!B332*24*3600/t_pk</f>
        <v>17.215727948995639</v>
      </c>
      <c r="C332" s="6"/>
      <c r="D332" s="6" t="e">
        <f>#REF!/(w*rhof*SQRT((s-1)*g*D_84^3))</f>
        <v>#REF!</v>
      </c>
      <c r="F332" s="6" t="str">
        <f>IF(ISNUMBER(#REF!),#REF!/(w*rhof*SQRT((s-1)*g*D_84^3)),"")</f>
        <v/>
      </c>
      <c r="G332" s="4">
        <f>raw_data!G332*24*3600/t_pk</f>
        <v>17.215727948990434</v>
      </c>
      <c r="H332" s="6"/>
      <c r="I332" s="6">
        <f>raw_data!I332/(w*rhof*SQRT((s-1)*g*D_84^3))</f>
        <v>0</v>
      </c>
      <c r="L332" s="4">
        <f>raw_data!L332*24*3600/t_pk</f>
        <v>17.215727948990434</v>
      </c>
      <c r="N332" s="2">
        <f>raw_data!N332/Q_eff</f>
        <v>2.3296969696969692</v>
      </c>
    </row>
    <row r="333" spans="2:14" x14ac:dyDescent="0.25">
      <c r="B333" s="4">
        <f>raw_data!B333*24*3600/t_pk</f>
        <v>17.268862911801207</v>
      </c>
      <c r="C333" s="6"/>
      <c r="D333" s="6" t="e">
        <f>#REF!/(w*rhof*SQRT((s-1)*g*D_84^3))</f>
        <v>#REF!</v>
      </c>
      <c r="F333" s="6" t="str">
        <f>IF(ISNUMBER(#REF!),#REF!/(w*rhof*SQRT((s-1)*g*D_84^3)),"")</f>
        <v/>
      </c>
      <c r="G333" s="4">
        <f>raw_data!G333*24*3600/t_pk</f>
        <v>17.268862911795928</v>
      </c>
      <c r="H333" s="6"/>
      <c r="I333" s="6">
        <f>raw_data!I333/(w*rhof*SQRT((s-1)*g*D_84^3))</f>
        <v>0</v>
      </c>
      <c r="L333" s="4">
        <f>raw_data!L333*24*3600/t_pk</f>
        <v>17.268862911795928</v>
      </c>
      <c r="N333" s="2">
        <f>raw_data!N333/Q_eff</f>
        <v>2.2893939393939409</v>
      </c>
    </row>
    <row r="334" spans="2:14" x14ac:dyDescent="0.25">
      <c r="B334" s="4">
        <f>raw_data!B334*24*3600/t_pk</f>
        <v>17.321997874606772</v>
      </c>
      <c r="C334" s="6"/>
      <c r="D334" s="6" t="e">
        <f>#REF!/(w*rhof*SQRT((s-1)*g*D_84^3))</f>
        <v>#REF!</v>
      </c>
      <c r="F334" s="6" t="str">
        <f>IF(ISNUMBER(#REF!),#REF!/(w*rhof*SQRT((s-1)*g*D_84^3)),"")</f>
        <v/>
      </c>
      <c r="G334" s="4">
        <f>raw_data!G334*24*3600/t_pk</f>
        <v>17.321997874601418</v>
      </c>
      <c r="H334" s="6"/>
      <c r="I334" s="6">
        <f>raw_data!I334/(w*rhof*SQRT((s-1)*g*D_84^3))</f>
        <v>0</v>
      </c>
      <c r="L334" s="4">
        <f>raw_data!L334*24*3600/t_pk</f>
        <v>17.321997874601418</v>
      </c>
      <c r="N334" s="2">
        <f>raw_data!N334/Q_eff</f>
        <v>2.2800000000000007</v>
      </c>
    </row>
    <row r="335" spans="2:14" x14ac:dyDescent="0.25">
      <c r="B335" s="4">
        <f>raw_data!B335*24*3600/t_pk</f>
        <v>17.375132837412341</v>
      </c>
      <c r="C335" s="6"/>
      <c r="D335" s="6" t="e">
        <f>#REF!/(w*rhof*SQRT((s-1)*g*D_84^3))</f>
        <v>#REF!</v>
      </c>
      <c r="F335" s="6" t="str">
        <f>IF(ISNUMBER(#REF!),#REF!/(w*rhof*SQRT((s-1)*g*D_84^3)),"")</f>
        <v/>
      </c>
      <c r="G335" s="4">
        <f>raw_data!G335*24*3600/t_pk</f>
        <v>17.375132837406987</v>
      </c>
      <c r="H335" s="6"/>
      <c r="I335" s="6">
        <f>raw_data!I335/(w*rhof*SQRT((s-1)*g*D_84^3))</f>
        <v>0</v>
      </c>
      <c r="L335" s="4">
        <f>raw_data!L335*24*3600/t_pk</f>
        <v>17.375132837406987</v>
      </c>
      <c r="N335" s="2">
        <f>raw_data!N335/Q_eff</f>
        <v>2.3103030303030301</v>
      </c>
    </row>
    <row r="336" spans="2:14" x14ac:dyDescent="0.25">
      <c r="B336" s="4">
        <f>raw_data!B336*24*3600/t_pk</f>
        <v>17.42826780021791</v>
      </c>
      <c r="C336" s="6"/>
      <c r="D336" s="6" t="e">
        <f>#REF!/(w*rhof*SQRT((s-1)*g*D_84^3))</f>
        <v>#REF!</v>
      </c>
      <c r="F336" s="6" t="str">
        <f>IF(ISNUMBER(#REF!),#REF!/(w*rhof*SQRT((s-1)*g*D_84^3)),"")</f>
        <v/>
      </c>
      <c r="G336" s="4">
        <f>raw_data!G336*24*3600/t_pk</f>
        <v>17.428267800212481</v>
      </c>
      <c r="H336" s="6"/>
      <c r="I336" s="6">
        <f>raw_data!I336/(w*rhof*SQRT((s-1)*g*D_84^3))</f>
        <v>0</v>
      </c>
      <c r="L336" s="4">
        <f>raw_data!L336*24*3600/t_pk</f>
        <v>17.428267800212481</v>
      </c>
      <c r="N336" s="2">
        <f>raw_data!N336/Q_eff</f>
        <v>2.3251515151515147</v>
      </c>
    </row>
    <row r="337" spans="2:14" x14ac:dyDescent="0.25">
      <c r="B337" s="4">
        <f>raw_data!B337*24*3600/t_pk</f>
        <v>17.481402763023482</v>
      </c>
      <c r="C337" s="6"/>
      <c r="D337" s="6" t="e">
        <f>#REF!/(w*rhof*SQRT((s-1)*g*D_84^3))</f>
        <v>#REF!</v>
      </c>
      <c r="F337" s="6" t="str">
        <f>IF(ISNUMBER(#REF!),#REF!/(w*rhof*SQRT((s-1)*g*D_84^3)),"")</f>
        <v/>
      </c>
      <c r="G337" s="4">
        <f>raw_data!G337*24*3600/t_pk</f>
        <v>17.48140276301805</v>
      </c>
      <c r="H337" s="6"/>
      <c r="I337" s="6">
        <f>raw_data!I337/(w*rhof*SQRT((s-1)*g*D_84^3))</f>
        <v>0</v>
      </c>
      <c r="L337" s="4">
        <f>raw_data!L337*24*3600/t_pk</f>
        <v>17.48140276301805</v>
      </c>
      <c r="N337" s="2">
        <f>raw_data!N337/Q_eff</f>
        <v>2.3239393939393942</v>
      </c>
    </row>
    <row r="338" spans="2:14" x14ac:dyDescent="0.25">
      <c r="B338" s="4">
        <f>raw_data!B338*24*3600/t_pk</f>
        <v>17.53453772582905</v>
      </c>
      <c r="C338" s="6"/>
      <c r="D338" s="6" t="e">
        <f>#REF!/(w*rhof*SQRT((s-1)*g*D_84^3))</f>
        <v>#REF!</v>
      </c>
      <c r="F338" s="6" t="str">
        <f>IF(ISNUMBER(#REF!),#REF!/(w*rhof*SQRT((s-1)*g*D_84^3)),"")</f>
        <v/>
      </c>
      <c r="G338" s="4">
        <f>raw_data!G338*24*3600/t_pk</f>
        <v>17.53453772582354</v>
      </c>
      <c r="H338" s="6"/>
      <c r="I338" s="6">
        <f>raw_data!I338/(w*rhof*SQRT((s-1)*g*D_84^3))</f>
        <v>0</v>
      </c>
      <c r="L338" s="4">
        <f>raw_data!L338*24*3600/t_pk</f>
        <v>17.53453772582354</v>
      </c>
      <c r="N338" s="2">
        <f>raw_data!N338/Q_eff</f>
        <v>2.3118181818181824</v>
      </c>
    </row>
    <row r="339" spans="2:14" x14ac:dyDescent="0.25">
      <c r="B339" s="4">
        <f>raw_data!B339*24*3600/t_pk</f>
        <v>17.587672688634616</v>
      </c>
      <c r="C339" s="6"/>
      <c r="D339" s="6" t="e">
        <f>#REF!/(w*rhof*SQRT((s-1)*g*D_84^3))</f>
        <v>#REF!</v>
      </c>
      <c r="F339" s="6" t="str">
        <f>IF(ISNUMBER(#REF!),#REF!/(w*rhof*SQRT((s-1)*g*D_84^3)),"")</f>
        <v/>
      </c>
      <c r="G339" s="4">
        <f>raw_data!G339*24*3600/t_pk</f>
        <v>17.587672688629109</v>
      </c>
      <c r="H339" s="6"/>
      <c r="I339" s="6">
        <f>raw_data!I339/(w*rhof*SQRT((s-1)*g*D_84^3))</f>
        <v>0</v>
      </c>
      <c r="L339" s="4">
        <f>raw_data!L339*24*3600/t_pk</f>
        <v>17.587672688629109</v>
      </c>
      <c r="N339" s="2">
        <f>raw_data!N339/Q_eff</f>
        <v>2.2975757575757565</v>
      </c>
    </row>
    <row r="340" spans="2:14" x14ac:dyDescent="0.25">
      <c r="B340" s="4">
        <f>raw_data!B340*24*3600/t_pk</f>
        <v>17.640807651440188</v>
      </c>
      <c r="C340" s="6"/>
      <c r="D340" s="6" t="e">
        <f>#REF!/(w*rhof*SQRT((s-1)*g*D_84^3))</f>
        <v>#REF!</v>
      </c>
      <c r="F340" s="6" t="str">
        <f>IF(ISNUMBER(#REF!),#REF!/(w*rhof*SQRT((s-1)*g*D_84^3)),"")</f>
        <v/>
      </c>
      <c r="G340" s="4">
        <f>raw_data!G340*24*3600/t_pk</f>
        <v>17.640807651434603</v>
      </c>
      <c r="H340" s="6"/>
      <c r="I340" s="6">
        <f>raw_data!I340/(w*rhof*SQRT((s-1)*g*D_84^3))</f>
        <v>0</v>
      </c>
      <c r="L340" s="4">
        <f>raw_data!L340*24*3600/t_pk</f>
        <v>17.640807651434603</v>
      </c>
      <c r="N340" s="2">
        <f>raw_data!N340/Q_eff</f>
        <v>2.3139393939393931</v>
      </c>
    </row>
    <row r="341" spans="2:14" x14ac:dyDescent="0.25">
      <c r="B341" s="4">
        <f>raw_data!B341*24*3600/t_pk</f>
        <v>17.693942614245756</v>
      </c>
      <c r="C341" s="6"/>
      <c r="D341" s="6" t="e">
        <f>#REF!/(w*rhof*SQRT((s-1)*g*D_84^3))</f>
        <v>#REF!</v>
      </c>
      <c r="F341" s="6" t="str">
        <f>IF(ISNUMBER(#REF!),#REF!/(w*rhof*SQRT((s-1)*g*D_84^3)),"")</f>
        <v/>
      </c>
      <c r="G341" s="4">
        <f>raw_data!G341*24*3600/t_pk</f>
        <v>17.693942614240171</v>
      </c>
      <c r="H341" s="6"/>
      <c r="I341" s="6">
        <f>raw_data!I341/(w*rhof*SQRT((s-1)*g*D_84^3))</f>
        <v>0</v>
      </c>
      <c r="L341" s="4">
        <f>raw_data!L341*24*3600/t_pk</f>
        <v>17.693942614240171</v>
      </c>
      <c r="N341" s="2">
        <f>raw_data!N341/Q_eff</f>
        <v>2.2693939393939391</v>
      </c>
    </row>
    <row r="342" spans="2:14" x14ac:dyDescent="0.25">
      <c r="B342" s="4">
        <f>raw_data!B342*24*3600/t_pk</f>
        <v>17.747077577051325</v>
      </c>
      <c r="C342" s="6"/>
      <c r="D342" s="6" t="e">
        <f>#REF!/(w*rhof*SQRT((s-1)*g*D_84^3))</f>
        <v>#REF!</v>
      </c>
      <c r="F342" s="6" t="str">
        <f>IF(ISNUMBER(#REF!),#REF!/(w*rhof*SQRT((s-1)*g*D_84^3)),"")</f>
        <v/>
      </c>
      <c r="G342" s="4">
        <f>raw_data!G342*24*3600/t_pk</f>
        <v>17.747077577045658</v>
      </c>
      <c r="H342" s="6"/>
      <c r="I342" s="6">
        <f>raw_data!I342/(w*rhof*SQRT((s-1)*g*D_84^3))</f>
        <v>0</v>
      </c>
      <c r="L342" s="4">
        <f>raw_data!L342*24*3600/t_pk</f>
        <v>17.747077577045658</v>
      </c>
      <c r="N342" s="2">
        <f>raw_data!N342/Q_eff</f>
        <v>2.2878787878787885</v>
      </c>
    </row>
    <row r="343" spans="2:14" x14ac:dyDescent="0.25">
      <c r="B343" s="4">
        <f>raw_data!B343*24*3600/t_pk</f>
        <v>17.80021253985689</v>
      </c>
      <c r="C343" s="6"/>
      <c r="D343" s="6" t="e">
        <f>#REF!/(w*rhof*SQRT((s-1)*g*D_84^3))</f>
        <v>#REF!</v>
      </c>
      <c r="F343" s="6" t="str">
        <f>IF(ISNUMBER(#REF!),#REF!/(w*rhof*SQRT((s-1)*g*D_84^3)),"")</f>
        <v/>
      </c>
      <c r="G343" s="4">
        <f>raw_data!G343*24*3600/t_pk</f>
        <v>17.800212539851152</v>
      </c>
      <c r="H343" s="6"/>
      <c r="I343" s="6">
        <f>raw_data!I343/(w*rhof*SQRT((s-1)*g*D_84^3))</f>
        <v>0</v>
      </c>
      <c r="L343" s="4">
        <f>raw_data!L343*24*3600/t_pk</f>
        <v>17.800212539851152</v>
      </c>
      <c r="N343" s="2">
        <f>raw_data!N343/Q_eff</f>
        <v>2.3193939393939398</v>
      </c>
    </row>
    <row r="344" spans="2:14" x14ac:dyDescent="0.25">
      <c r="B344" s="4">
        <f>raw_data!B344*24*3600/t_pk</f>
        <v>17.853347502662459</v>
      </c>
      <c r="C344" s="6"/>
      <c r="D344" s="6" t="e">
        <f>#REF!/(w*rhof*SQRT((s-1)*g*D_84^3))</f>
        <v>#REF!</v>
      </c>
      <c r="F344" s="6" t="str">
        <f>IF(ISNUMBER(#REF!),#REF!/(w*rhof*SQRT((s-1)*g*D_84^3)),"")</f>
        <v/>
      </c>
      <c r="G344" s="4">
        <f>raw_data!G344*24*3600/t_pk</f>
        <v>17.853347502656725</v>
      </c>
      <c r="H344" s="6"/>
      <c r="I344" s="6">
        <f>raw_data!I344/(w*rhof*SQRT((s-1)*g*D_84^3))</f>
        <v>0</v>
      </c>
      <c r="L344" s="4">
        <f>raw_data!L344*24*3600/t_pk</f>
        <v>17.853347502656725</v>
      </c>
      <c r="N344" s="2">
        <f>raw_data!N344/Q_eff</f>
        <v>2.3233333333333324</v>
      </c>
    </row>
    <row r="345" spans="2:14" x14ac:dyDescent="0.25">
      <c r="B345" s="4">
        <f>raw_data!B345*24*3600/t_pk</f>
        <v>17.906482465468027</v>
      </c>
      <c r="C345" s="6"/>
      <c r="D345" s="6" t="e">
        <f>#REF!/(w*rhof*SQRT((s-1)*g*D_84^3))</f>
        <v>#REF!</v>
      </c>
      <c r="F345" s="6" t="str">
        <f>IF(ISNUMBER(#REF!),#REF!/(w*rhof*SQRT((s-1)*g*D_84^3)),"")</f>
        <v/>
      </c>
      <c r="G345" s="4">
        <f>raw_data!G345*24*3600/t_pk</f>
        <v>17.906482465462211</v>
      </c>
      <c r="H345" s="6"/>
      <c r="I345" s="6">
        <f>raw_data!I345/(w*rhof*SQRT((s-1)*g*D_84^3))</f>
        <v>0</v>
      </c>
      <c r="L345" s="4">
        <f>raw_data!L345*24*3600/t_pk</f>
        <v>17.906482465462211</v>
      </c>
      <c r="N345" s="2">
        <f>raw_data!N345/Q_eff</f>
        <v>2.3000000000000007</v>
      </c>
    </row>
    <row r="346" spans="2:14" x14ac:dyDescent="0.25">
      <c r="B346" s="4">
        <f>raw_data!B346*24*3600/t_pk</f>
        <v>17.959617428273599</v>
      </c>
      <c r="C346" s="6"/>
      <c r="D346" s="6" t="e">
        <f>#REF!/(w*rhof*SQRT((s-1)*g*D_84^3))</f>
        <v>#REF!</v>
      </c>
      <c r="F346" s="6" t="str">
        <f>IF(ISNUMBER(#REF!),#REF!/(w*rhof*SQRT((s-1)*g*D_84^3)),"")</f>
        <v/>
      </c>
      <c r="G346" s="4">
        <f>raw_data!G346*24*3600/t_pk</f>
        <v>17.95961742826778</v>
      </c>
      <c r="H346" s="6"/>
      <c r="I346" s="6">
        <f>raw_data!I346/(w*rhof*SQRT((s-1)*g*D_84^3))</f>
        <v>0</v>
      </c>
      <c r="L346" s="4">
        <f>raw_data!L346*24*3600/t_pk</f>
        <v>17.95961742826778</v>
      </c>
      <c r="N346" s="2">
        <f>raw_data!N346/Q_eff</f>
        <v>2.2784848484848483</v>
      </c>
    </row>
    <row r="347" spans="2:14" x14ac:dyDescent="0.25">
      <c r="B347" s="4">
        <f>raw_data!B347*24*3600/t_pk</f>
        <v>18.012752391079168</v>
      </c>
      <c r="C347" s="6"/>
      <c r="D347" s="6" t="e">
        <f>#REF!/(w*rhof*SQRT((s-1)*g*D_84^3))</f>
        <v>#REF!</v>
      </c>
      <c r="F347" s="6" t="str">
        <f>IF(ISNUMBER(#REF!),#REF!/(w*rhof*SQRT((s-1)*g*D_84^3)),"")</f>
        <v/>
      </c>
      <c r="G347" s="4">
        <f>raw_data!G347*24*3600/t_pk</f>
        <v>18.012752391073278</v>
      </c>
      <c r="H347" s="6"/>
      <c r="I347" s="6">
        <f>raw_data!I347/(w*rhof*SQRT((s-1)*g*D_84^3))</f>
        <v>0</v>
      </c>
      <c r="L347" s="4">
        <f>raw_data!L347*24*3600/t_pk</f>
        <v>18.012752391073278</v>
      </c>
      <c r="N347" s="2">
        <f>raw_data!N347/Q_eff</f>
        <v>1.7106060606060609</v>
      </c>
    </row>
    <row r="348" spans="2:14" x14ac:dyDescent="0.25">
      <c r="B348" s="4">
        <f>raw_data!B348*24*3600/t_pk</f>
        <v>18.065887353884733</v>
      </c>
      <c r="C348" s="6"/>
      <c r="D348" s="6" t="e">
        <f>#REF!/(w*rhof*SQRT((s-1)*g*D_84^3))</f>
        <v>#REF!</v>
      </c>
      <c r="F348" s="6" t="str">
        <f>IF(ISNUMBER(#REF!),#REF!/(w*rhof*SQRT((s-1)*g*D_84^3)),"")</f>
        <v/>
      </c>
      <c r="G348" s="4">
        <f>raw_data!G348*24*3600/t_pk</f>
        <v>18.065887353878846</v>
      </c>
      <c r="H348" s="6"/>
      <c r="I348" s="6">
        <f>raw_data!I348/(w*rhof*SQRT((s-1)*g*D_84^3))</f>
        <v>0</v>
      </c>
      <c r="L348" s="4">
        <f>raw_data!L348*24*3600/t_pk</f>
        <v>18.065887353878846</v>
      </c>
      <c r="N348" s="2">
        <f>raw_data!N348/Q_eff</f>
        <v>1.2536363636363648</v>
      </c>
    </row>
    <row r="349" spans="2:14" x14ac:dyDescent="0.25">
      <c r="B349" s="4">
        <f>raw_data!B349*24*3600/t_pk</f>
        <v>18.119022316690305</v>
      </c>
      <c r="C349" s="6"/>
      <c r="D349" s="6" t="e">
        <f>#REF!/(w*rhof*SQRT((s-1)*g*D_84^3))</f>
        <v>#REF!</v>
      </c>
      <c r="F349" s="6" t="str">
        <f>IF(ISNUMBER(#REF!),#REF!/(w*rhof*SQRT((s-1)*g*D_84^3)),"")</f>
        <v/>
      </c>
      <c r="G349" s="4">
        <f>raw_data!G349*24*3600/t_pk</f>
        <v>18.119022316684333</v>
      </c>
      <c r="H349" s="6"/>
      <c r="I349" s="6">
        <f>raw_data!I349/(w*rhof*SQRT((s-1)*g*D_84^3))</f>
        <v>0</v>
      </c>
      <c r="L349" s="4">
        <f>raw_data!L349*24*3600/t_pk</f>
        <v>18.119022316684333</v>
      </c>
      <c r="N349" s="2">
        <f>raw_data!N349/Q_eff</f>
        <v>1.2275757575757575</v>
      </c>
    </row>
    <row r="350" spans="2:14" x14ac:dyDescent="0.25">
      <c r="B350" s="4">
        <f>raw_data!B350*24*3600/t_pk</f>
        <v>18.172157279495874</v>
      </c>
      <c r="C350" s="6"/>
      <c r="D350" s="6" t="e">
        <f>#REF!/(w*rhof*SQRT((s-1)*g*D_84^3))</f>
        <v>#REF!</v>
      </c>
      <c r="F350" s="6" t="str">
        <f>IF(ISNUMBER(#REF!),#REF!/(w*rhof*SQRT((s-1)*g*D_84^3)),"")</f>
        <v/>
      </c>
      <c r="G350" s="4">
        <f>raw_data!G350*24*3600/t_pk</f>
        <v>18.172157279489902</v>
      </c>
      <c r="H350" s="6"/>
      <c r="I350" s="6">
        <f>raw_data!I350/(w*rhof*SQRT((s-1)*g*D_84^3))</f>
        <v>0</v>
      </c>
      <c r="L350" s="4">
        <f>raw_data!L350*24*3600/t_pk</f>
        <v>18.172157279489902</v>
      </c>
      <c r="N350" s="2">
        <f>raw_data!N350/Q_eff</f>
        <v>1.2266666666666675</v>
      </c>
    </row>
    <row r="351" spans="2:14" x14ac:dyDescent="0.25">
      <c r="B351" s="4">
        <f>raw_data!B351*24*3600/t_pk</f>
        <v>18.225292242301443</v>
      </c>
      <c r="C351" s="6"/>
      <c r="D351" s="6" t="e">
        <f>#REF!/(w*rhof*SQRT((s-1)*g*D_84^3))</f>
        <v>#REF!</v>
      </c>
      <c r="F351" s="6" t="str">
        <f>IF(ISNUMBER(#REF!),#REF!/(w*rhof*SQRT((s-1)*g*D_84^3)),"")</f>
        <v/>
      </c>
      <c r="G351" s="4">
        <f>raw_data!G351*24*3600/t_pk</f>
        <v>18.225292242295396</v>
      </c>
      <c r="H351" s="6"/>
      <c r="I351" s="6">
        <f>raw_data!I351/(w*rhof*SQRT((s-1)*g*D_84^3))</f>
        <v>0</v>
      </c>
      <c r="L351" s="4">
        <f>raw_data!L351*24*3600/t_pk</f>
        <v>18.225292242295396</v>
      </c>
      <c r="N351" s="2">
        <f>raw_data!N351/Q_eff</f>
        <v>1.2224242424242426</v>
      </c>
    </row>
    <row r="352" spans="2:14" x14ac:dyDescent="0.25">
      <c r="B352" s="4">
        <f>raw_data!B352*24*3600/t_pk</f>
        <v>18.278427205107008</v>
      </c>
      <c r="C352" s="6"/>
      <c r="D352" s="6" t="e">
        <f>#REF!/(w*rhof*SQRT((s-1)*g*D_84^3))</f>
        <v>#REF!</v>
      </c>
      <c r="F352" s="6" t="str">
        <f>IF(ISNUMBER(#REF!),#REF!/(w*rhof*SQRT((s-1)*g*D_84^3)),"")</f>
        <v/>
      </c>
      <c r="G352" s="4">
        <f>raw_data!G352*24*3600/t_pk</f>
        <v>18.27842720510089</v>
      </c>
      <c r="H352" s="6"/>
      <c r="I352" s="6">
        <f>raw_data!I352/(w*rhof*SQRT((s-1)*g*D_84^3))</f>
        <v>0</v>
      </c>
      <c r="L352" s="4">
        <f>raw_data!L352*24*3600/t_pk</f>
        <v>18.27842720510089</v>
      </c>
      <c r="N352" s="2">
        <f>raw_data!N352/Q_eff</f>
        <v>1.0754545454545452</v>
      </c>
    </row>
    <row r="353" spans="2:14" x14ac:dyDescent="0.25">
      <c r="B353" s="4">
        <f>raw_data!B353*24*3600/t_pk</f>
        <v>18.331562167912576</v>
      </c>
      <c r="C353" s="6"/>
      <c r="D353" s="6" t="e">
        <f>#REF!/(w*rhof*SQRT((s-1)*g*D_84^3))</f>
        <v>#REF!</v>
      </c>
      <c r="F353" s="6" t="str">
        <f>IF(ISNUMBER(#REF!),#REF!/(w*rhof*SQRT((s-1)*g*D_84^3)),"")</f>
        <v/>
      </c>
      <c r="G353" s="4">
        <f>raw_data!G353*24*3600/t_pk</f>
        <v>18.331562167906455</v>
      </c>
      <c r="H353" s="6"/>
      <c r="I353" s="6">
        <f>raw_data!I353/(w*rhof*SQRT((s-1)*g*D_84^3))</f>
        <v>0</v>
      </c>
      <c r="L353" s="4">
        <f>raw_data!L353*24*3600/t_pk</f>
        <v>18.331562167906455</v>
      </c>
      <c r="N353" s="2">
        <f>raw_data!N353/Q_eff</f>
        <v>1.0766666666666675</v>
      </c>
    </row>
    <row r="354" spans="2:14" x14ac:dyDescent="0.25">
      <c r="B354" s="4">
        <f>raw_data!B354*24*3600/t_pk</f>
        <v>18.384697130718145</v>
      </c>
      <c r="C354" s="6"/>
      <c r="D354" s="6" t="e">
        <f>#REF!/(w*rhof*SQRT((s-1)*g*D_84^3))</f>
        <v>#REF!</v>
      </c>
      <c r="F354" s="6" t="str">
        <f>IF(ISNUMBER(#REF!),#REF!/(w*rhof*SQRT((s-1)*g*D_84^3)),"")</f>
        <v/>
      </c>
      <c r="G354" s="4">
        <f>raw_data!G354*24*3600/t_pk</f>
        <v>18.384697130711945</v>
      </c>
      <c r="H354" s="6"/>
      <c r="I354" s="6">
        <f>raw_data!I354/(w*rhof*SQRT((s-1)*g*D_84^3))</f>
        <v>0</v>
      </c>
      <c r="L354" s="4">
        <f>raw_data!L354*24*3600/t_pk</f>
        <v>18.384697130711945</v>
      </c>
      <c r="N354" s="2">
        <f>raw_data!N354/Q_eff</f>
        <v>1.3684848484848493</v>
      </c>
    </row>
    <row r="355" spans="2:14" x14ac:dyDescent="0.25">
      <c r="B355" s="4">
        <f>raw_data!B355*24*3600/t_pk</f>
        <v>18.437832093523717</v>
      </c>
      <c r="C355" s="6"/>
      <c r="D355" s="6" t="e">
        <f>#REF!/(w*rhof*SQRT((s-1)*g*D_84^3))</f>
        <v>#REF!</v>
      </c>
      <c r="F355" s="6" t="str">
        <f>IF(ISNUMBER(#REF!),#REF!/(w*rhof*SQRT((s-1)*g*D_84^3)),"")</f>
        <v/>
      </c>
      <c r="G355" s="4">
        <f>raw_data!G355*24*3600/t_pk</f>
        <v>18.437832093517518</v>
      </c>
      <c r="H355" s="6"/>
      <c r="I355" s="6">
        <f>raw_data!I355/(w*rhof*SQRT((s-1)*g*D_84^3))</f>
        <v>0</v>
      </c>
      <c r="L355" s="4">
        <f>raw_data!L355*24*3600/t_pk</f>
        <v>18.437832093517518</v>
      </c>
      <c r="N355" s="2">
        <f>raw_data!N355/Q_eff</f>
        <v>2.1448484848484854</v>
      </c>
    </row>
    <row r="356" spans="2:14" x14ac:dyDescent="0.25">
      <c r="B356" s="4">
        <f>raw_data!B356*24*3600/t_pk</f>
        <v>18.490967056329286</v>
      </c>
      <c r="C356" s="6"/>
      <c r="D356" s="6" t="e">
        <f>#REF!/(w*rhof*SQRT((s-1)*g*D_84^3))</f>
        <v>#REF!</v>
      </c>
      <c r="F356" s="6" t="str">
        <f>IF(ISNUMBER(#REF!),#REF!/(w*rhof*SQRT((s-1)*g*D_84^3)),"")</f>
        <v/>
      </c>
      <c r="G356" s="4">
        <f>raw_data!G356*24*3600/t_pk</f>
        <v>18.490967056323008</v>
      </c>
      <c r="H356" s="6"/>
      <c r="I356" s="6">
        <f>raw_data!I356/(w*rhof*SQRT((s-1)*g*D_84^3))</f>
        <v>0</v>
      </c>
      <c r="L356" s="4">
        <f>raw_data!L356*24*3600/t_pk</f>
        <v>18.490967056323008</v>
      </c>
      <c r="N356" s="2">
        <f>raw_data!N356/Q_eff</f>
        <v>2.2475757575757576</v>
      </c>
    </row>
    <row r="357" spans="2:14" x14ac:dyDescent="0.25">
      <c r="B357" s="4">
        <f>raw_data!B357*24*3600/t_pk</f>
        <v>18.544102019134851</v>
      </c>
      <c r="C357" s="6"/>
      <c r="D357" s="6" t="e">
        <f>#REF!/(w*rhof*SQRT((s-1)*g*D_84^3))</f>
        <v>#REF!</v>
      </c>
      <c r="F357" s="6" t="str">
        <f>IF(ISNUMBER(#REF!),#REF!/(w*rhof*SQRT((s-1)*g*D_84^3)),"")</f>
        <v/>
      </c>
      <c r="G357" s="4">
        <f>raw_data!G357*24*3600/t_pk</f>
        <v>18.544102019128577</v>
      </c>
      <c r="H357" s="6"/>
      <c r="I357" s="6">
        <f>raw_data!I357/(w*rhof*SQRT((s-1)*g*D_84^3))</f>
        <v>0</v>
      </c>
      <c r="L357" s="4">
        <f>raw_data!L357*24*3600/t_pk</f>
        <v>18.544102019128577</v>
      </c>
      <c r="N357" s="2">
        <f>raw_data!N357/Q_eff</f>
        <v>2.2615151515151526</v>
      </c>
    </row>
    <row r="358" spans="2:14" x14ac:dyDescent="0.25">
      <c r="B358" s="4">
        <f>raw_data!B358*24*3600/t_pk</f>
        <v>18.597236981940419</v>
      </c>
      <c r="C358" s="6"/>
      <c r="D358" s="6" t="e">
        <f>#REF!/(w*rhof*SQRT((s-1)*g*D_84^3))</f>
        <v>#REF!</v>
      </c>
      <c r="F358" s="6" t="str">
        <f>IF(ISNUMBER(#REF!),#REF!/(w*rhof*SQRT((s-1)*g*D_84^3)),"")</f>
        <v/>
      </c>
      <c r="G358" s="4">
        <f>raw_data!G358*24*3600/t_pk</f>
        <v>18.597236981934071</v>
      </c>
      <c r="H358" s="6"/>
      <c r="I358" s="6">
        <f>raw_data!I358/(w*rhof*SQRT((s-1)*g*D_84^3))</f>
        <v>0</v>
      </c>
      <c r="L358" s="4">
        <f>raw_data!L358*24*3600/t_pk</f>
        <v>18.597236981934071</v>
      </c>
      <c r="N358" s="2">
        <f>raw_data!N358/Q_eff</f>
        <v>2.2206060606060603</v>
      </c>
    </row>
    <row r="359" spans="2:14" x14ac:dyDescent="0.25">
      <c r="B359" s="4">
        <f>raw_data!B359*24*3600/t_pk</f>
        <v>18.650371944745991</v>
      </c>
      <c r="C359" s="6"/>
      <c r="D359" s="6" t="e">
        <f>#REF!/(w*rhof*SQRT((s-1)*g*D_84^3))</f>
        <v>#REF!</v>
      </c>
      <c r="F359" s="6" t="str">
        <f>IF(ISNUMBER(#REF!),#REF!/(w*rhof*SQRT((s-1)*g*D_84^3)),"")</f>
        <v/>
      </c>
      <c r="G359" s="4">
        <f>raw_data!G359*24*3600/t_pk</f>
        <v>18.650371944739639</v>
      </c>
      <c r="H359" s="6"/>
      <c r="I359" s="6">
        <f>raw_data!I359/(w*rhof*SQRT((s-1)*g*D_84^3))</f>
        <v>0</v>
      </c>
      <c r="L359" s="4">
        <f>raw_data!L359*24*3600/t_pk</f>
        <v>18.650371944739639</v>
      </c>
      <c r="N359" s="2">
        <f>raw_data!N359/Q_eff</f>
        <v>2.2539393939393944</v>
      </c>
    </row>
    <row r="360" spans="2:14" x14ac:dyDescent="0.25">
      <c r="B360" s="4">
        <f>raw_data!B360*24*3600/t_pk</f>
        <v>18.70350690755156</v>
      </c>
      <c r="C360" s="6"/>
      <c r="D360" s="6" t="e">
        <f>#REF!/(w*rhof*SQRT((s-1)*g*D_84^3))</f>
        <v>#REF!</v>
      </c>
      <c r="F360" s="6" t="str">
        <f>IF(ISNUMBER(#REF!),#REF!/(w*rhof*SQRT((s-1)*g*D_84^3)),"")</f>
        <v/>
      </c>
      <c r="G360" s="4">
        <f>raw_data!G360*24*3600/t_pk</f>
        <v>18.70350690754513</v>
      </c>
      <c r="H360" s="6"/>
      <c r="I360" s="6">
        <f>raw_data!I360/(w*rhof*SQRT((s-1)*g*D_84^3))</f>
        <v>0</v>
      </c>
      <c r="L360" s="4">
        <f>raw_data!L360*24*3600/t_pk</f>
        <v>18.70350690754513</v>
      </c>
      <c r="N360" s="2">
        <f>raw_data!N360/Q_eff</f>
        <v>2.2630303030303049</v>
      </c>
    </row>
    <row r="361" spans="2:14" x14ac:dyDescent="0.25">
      <c r="B361" s="4">
        <f>raw_data!B361*24*3600/t_pk</f>
        <v>18.756641870357129</v>
      </c>
      <c r="C361" s="6"/>
      <c r="D361" s="6" t="e">
        <f>#REF!/(w*rhof*SQRT((s-1)*g*D_84^3))</f>
        <v>#REF!</v>
      </c>
      <c r="F361" s="6" t="str">
        <f>IF(ISNUMBER(#REF!),#REF!/(w*rhof*SQRT((s-1)*g*D_84^3)),"")</f>
        <v/>
      </c>
      <c r="G361" s="4">
        <f>raw_data!G361*24*3600/t_pk</f>
        <v>18.75664187035062</v>
      </c>
      <c r="H361" s="6"/>
      <c r="I361" s="6">
        <f>raw_data!I361/(w*rhof*SQRT((s-1)*g*D_84^3))</f>
        <v>0</v>
      </c>
      <c r="L361" s="4">
        <f>raw_data!L361*24*3600/t_pk</f>
        <v>18.75664187035062</v>
      </c>
      <c r="N361" s="2">
        <f>raw_data!N361/Q_eff</f>
        <v>2.2478787878787889</v>
      </c>
    </row>
    <row r="362" spans="2:14" x14ac:dyDescent="0.25">
      <c r="B362" s="4">
        <f>raw_data!B362*24*3600/t_pk</f>
        <v>18.809776833162694</v>
      </c>
      <c r="C362" s="6"/>
      <c r="D362" s="6" t="e">
        <f>#REF!/(w*rhof*SQRT((s-1)*g*D_84^3))</f>
        <v>#REF!</v>
      </c>
      <c r="F362" s="6" t="str">
        <f>IF(ISNUMBER(#REF!),#REF!/(w*rhof*SQRT((s-1)*g*D_84^3)),"")</f>
        <v/>
      </c>
      <c r="G362" s="4">
        <f>raw_data!G362*24*3600/t_pk</f>
        <v>18.809776833156189</v>
      </c>
      <c r="H362" s="6"/>
      <c r="I362" s="6">
        <f>raw_data!I362/(w*rhof*SQRT((s-1)*g*D_84^3))</f>
        <v>0</v>
      </c>
      <c r="L362" s="4">
        <f>raw_data!L362*24*3600/t_pk</f>
        <v>18.809776833156189</v>
      </c>
      <c r="N362" s="2">
        <f>raw_data!N362/Q_eff</f>
        <v>2.2496969696969713</v>
      </c>
    </row>
    <row r="363" spans="2:14" x14ac:dyDescent="0.25">
      <c r="B363" s="4">
        <f>raw_data!B363*24*3600/t_pk</f>
        <v>18.862911795968262</v>
      </c>
      <c r="C363" s="6"/>
      <c r="D363" s="6" t="e">
        <f>#REF!/(w*rhof*SQRT((s-1)*g*D_84^3))</f>
        <v>#REF!</v>
      </c>
      <c r="F363" s="6" t="str">
        <f>IF(ISNUMBER(#REF!),#REF!/(w*rhof*SQRT((s-1)*g*D_84^3)),"")</f>
        <v/>
      </c>
      <c r="G363" s="4">
        <f>raw_data!G363*24*3600/t_pk</f>
        <v>18.862911795961683</v>
      </c>
      <c r="H363" s="6"/>
      <c r="I363" s="6">
        <f>raw_data!I363/(w*rhof*SQRT((s-1)*g*D_84^3))</f>
        <v>0</v>
      </c>
      <c r="L363" s="4">
        <f>raw_data!L363*24*3600/t_pk</f>
        <v>18.862911795961683</v>
      </c>
      <c r="N363" s="2">
        <f>raw_data!N363/Q_eff</f>
        <v>2.2490909090909095</v>
      </c>
    </row>
    <row r="364" spans="2:14" x14ac:dyDescent="0.25">
      <c r="B364" s="4">
        <f>raw_data!B364*24*3600/t_pk</f>
        <v>18.916046758773835</v>
      </c>
      <c r="C364" s="6"/>
      <c r="D364" s="6" t="e">
        <f>#REF!/(w*rhof*SQRT((s-1)*g*D_84^3))</f>
        <v>#REF!</v>
      </c>
      <c r="F364" s="6" t="str">
        <f>IF(ISNUMBER(#REF!),#REF!/(w*rhof*SQRT((s-1)*g*D_84^3)),"")</f>
        <v/>
      </c>
      <c r="G364" s="4">
        <f>raw_data!G364*24*3600/t_pk</f>
        <v>18.916046758767251</v>
      </c>
      <c r="H364" s="6"/>
      <c r="I364" s="6">
        <f>raw_data!I364/(w*rhof*SQRT((s-1)*g*D_84^3))</f>
        <v>0</v>
      </c>
      <c r="L364" s="4">
        <f>raw_data!L364*24*3600/t_pk</f>
        <v>18.916046758767251</v>
      </c>
      <c r="N364" s="2">
        <f>raw_data!N364/Q_eff</f>
        <v>2.2457575757575761</v>
      </c>
    </row>
    <row r="365" spans="2:14" x14ac:dyDescent="0.25">
      <c r="B365" s="4">
        <f>raw_data!B365*24*3600/t_pk</f>
        <v>18.969181721579403</v>
      </c>
      <c r="C365" s="6"/>
      <c r="D365" s="6" t="e">
        <f>#REF!/(w*rhof*SQRT((s-1)*g*D_84^3))</f>
        <v>#REF!</v>
      </c>
      <c r="F365" s="6" t="str">
        <f>IF(ISNUMBER(#REF!),#REF!/(w*rhof*SQRT((s-1)*g*D_84^3)),"")</f>
        <v/>
      </c>
      <c r="G365" s="4">
        <f>raw_data!G365*24*3600/t_pk</f>
        <v>18.969181721572742</v>
      </c>
      <c r="H365" s="6"/>
      <c r="I365" s="6">
        <f>raw_data!I365/(w*rhof*SQRT((s-1)*g*D_84^3))</f>
        <v>0</v>
      </c>
      <c r="L365" s="4">
        <f>raw_data!L365*24*3600/t_pk</f>
        <v>18.969181721572742</v>
      </c>
      <c r="N365" s="2">
        <f>raw_data!N365/Q_eff</f>
        <v>2.2303030303030305</v>
      </c>
    </row>
    <row r="366" spans="2:14" x14ac:dyDescent="0.25">
      <c r="B366" s="4">
        <f>raw_data!B366*24*3600/t_pk</f>
        <v>19.022316684384968</v>
      </c>
      <c r="C366" s="6"/>
      <c r="D366" s="6" t="e">
        <f>#REF!/(w*rhof*SQRT((s-1)*g*D_84^3))</f>
        <v>#REF!</v>
      </c>
      <c r="F366" s="6" t="str">
        <f>IF(ISNUMBER(#REF!),#REF!/(w*rhof*SQRT((s-1)*g*D_84^3)),"")</f>
        <v/>
      </c>
      <c r="G366" s="4">
        <f>raw_data!G366*24*3600/t_pk</f>
        <v>19.02231668437831</v>
      </c>
      <c r="H366" s="6"/>
      <c r="I366" s="6">
        <f>raw_data!I366/(w*rhof*SQRT((s-1)*g*D_84^3))</f>
        <v>0</v>
      </c>
      <c r="L366" s="4">
        <f>raw_data!L366*24*3600/t_pk</f>
        <v>19.02231668437831</v>
      </c>
      <c r="N366" s="2">
        <f>raw_data!N366/Q_eff</f>
        <v>2.2551515151515149</v>
      </c>
    </row>
    <row r="367" spans="2:14" x14ac:dyDescent="0.25">
      <c r="B367" s="4">
        <f>raw_data!B367*24*3600/t_pk</f>
        <v>19.075451647190537</v>
      </c>
      <c r="C367" s="6"/>
      <c r="D367" s="6" t="e">
        <f>#REF!/(w*rhof*SQRT((s-1)*g*D_84^3))</f>
        <v>#REF!</v>
      </c>
      <c r="F367" s="6" t="str">
        <f>IF(ISNUMBER(#REF!),#REF!/(w*rhof*SQRT((s-1)*g*D_84^3)),"")</f>
        <v/>
      </c>
      <c r="G367" s="4">
        <f>raw_data!G367*24*3600/t_pk</f>
        <v>19.075451647183804</v>
      </c>
      <c r="H367" s="6"/>
      <c r="I367" s="6">
        <f>raw_data!I367/(w*rhof*SQRT((s-1)*g*D_84^3))</f>
        <v>0</v>
      </c>
      <c r="L367" s="4">
        <f>raw_data!L367*24*3600/t_pk</f>
        <v>19.075451647183804</v>
      </c>
      <c r="N367" s="2">
        <f>raw_data!N367/Q_eff</f>
        <v>2.246666666666667</v>
      </c>
    </row>
    <row r="368" spans="2:14" x14ac:dyDescent="0.25">
      <c r="B368" s="4">
        <f>raw_data!B368*24*3600/t_pk</f>
        <v>19.128586609996105</v>
      </c>
      <c r="C368" s="6"/>
      <c r="D368" s="6" t="e">
        <f>#REF!/(w*rhof*SQRT((s-1)*g*D_84^3))</f>
        <v>#REF!</v>
      </c>
      <c r="F368" s="6" t="str">
        <f>IF(ISNUMBER(#REF!),#REF!/(w*rhof*SQRT((s-1)*g*D_84^3)),"")</f>
        <v/>
      </c>
      <c r="G368" s="4">
        <f>raw_data!G368*24*3600/t_pk</f>
        <v>19.128586609989373</v>
      </c>
      <c r="H368" s="6"/>
      <c r="I368" s="6">
        <f>raw_data!I368/(w*rhof*SQRT((s-1)*g*D_84^3))</f>
        <v>0</v>
      </c>
      <c r="L368" s="4">
        <f>raw_data!L368*24*3600/t_pk</f>
        <v>19.128586609989373</v>
      </c>
      <c r="N368" s="2">
        <f>raw_data!N368/Q_eff</f>
        <v>2.2339393939393939</v>
      </c>
    </row>
    <row r="369" spans="2:14" x14ac:dyDescent="0.25">
      <c r="B369" s="4">
        <f>raw_data!B369*24*3600/t_pk</f>
        <v>19.181721572801674</v>
      </c>
      <c r="C369" s="6"/>
      <c r="D369" s="6" t="e">
        <f>#REF!/(w*rhof*SQRT((s-1)*g*D_84^3))</f>
        <v>#REF!</v>
      </c>
      <c r="F369" s="6" t="str">
        <f>IF(ISNUMBER(#REF!),#REF!/(w*rhof*SQRT((s-1)*g*D_84^3)),"")</f>
        <v/>
      </c>
      <c r="G369" s="4">
        <f>raw_data!G369*24*3600/t_pk</f>
        <v>19.181721572794864</v>
      </c>
      <c r="H369" s="6"/>
      <c r="I369" s="6">
        <f>raw_data!I369/(w*rhof*SQRT((s-1)*g*D_84^3))</f>
        <v>0</v>
      </c>
      <c r="L369" s="4">
        <f>raw_data!L369*24*3600/t_pk</f>
        <v>19.181721572794864</v>
      </c>
      <c r="N369" s="2">
        <f>raw_data!N369/Q_eff</f>
        <v>2.2366666666666668</v>
      </c>
    </row>
    <row r="370" spans="2:14" x14ac:dyDescent="0.25">
      <c r="B370" s="4">
        <f>raw_data!B370*24*3600/t_pk</f>
        <v>19.234856535607243</v>
      </c>
      <c r="C370" s="6"/>
      <c r="D370" s="6" t="e">
        <f>#REF!/(w*rhof*SQRT((s-1)*g*D_84^3))</f>
        <v>#REF!</v>
      </c>
      <c r="F370" s="6" t="str">
        <f>IF(ISNUMBER(#REF!),#REF!/(w*rhof*SQRT((s-1)*g*D_84^3)),"")</f>
        <v/>
      </c>
      <c r="G370" s="4">
        <f>raw_data!G370*24*3600/t_pk</f>
        <v>19.234856535600358</v>
      </c>
      <c r="H370" s="6"/>
      <c r="I370" s="6">
        <f>raw_data!I370/(w*rhof*SQRT((s-1)*g*D_84^3))</f>
        <v>0</v>
      </c>
      <c r="L370" s="4">
        <f>raw_data!L370*24*3600/t_pk</f>
        <v>19.234856535600358</v>
      </c>
      <c r="N370" s="2">
        <f>raw_data!N370/Q_eff</f>
        <v>2.2524242424242438</v>
      </c>
    </row>
    <row r="371" spans="2:14" x14ac:dyDescent="0.25">
      <c r="B371" s="4">
        <f>raw_data!B371*24*3600/t_pk</f>
        <v>19.287991498412808</v>
      </c>
      <c r="C371" s="6"/>
      <c r="D371" s="6" t="e">
        <f>#REF!/(w*rhof*SQRT((s-1)*g*D_84^3))</f>
        <v>#REF!</v>
      </c>
      <c r="F371" s="6" t="str">
        <f>IF(ISNUMBER(#REF!),#REF!/(w*rhof*SQRT((s-1)*g*D_84^3)),"")</f>
        <v/>
      </c>
      <c r="G371" s="4">
        <f>raw_data!G371*24*3600/t_pk</f>
        <v>19.287991498405926</v>
      </c>
      <c r="H371" s="6"/>
      <c r="I371" s="6">
        <f>raw_data!I371/(w*rhof*SQRT((s-1)*g*D_84^3))</f>
        <v>0</v>
      </c>
      <c r="L371" s="4">
        <f>raw_data!L371*24*3600/t_pk</f>
        <v>19.287991498405926</v>
      </c>
      <c r="N371" s="2">
        <f>raw_data!N371/Q_eff</f>
        <v>2.2384848484848479</v>
      </c>
    </row>
    <row r="372" spans="2:14" x14ac:dyDescent="0.25">
      <c r="B372" s="4">
        <f>raw_data!B372*24*3600/t_pk</f>
        <v>19.34112646121838</v>
      </c>
      <c r="C372" s="6"/>
      <c r="D372" s="6" t="e">
        <f>#REF!/(w*rhof*SQRT((s-1)*g*D_84^3))</f>
        <v>#REF!</v>
      </c>
      <c r="F372" s="6" t="str">
        <f>IF(ISNUMBER(#REF!),#REF!/(w*rhof*SQRT((s-1)*g*D_84^3)),"")</f>
        <v/>
      </c>
      <c r="G372" s="4">
        <f>raw_data!G372*24*3600/t_pk</f>
        <v>19.341126461211417</v>
      </c>
      <c r="H372" s="6"/>
      <c r="I372" s="6">
        <f>raw_data!I372/(w*rhof*SQRT((s-1)*g*D_84^3))</f>
        <v>0</v>
      </c>
      <c r="L372" s="4">
        <f>raw_data!L372*24*3600/t_pk</f>
        <v>19.341126461211417</v>
      </c>
      <c r="N372" s="2">
        <f>raw_data!N372/Q_eff</f>
        <v>2.2290909090909099</v>
      </c>
    </row>
    <row r="373" spans="2:14" x14ac:dyDescent="0.25">
      <c r="B373" s="4">
        <f>raw_data!B373*24*3600/t_pk</f>
        <v>19.394261424023952</v>
      </c>
      <c r="C373" s="6"/>
      <c r="D373" s="6" t="e">
        <f>#REF!/(w*rhof*SQRT((s-1)*g*D_84^3))</f>
        <v>#REF!</v>
      </c>
      <c r="F373" s="6" t="str">
        <f>IF(ISNUMBER(#REF!),#REF!/(w*rhof*SQRT((s-1)*g*D_84^3)),"")</f>
        <v/>
      </c>
      <c r="G373" s="4">
        <f>raw_data!G373*24*3600/t_pk</f>
        <v>19.394261424016982</v>
      </c>
      <c r="H373" s="6"/>
      <c r="I373" s="6">
        <f>raw_data!I373/(w*rhof*SQRT((s-1)*g*D_84^3))</f>
        <v>0</v>
      </c>
      <c r="L373" s="4">
        <f>raw_data!L373*24*3600/t_pk</f>
        <v>19.394261424016982</v>
      </c>
      <c r="N373" s="2">
        <f>raw_data!N373/Q_eff</f>
        <v>2.248484848484849</v>
      </c>
    </row>
    <row r="374" spans="2:14" x14ac:dyDescent="0.25">
      <c r="B374" s="4">
        <f>raw_data!B374*24*3600/t_pk</f>
        <v>19.447396386829521</v>
      </c>
      <c r="C374" s="6"/>
      <c r="D374" s="6" t="e">
        <f>#REF!/(w*rhof*SQRT((s-1)*g*D_84^3))</f>
        <v>#REF!</v>
      </c>
      <c r="F374" s="6" t="str">
        <f>IF(ISNUMBER(#REF!),#REF!/(w*rhof*SQRT((s-1)*g*D_84^3)),"")</f>
        <v/>
      </c>
      <c r="G374" s="4">
        <f>raw_data!G374*24*3600/t_pk</f>
        <v>19.447396386822476</v>
      </c>
      <c r="H374" s="6"/>
      <c r="I374" s="6">
        <f>raw_data!I374/(w*rhof*SQRT((s-1)*g*D_84^3))</f>
        <v>0</v>
      </c>
      <c r="L374" s="4">
        <f>raw_data!L374*24*3600/t_pk</f>
        <v>19.447396386822476</v>
      </c>
      <c r="N374" s="2">
        <f>raw_data!N374/Q_eff</f>
        <v>2.2481818181818181</v>
      </c>
    </row>
    <row r="375" spans="2:14" x14ac:dyDescent="0.25">
      <c r="B375" s="4">
        <f>raw_data!B375*24*3600/t_pk</f>
        <v>19.500531349635086</v>
      </c>
      <c r="C375" s="6"/>
      <c r="D375" s="6" t="e">
        <f>#REF!/(w*rhof*SQRT((s-1)*g*D_84^3))</f>
        <v>#REF!</v>
      </c>
      <c r="F375" s="6" t="str">
        <f>IF(ISNUMBER(#REF!),#REF!/(w*rhof*SQRT((s-1)*g*D_84^3)),"")</f>
        <v/>
      </c>
      <c r="G375" s="4">
        <f>raw_data!G375*24*3600/t_pk</f>
        <v>19.500531349628044</v>
      </c>
      <c r="H375" s="6"/>
      <c r="I375" s="6">
        <f>raw_data!I375/(w*rhof*SQRT((s-1)*g*D_84^3))</f>
        <v>0</v>
      </c>
      <c r="L375" s="4">
        <f>raw_data!L375*24*3600/t_pk</f>
        <v>19.500531349628044</v>
      </c>
      <c r="N375" s="2">
        <f>raw_data!N375/Q_eff</f>
        <v>2.2418181818181826</v>
      </c>
    </row>
    <row r="376" spans="2:14" x14ac:dyDescent="0.25">
      <c r="B376" s="4">
        <f>raw_data!B376*24*3600/t_pk</f>
        <v>19.553666312440654</v>
      </c>
      <c r="C376" s="6"/>
      <c r="D376" s="6" t="e">
        <f>#REF!/(w*rhof*SQRT((s-1)*g*D_84^3))</f>
        <v>#REF!</v>
      </c>
      <c r="F376" s="6" t="str">
        <f>IF(ISNUMBER(#REF!),#REF!/(w*rhof*SQRT((s-1)*g*D_84^3)),"")</f>
        <v/>
      </c>
      <c r="G376" s="4">
        <f>raw_data!G376*24*3600/t_pk</f>
        <v>19.553666312433535</v>
      </c>
      <c r="H376" s="6"/>
      <c r="I376" s="6">
        <f>raw_data!I376/(w*rhof*SQRT((s-1)*g*D_84^3))</f>
        <v>0</v>
      </c>
      <c r="L376" s="4">
        <f>raw_data!L376*24*3600/t_pk</f>
        <v>19.553666312433535</v>
      </c>
      <c r="N376" s="2">
        <f>raw_data!N376/Q_eff</f>
        <v>3.0903030303030303</v>
      </c>
    </row>
    <row r="377" spans="2:14" x14ac:dyDescent="0.25">
      <c r="B377" s="4">
        <f>raw_data!B377*24*3600/t_pk</f>
        <v>19.606801275246223</v>
      </c>
      <c r="C377" s="6"/>
      <c r="D377" s="6" t="e">
        <f>#REF!/(w*rhof*SQRT((s-1)*g*D_84^3))</f>
        <v>#REF!</v>
      </c>
      <c r="F377" s="6" t="str">
        <f>IF(ISNUMBER(#REF!),#REF!/(w*rhof*SQRT((s-1)*g*D_84^3)),"")</f>
        <v/>
      </c>
      <c r="G377" s="4">
        <f>raw_data!G377*24*3600/t_pk</f>
        <v>19.606801275239103</v>
      </c>
      <c r="H377" s="6"/>
      <c r="I377" s="6">
        <f>raw_data!I377/(w*rhof*SQRT((s-1)*g*D_84^3))</f>
        <v>0</v>
      </c>
      <c r="L377" s="4">
        <f>raw_data!L377*24*3600/t_pk</f>
        <v>19.606801275239103</v>
      </c>
      <c r="N377" s="2">
        <f>raw_data!N377/Q_eff</f>
        <v>2.3936363636363645</v>
      </c>
    </row>
    <row r="378" spans="2:14" x14ac:dyDescent="0.25">
      <c r="B378" s="4">
        <f>raw_data!B378*24*3600/t_pk</f>
        <v>19.659936238051792</v>
      </c>
      <c r="C378" s="6"/>
      <c r="D378" s="6" t="e">
        <f>#REF!/(w*rhof*SQRT((s-1)*g*D_84^3))</f>
        <v>#REF!</v>
      </c>
      <c r="F378" s="6" t="str">
        <f>IF(ISNUMBER(#REF!),#REF!/(w*rhof*SQRT((s-1)*g*D_84^3)),"")</f>
        <v/>
      </c>
      <c r="G378" s="4">
        <f>raw_data!G378*24*3600/t_pk</f>
        <v>19.659936238044597</v>
      </c>
      <c r="H378" s="6"/>
      <c r="I378" s="6">
        <f>raw_data!I378/(w*rhof*SQRT((s-1)*g*D_84^3))</f>
        <v>0</v>
      </c>
      <c r="L378" s="4">
        <f>raw_data!L378*24*3600/t_pk</f>
        <v>19.659936238044597</v>
      </c>
      <c r="N378" s="2">
        <f>raw_data!N378/Q_eff</f>
        <v>1.1333333333333337</v>
      </c>
    </row>
    <row r="379" spans="2:14" x14ac:dyDescent="0.25">
      <c r="B379" s="4">
        <f>raw_data!B379*24*3600/t_pk</f>
        <v>19.713071200857286</v>
      </c>
      <c r="C379" s="6"/>
      <c r="D379" s="6" t="e">
        <f>#REF!/(w*rhof*SQRT((s-1)*g*D_84^3))</f>
        <v>#REF!</v>
      </c>
      <c r="F379" s="6" t="str">
        <f>IF(ISNUMBER(#REF!),#REF!/(w*rhof*SQRT((s-1)*g*D_84^3)),"")</f>
        <v/>
      </c>
      <c r="G379" s="4">
        <f>raw_data!G379*24*3600/t_pk</f>
        <v>19.713071200850088</v>
      </c>
      <c r="H379" s="6"/>
      <c r="I379" s="6">
        <f>raw_data!I379/(w*rhof*SQRT((s-1)*g*D_84^3))</f>
        <v>0</v>
      </c>
      <c r="L379" s="4">
        <f>raw_data!L379*24*3600/t_pk</f>
        <v>19.713071200850088</v>
      </c>
      <c r="N379" s="2">
        <f>raw_data!N379/Q_eff</f>
        <v>1.1433333333333329</v>
      </c>
    </row>
    <row r="380" spans="2:14" x14ac:dyDescent="0.25">
      <c r="B380" s="4">
        <f>raw_data!B380*24*3600/t_pk</f>
        <v>19.766206163662854</v>
      </c>
      <c r="C380" s="6"/>
      <c r="D380" s="6" t="e">
        <f>#REF!/(w*rhof*SQRT((s-1)*g*D_84^3))</f>
        <v>#REF!</v>
      </c>
      <c r="F380" s="6" t="str">
        <f>IF(ISNUMBER(#REF!),#REF!/(w*rhof*SQRT((s-1)*g*D_84^3)),"")</f>
        <v/>
      </c>
      <c r="G380" s="4">
        <f>raw_data!G380*24*3600/t_pk</f>
        <v>19.76620616365566</v>
      </c>
      <c r="H380" s="6"/>
      <c r="I380" s="6">
        <f>raw_data!I380/(w*rhof*SQRT((s-1)*g*D_84^3))</f>
        <v>0</v>
      </c>
      <c r="L380" s="4">
        <f>raw_data!L380*24*3600/t_pk</f>
        <v>19.76620616365566</v>
      </c>
      <c r="N380" s="2">
        <f>raw_data!N380/Q_eff</f>
        <v>1.1557575757575762</v>
      </c>
    </row>
    <row r="381" spans="2:14" x14ac:dyDescent="0.25">
      <c r="B381" s="4">
        <f>raw_data!B381*24*3600/t_pk</f>
        <v>19.819341126468419</v>
      </c>
      <c r="C381" s="6"/>
      <c r="D381" s="6" t="e">
        <f>#REF!/(w*rhof*SQRT((s-1)*g*D_84^3))</f>
        <v>#REF!</v>
      </c>
      <c r="F381" s="6" t="str">
        <f>IF(ISNUMBER(#REF!),#REF!/(w*rhof*SQRT((s-1)*g*D_84^3)),"")</f>
        <v/>
      </c>
      <c r="G381" s="4">
        <f>raw_data!G381*24*3600/t_pk</f>
        <v>19.819341126461158</v>
      </c>
      <c r="H381" s="6"/>
      <c r="I381" s="6">
        <f>raw_data!I381/(w*rhof*SQRT((s-1)*g*D_84^3))</f>
        <v>0</v>
      </c>
      <c r="L381" s="4">
        <f>raw_data!L381*24*3600/t_pk</f>
        <v>19.819341126461158</v>
      </c>
      <c r="N381" s="2">
        <f>raw_data!N381/Q_eff</f>
        <v>1.1348484848484848</v>
      </c>
    </row>
    <row r="382" spans="2:14" x14ac:dyDescent="0.25">
      <c r="B382" s="4">
        <f>raw_data!B382*24*3600/t_pk</f>
        <v>19.872476089273988</v>
      </c>
      <c r="C382" s="6"/>
      <c r="D382" s="6" t="e">
        <f>#REF!/(w*rhof*SQRT((s-1)*g*D_84^3))</f>
        <v>#REF!</v>
      </c>
      <c r="F382" s="6" t="str">
        <f>IF(ISNUMBER(#REF!),#REF!/(w*rhof*SQRT((s-1)*g*D_84^3)),"")</f>
        <v/>
      </c>
      <c r="G382" s="4">
        <f>raw_data!G382*24*3600/t_pk</f>
        <v>19.872476089266723</v>
      </c>
      <c r="H382" s="6"/>
      <c r="I382" s="6">
        <f>raw_data!I382/(w*rhof*SQRT((s-1)*g*D_84^3))</f>
        <v>0</v>
      </c>
      <c r="L382" s="4">
        <f>raw_data!L382*24*3600/t_pk</f>
        <v>19.872476089266723</v>
      </c>
      <c r="N382" s="2">
        <f>raw_data!N382/Q_eff</f>
        <v>1.1521212121212132</v>
      </c>
    </row>
    <row r="383" spans="2:14" x14ac:dyDescent="0.25">
      <c r="B383" s="4">
        <f>raw_data!B383*24*3600/t_pk</f>
        <v>19.925611052079557</v>
      </c>
      <c r="C383" s="6"/>
      <c r="D383" s="6" t="e">
        <f>#REF!/(w*rhof*SQRT((s-1)*g*D_84^3))</f>
        <v>#REF!</v>
      </c>
      <c r="F383" s="6" t="str">
        <f>IF(ISNUMBER(#REF!),#REF!/(w*rhof*SQRT((s-1)*g*D_84^3)),"")</f>
        <v/>
      </c>
      <c r="G383" s="4">
        <f>raw_data!G383*24*3600/t_pk</f>
        <v>19.92561105207221</v>
      </c>
      <c r="H383" s="6"/>
      <c r="I383" s="6">
        <f>raw_data!I383/(w*rhof*SQRT((s-1)*g*D_84^3))</f>
        <v>0</v>
      </c>
      <c r="L383" s="4">
        <f>raw_data!L383*24*3600/t_pk</f>
        <v>19.92561105207221</v>
      </c>
      <c r="N383" s="2">
        <f>raw_data!N383/Q_eff</f>
        <v>1.1406060606060613</v>
      </c>
    </row>
    <row r="384" spans="2:14" x14ac:dyDescent="0.25">
      <c r="B384" s="4">
        <f>raw_data!B384*24*3600/t_pk</f>
        <v>19.978746014885125</v>
      </c>
      <c r="C384" s="6"/>
      <c r="D384" s="6" t="e">
        <f>#REF!/(w*rhof*SQRT((s-1)*g*D_84^3))</f>
        <v>#REF!</v>
      </c>
      <c r="F384" s="6" t="str">
        <f>IF(ISNUMBER(#REF!),#REF!/(w*rhof*SQRT((s-1)*g*D_84^3)),"")</f>
        <v/>
      </c>
      <c r="G384" s="4">
        <f>raw_data!G384*24*3600/t_pk</f>
        <v>19.978746014877778</v>
      </c>
      <c r="H384" s="6"/>
      <c r="I384" s="6">
        <f>raw_data!I384/(w*rhof*SQRT((s-1)*g*D_84^3))</f>
        <v>0</v>
      </c>
      <c r="L384" s="4">
        <f>raw_data!L384*24*3600/t_pk</f>
        <v>19.978746014877778</v>
      </c>
      <c r="N384" s="2">
        <f>raw_data!N384/Q_eff</f>
        <v>1.1275757575757579</v>
      </c>
    </row>
    <row r="385" spans="2:14" x14ac:dyDescent="0.25">
      <c r="B385" s="4">
        <f>raw_data!B385*24*3600/t_pk</f>
        <v>20.031880977690694</v>
      </c>
      <c r="C385" s="6"/>
      <c r="D385" s="6" t="e">
        <f>#REF!/(w*rhof*SQRT((s-1)*g*D_84^3))</f>
        <v>#REF!</v>
      </c>
      <c r="F385" s="6" t="str">
        <f>IF(ISNUMBER(#REF!),#REF!/(w*rhof*SQRT((s-1)*g*D_84^3)),"")</f>
        <v/>
      </c>
      <c r="G385" s="4">
        <f>raw_data!G385*24*3600/t_pk</f>
        <v>20.031880977683276</v>
      </c>
      <c r="H385" s="6"/>
      <c r="I385" s="6">
        <f>raw_data!I385/(w*rhof*SQRT((s-1)*g*D_84^3))</f>
        <v>0</v>
      </c>
      <c r="L385" s="4">
        <f>raw_data!L385*24*3600/t_pk</f>
        <v>20.031880977683276</v>
      </c>
      <c r="N385" s="2">
        <f>raw_data!N385/Q_eff</f>
        <v>1.3639393939393947</v>
      </c>
    </row>
    <row r="386" spans="2:14" x14ac:dyDescent="0.25">
      <c r="B386" s="4">
        <f>raw_data!B386*24*3600/t_pk</f>
        <v>20.085015940496259</v>
      </c>
      <c r="C386" s="6"/>
      <c r="D386" s="6" t="e">
        <f>#REF!/(w*rhof*SQRT((s-1)*g*D_84^3))</f>
        <v>#REF!</v>
      </c>
      <c r="F386" s="6" t="str">
        <f>IF(ISNUMBER(#REF!),#REF!/(w*rhof*SQRT((s-1)*g*D_84^3)),"")</f>
        <v/>
      </c>
      <c r="G386" s="4">
        <f>raw_data!G386*24*3600/t_pk</f>
        <v>20.085015940488844</v>
      </c>
      <c r="H386" s="6"/>
      <c r="I386" s="6">
        <f>raw_data!I386/(w*rhof*SQRT((s-1)*g*D_84^3))</f>
        <v>0</v>
      </c>
      <c r="L386" s="4">
        <f>raw_data!L386*24*3600/t_pk</f>
        <v>20.085015940488844</v>
      </c>
      <c r="N386" s="2">
        <f>raw_data!N386/Q_eff</f>
        <v>2.4654545454545462</v>
      </c>
    </row>
    <row r="387" spans="2:14" x14ac:dyDescent="0.25">
      <c r="B387" s="4">
        <f>raw_data!B387*24*3600/t_pk</f>
        <v>20.138150903301831</v>
      </c>
      <c r="C387" s="6"/>
      <c r="D387" s="6" t="e">
        <f>#REF!/(w*rhof*SQRT((s-1)*g*D_84^3))</f>
        <v>#REF!</v>
      </c>
      <c r="F387" s="6" t="str">
        <f>IF(ISNUMBER(#REF!),#REF!/(w*rhof*SQRT((s-1)*g*D_84^3)),"")</f>
        <v/>
      </c>
      <c r="G387" s="4">
        <f>raw_data!G387*24*3600/t_pk</f>
        <v>20.138150903294331</v>
      </c>
      <c r="H387" s="6"/>
      <c r="I387" s="6">
        <f>raw_data!I387/(w*rhof*SQRT((s-1)*g*D_84^3))</f>
        <v>0</v>
      </c>
      <c r="L387" s="4">
        <f>raw_data!L387*24*3600/t_pk</f>
        <v>20.138150903294331</v>
      </c>
      <c r="N387" s="2">
        <f>raw_data!N387/Q_eff</f>
        <v>2.2815151515151517</v>
      </c>
    </row>
    <row r="388" spans="2:14" x14ac:dyDescent="0.25">
      <c r="B388" s="4">
        <f>raw_data!B388*24*3600/t_pk</f>
        <v>20.1912858661074</v>
      </c>
      <c r="C388" s="6"/>
      <c r="D388" s="6" t="e">
        <f>#REF!/(w*rhof*SQRT((s-1)*g*D_84^3))</f>
        <v>#REF!</v>
      </c>
      <c r="F388" s="6" t="str">
        <f>IF(ISNUMBER(#REF!),#REF!/(w*rhof*SQRT((s-1)*g*D_84^3)),"")</f>
        <v/>
      </c>
      <c r="G388" s="4">
        <f>raw_data!G388*24*3600/t_pk</f>
        <v>20.191285866099825</v>
      </c>
      <c r="H388" s="6"/>
      <c r="I388" s="6">
        <f>raw_data!I388/(w*rhof*SQRT((s-1)*g*D_84^3))</f>
        <v>0</v>
      </c>
      <c r="L388" s="4">
        <f>raw_data!L388*24*3600/t_pk</f>
        <v>20.191285866099825</v>
      </c>
      <c r="N388" s="2">
        <f>raw_data!N388/Q_eff</f>
        <v>2.2763636363636364</v>
      </c>
    </row>
    <row r="389" spans="2:14" x14ac:dyDescent="0.25">
      <c r="B389" s="4">
        <f>raw_data!B389*24*3600/t_pk</f>
        <v>20.244420828912968</v>
      </c>
      <c r="C389" s="6"/>
      <c r="D389" s="6" t="e">
        <f>#REF!/(w*rhof*SQRT((s-1)*g*D_84^3))</f>
        <v>#REF!</v>
      </c>
      <c r="F389" s="6" t="str">
        <f>IF(ISNUMBER(#REF!),#REF!/(w*rhof*SQRT((s-1)*g*D_84^3)),"")</f>
        <v/>
      </c>
      <c r="G389" s="4">
        <f>raw_data!G389*24*3600/t_pk</f>
        <v>20.244420828905398</v>
      </c>
      <c r="H389" s="6"/>
      <c r="I389" s="6">
        <f>raw_data!I389/(w*rhof*SQRT((s-1)*g*D_84^3))</f>
        <v>0</v>
      </c>
      <c r="L389" s="4">
        <f>raw_data!L389*24*3600/t_pk</f>
        <v>20.244420828905398</v>
      </c>
      <c r="N389" s="2">
        <f>raw_data!N389/Q_eff</f>
        <v>2.2824242424242422</v>
      </c>
    </row>
    <row r="390" spans="2:14" x14ac:dyDescent="0.25">
      <c r="B390" s="4">
        <f>raw_data!B390*24*3600/t_pk</f>
        <v>20.297555791718537</v>
      </c>
      <c r="C390" s="6"/>
      <c r="D390" s="6" t="e">
        <f>#REF!/(w*rhof*SQRT((s-1)*g*D_84^3))</f>
        <v>#REF!</v>
      </c>
      <c r="F390" s="6" t="str">
        <f>IF(ISNUMBER(#REF!),#REF!/(w*rhof*SQRT((s-1)*g*D_84^3)),"")</f>
        <v/>
      </c>
      <c r="G390" s="4">
        <f>raw_data!G390*24*3600/t_pk</f>
        <v>20.297555791710884</v>
      </c>
      <c r="H390" s="6"/>
      <c r="I390" s="6">
        <f>raw_data!I390/(w*rhof*SQRT((s-1)*g*D_84^3))</f>
        <v>0</v>
      </c>
      <c r="L390" s="4">
        <f>raw_data!L390*24*3600/t_pk</f>
        <v>20.297555791710884</v>
      </c>
      <c r="N390" s="2">
        <f>raw_data!N390/Q_eff</f>
        <v>2.2854545454545461</v>
      </c>
    </row>
    <row r="391" spans="2:14" x14ac:dyDescent="0.25">
      <c r="B391" s="4">
        <f>raw_data!B391*24*3600/t_pk</f>
        <v>20.350690754524102</v>
      </c>
      <c r="C391" s="6"/>
      <c r="D391" s="6" t="e">
        <f>#REF!/(w*rhof*SQRT((s-1)*g*D_84^3))</f>
        <v>#REF!</v>
      </c>
      <c r="F391" s="6" t="str">
        <f>IF(ISNUMBER(#REF!),#REF!/(w*rhof*SQRT((s-1)*g*D_84^3)),"")</f>
        <v/>
      </c>
      <c r="G391" s="4">
        <f>raw_data!G391*24*3600/t_pk</f>
        <v>20.350690754516453</v>
      </c>
      <c r="H391" s="6"/>
      <c r="I391" s="6">
        <f>raw_data!I391/(w*rhof*SQRT((s-1)*g*D_84^3))</f>
        <v>0</v>
      </c>
      <c r="L391" s="4">
        <f>raw_data!L391*24*3600/t_pk</f>
        <v>20.350690754516453</v>
      </c>
      <c r="N391" s="2">
        <f>raw_data!N391/Q_eff</f>
        <v>2.2718181818181828</v>
      </c>
    </row>
    <row r="392" spans="2:14" x14ac:dyDescent="0.25">
      <c r="B392" s="4">
        <f>raw_data!B392*24*3600/t_pk</f>
        <v>20.403825717329678</v>
      </c>
      <c r="C392" s="6"/>
      <c r="D392" s="6" t="e">
        <f>#REF!/(w*rhof*SQRT((s-1)*g*D_84^3))</f>
        <v>#REF!</v>
      </c>
      <c r="F392" s="6" t="str">
        <f>IF(ISNUMBER(#REF!),#REF!/(w*rhof*SQRT((s-1)*g*D_84^3)),"")</f>
        <v/>
      </c>
      <c r="G392" s="4">
        <f>raw_data!G392*24*3600/t_pk</f>
        <v>20.403825717321947</v>
      </c>
      <c r="H392" s="6"/>
      <c r="I392" s="6">
        <f>raw_data!I392/(w*rhof*SQRT((s-1)*g*D_84^3))</f>
        <v>0</v>
      </c>
      <c r="L392" s="4">
        <f>raw_data!L392*24*3600/t_pk</f>
        <v>20.403825717321947</v>
      </c>
      <c r="N392" s="2">
        <f>raw_data!N392/Q_eff</f>
        <v>2.2609090909090899</v>
      </c>
    </row>
    <row r="393" spans="2:14" x14ac:dyDescent="0.25">
      <c r="B393" s="4">
        <f>raw_data!B393*24*3600/t_pk</f>
        <v>20.456960680135246</v>
      </c>
      <c r="C393" s="6"/>
      <c r="D393" s="6" t="e">
        <f>#REF!/(w*rhof*SQRT((s-1)*g*D_84^3))</f>
        <v>#REF!</v>
      </c>
      <c r="F393" s="6" t="str">
        <f>IF(ISNUMBER(#REF!),#REF!/(w*rhof*SQRT((s-1)*g*D_84^3)),"")</f>
        <v/>
      </c>
      <c r="G393" s="4">
        <f>raw_data!G393*24*3600/t_pk</f>
        <v>20.456960680127516</v>
      </c>
      <c r="H393" s="6"/>
      <c r="I393" s="6">
        <f>raw_data!I393/(w*rhof*SQRT((s-1)*g*D_84^3))</f>
        <v>0</v>
      </c>
      <c r="L393" s="4">
        <f>raw_data!L393*24*3600/t_pk</f>
        <v>20.456960680127516</v>
      </c>
      <c r="N393" s="2">
        <f>raw_data!N393/Q_eff</f>
        <v>2.2754545454545458</v>
      </c>
    </row>
    <row r="394" spans="2:14" x14ac:dyDescent="0.25">
      <c r="B394" s="4">
        <f>raw_data!B394*24*3600/t_pk</f>
        <v>20.510095642940815</v>
      </c>
      <c r="C394" s="6"/>
      <c r="D394" s="6" t="e">
        <f>#REF!/(w*rhof*SQRT((s-1)*g*D_84^3))</f>
        <v>#REF!</v>
      </c>
      <c r="F394" s="6" t="str">
        <f>IF(ISNUMBER(#REF!),#REF!/(w*rhof*SQRT((s-1)*g*D_84^3)),"")</f>
        <v/>
      </c>
      <c r="G394" s="4">
        <f>raw_data!G394*24*3600/t_pk</f>
        <v>20.510095642933003</v>
      </c>
      <c r="H394" s="6"/>
      <c r="I394" s="6">
        <f>raw_data!I394/(w*rhof*SQRT((s-1)*g*D_84^3))</f>
        <v>0</v>
      </c>
      <c r="L394" s="4">
        <f>raw_data!L394*24*3600/t_pk</f>
        <v>20.510095642933003</v>
      </c>
      <c r="N394" s="2">
        <f>raw_data!N394/Q_eff</f>
        <v>2.2666666666666671</v>
      </c>
    </row>
    <row r="395" spans="2:14" x14ac:dyDescent="0.25">
      <c r="B395" s="4">
        <f>raw_data!B395*24*3600/t_pk</f>
        <v>20.56323060574638</v>
      </c>
      <c r="C395" s="6"/>
      <c r="D395" s="6" t="e">
        <f>#REF!/(w*rhof*SQRT((s-1)*g*D_84^3))</f>
        <v>#REF!</v>
      </c>
      <c r="F395" s="6" t="str">
        <f>IF(ISNUMBER(#REF!),#REF!/(w*rhof*SQRT((s-1)*g*D_84^3)),"")</f>
        <v/>
      </c>
      <c r="G395" s="4">
        <f>raw_data!G395*24*3600/t_pk</f>
        <v>20.563230605738571</v>
      </c>
      <c r="H395" s="6"/>
      <c r="I395" s="6">
        <f>raw_data!I395/(w*rhof*SQRT((s-1)*g*D_84^3))</f>
        <v>0</v>
      </c>
      <c r="L395" s="4">
        <f>raw_data!L395*24*3600/t_pk</f>
        <v>20.563230605738571</v>
      </c>
      <c r="N395" s="2">
        <f>raw_data!N395/Q_eff</f>
        <v>2.2618181818181813</v>
      </c>
    </row>
    <row r="396" spans="2:14" x14ac:dyDescent="0.25">
      <c r="B396" s="4">
        <f>raw_data!B396*24*3600/t_pk</f>
        <v>20.616365568551949</v>
      </c>
      <c r="C396" s="6"/>
      <c r="D396" s="6" t="e">
        <f>#REF!/(w*rhof*SQRT((s-1)*g*D_84^3))</f>
        <v>#REF!</v>
      </c>
      <c r="F396" s="6" t="str">
        <f>IF(ISNUMBER(#REF!),#REF!/(w*rhof*SQRT((s-1)*g*D_84^3)),"")</f>
        <v/>
      </c>
      <c r="G396" s="4">
        <f>raw_data!G396*24*3600/t_pk</f>
        <v>20.616365568544069</v>
      </c>
      <c r="H396" s="6"/>
      <c r="I396" s="6">
        <f>raw_data!I396/(w*rhof*SQRT((s-1)*g*D_84^3))</f>
        <v>0</v>
      </c>
      <c r="L396" s="4">
        <f>raw_data!L396*24*3600/t_pk</f>
        <v>20.616365568544069</v>
      </c>
      <c r="N396" s="2">
        <f>raw_data!N396/Q_eff</f>
        <v>2.2712121212121219</v>
      </c>
    </row>
    <row r="397" spans="2:14" x14ac:dyDescent="0.25">
      <c r="B397" s="4">
        <f>raw_data!B397*24*3600/t_pk</f>
        <v>20.669500531357521</v>
      </c>
      <c r="C397" s="6"/>
      <c r="D397" s="6" t="e">
        <f>#REF!/(w*rhof*SQRT((s-1)*g*D_84^3))</f>
        <v>#REF!</v>
      </c>
      <c r="F397" s="6" t="str">
        <f>IF(ISNUMBER(#REF!),#REF!/(w*rhof*SQRT((s-1)*g*D_84^3)),"")</f>
        <v/>
      </c>
      <c r="G397" s="4">
        <f>raw_data!G397*24*3600/t_pk</f>
        <v>20.669500531349556</v>
      </c>
      <c r="H397" s="6"/>
      <c r="I397" s="6">
        <f>raw_data!I397/(w*rhof*SQRT((s-1)*g*D_84^3))</f>
        <v>0</v>
      </c>
      <c r="L397" s="4">
        <f>raw_data!L397*24*3600/t_pk</f>
        <v>20.669500531349556</v>
      </c>
      <c r="N397" s="2">
        <f>raw_data!N397/Q_eff</f>
        <v>2.2866666666666675</v>
      </c>
    </row>
    <row r="398" spans="2:14" x14ac:dyDescent="0.25">
      <c r="B398" s="4">
        <f>raw_data!B398*24*3600/t_pk</f>
        <v>20.722635494163089</v>
      </c>
      <c r="C398" s="6"/>
      <c r="D398" s="6" t="e">
        <f>#REF!/(w*rhof*SQRT((s-1)*g*D_84^3))</f>
        <v>#REF!</v>
      </c>
      <c r="F398" s="6" t="str">
        <f>IF(ISNUMBER(#REF!),#REF!/(w*rhof*SQRT((s-1)*g*D_84^3)),"")</f>
        <v/>
      </c>
      <c r="G398" s="4">
        <f>raw_data!G398*24*3600/t_pk</f>
        <v>20.722635494155124</v>
      </c>
      <c r="H398" s="6"/>
      <c r="I398" s="6">
        <f>raw_data!I398/(w*rhof*SQRT((s-1)*g*D_84^3))</f>
        <v>0</v>
      </c>
      <c r="L398" s="4">
        <f>raw_data!L398*24*3600/t_pk</f>
        <v>20.722635494155124</v>
      </c>
      <c r="N398" s="2">
        <f>raw_data!N398/Q_eff</f>
        <v>2.2912121212121219</v>
      </c>
    </row>
    <row r="399" spans="2:14" x14ac:dyDescent="0.25">
      <c r="B399" s="4">
        <f>raw_data!B399*24*3600/t_pk</f>
        <v>20.775770456968655</v>
      </c>
      <c r="C399" s="6"/>
      <c r="D399" s="6" t="e">
        <f>#REF!/(w*rhof*SQRT((s-1)*g*D_84^3))</f>
        <v>#REF!</v>
      </c>
      <c r="F399" s="6" t="str">
        <f>IF(ISNUMBER(#REF!),#REF!/(w*rhof*SQRT((s-1)*g*D_84^3)),"")</f>
        <v/>
      </c>
      <c r="G399" s="4">
        <f>raw_data!G399*24*3600/t_pk</f>
        <v>20.775770456960618</v>
      </c>
      <c r="H399" s="6"/>
      <c r="I399" s="6">
        <f>raw_data!I399/(w*rhof*SQRT((s-1)*g*D_84^3))</f>
        <v>0</v>
      </c>
      <c r="L399" s="4">
        <f>raw_data!L399*24*3600/t_pk</f>
        <v>20.775770456960618</v>
      </c>
      <c r="N399" s="2">
        <f>raw_data!N399/Q_eff</f>
        <v>2.2954545454545472</v>
      </c>
    </row>
    <row r="400" spans="2:14" x14ac:dyDescent="0.25">
      <c r="B400" s="4">
        <f>raw_data!B400*24*3600/t_pk</f>
        <v>20.828905419774223</v>
      </c>
      <c r="C400" s="6"/>
      <c r="D400" s="6" t="e">
        <f>#REF!/(w*rhof*SQRT((s-1)*g*D_84^3))</f>
        <v>#REF!</v>
      </c>
      <c r="F400" s="6" t="str">
        <f>IF(ISNUMBER(#REF!),#REF!/(w*rhof*SQRT((s-1)*g*D_84^3)),"")</f>
        <v/>
      </c>
      <c r="G400" s="4">
        <f>raw_data!G400*24*3600/t_pk</f>
        <v>20.82890541976619</v>
      </c>
      <c r="H400" s="6"/>
      <c r="I400" s="6">
        <f>raw_data!I400/(w*rhof*SQRT((s-1)*g*D_84^3))</f>
        <v>0</v>
      </c>
      <c r="L400" s="4">
        <f>raw_data!L400*24*3600/t_pk</f>
        <v>20.82890541976619</v>
      </c>
      <c r="N400" s="2">
        <f>raw_data!N400/Q_eff</f>
        <v>2.2863636363636366</v>
      </c>
    </row>
    <row r="401" spans="2:14" x14ac:dyDescent="0.25">
      <c r="B401" s="4">
        <f>raw_data!B401*24*3600/t_pk</f>
        <v>20.882040382579792</v>
      </c>
      <c r="C401" s="6"/>
      <c r="D401" s="6" t="e">
        <f>#REF!/(w*rhof*SQRT((s-1)*g*D_84^3))</f>
        <v>#REF!</v>
      </c>
      <c r="F401" s="6" t="str">
        <f>IF(ISNUMBER(#REF!),#REF!/(w*rhof*SQRT((s-1)*g*D_84^3)),"")</f>
        <v/>
      </c>
      <c r="G401" s="4">
        <f>raw_data!G401*24*3600/t_pk</f>
        <v>20.882040382571677</v>
      </c>
      <c r="H401" s="6"/>
      <c r="I401" s="6">
        <f>raw_data!I401/(w*rhof*SQRT((s-1)*g*D_84^3))</f>
        <v>0</v>
      </c>
      <c r="L401" s="4">
        <f>raw_data!L401*24*3600/t_pk</f>
        <v>20.882040382571677</v>
      </c>
      <c r="N401" s="2">
        <f>raw_data!N401/Q_eff</f>
        <v>2.2766666666666668</v>
      </c>
    </row>
    <row r="402" spans="2:14" x14ac:dyDescent="0.25">
      <c r="B402" s="4">
        <f>raw_data!B402*24*3600/t_pk</f>
        <v>20.93517534538536</v>
      </c>
      <c r="C402" s="6"/>
      <c r="D402" s="6" t="e">
        <f>#REF!/(w*rhof*SQRT((s-1)*g*D_84^3))</f>
        <v>#REF!</v>
      </c>
      <c r="F402" s="6" t="str">
        <f>IF(ISNUMBER(#REF!),#REF!/(w*rhof*SQRT((s-1)*g*D_84^3)),"")</f>
        <v/>
      </c>
      <c r="G402" s="4">
        <f>raw_data!G402*24*3600/t_pk</f>
        <v>20.93517534537725</v>
      </c>
      <c r="H402" s="6"/>
      <c r="I402" s="6">
        <f>raw_data!I402/(w*rhof*SQRT((s-1)*g*D_84^3))</f>
        <v>0</v>
      </c>
      <c r="L402" s="4">
        <f>raw_data!L402*24*3600/t_pk</f>
        <v>20.93517534537725</v>
      </c>
      <c r="N402" s="2">
        <f>raw_data!N402/Q_eff</f>
        <v>2.2599999999999998</v>
      </c>
    </row>
    <row r="403" spans="2:14" x14ac:dyDescent="0.25">
      <c r="B403" s="4">
        <f>raw_data!B403*24*3600/t_pk</f>
        <v>20.988310308190929</v>
      </c>
      <c r="C403" s="6"/>
      <c r="D403" s="6" t="e">
        <f>#REF!/(w*rhof*SQRT((s-1)*g*D_84^3))</f>
        <v>#REF!</v>
      </c>
      <c r="F403" s="6" t="str">
        <f>IF(ISNUMBER(#REF!),#REF!/(w*rhof*SQRT((s-1)*g*D_84^3)),"")</f>
        <v/>
      </c>
      <c r="G403" s="4">
        <f>raw_data!G403*24*3600/t_pk</f>
        <v>20.98831030818274</v>
      </c>
      <c r="H403" s="6"/>
      <c r="I403" s="6">
        <f>raw_data!I403/(w*rhof*SQRT((s-1)*g*D_84^3))</f>
        <v>0</v>
      </c>
      <c r="L403" s="4">
        <f>raw_data!L403*24*3600/t_pk</f>
        <v>20.98831030818274</v>
      </c>
      <c r="N403" s="2">
        <f>raw_data!N403/Q_eff</f>
        <v>2.2875757575757594</v>
      </c>
    </row>
    <row r="404" spans="2:14" x14ac:dyDescent="0.25">
      <c r="B404" s="4">
        <f>raw_data!B404*24*3600/t_pk</f>
        <v>21.041445270996498</v>
      </c>
      <c r="C404" s="6"/>
      <c r="D404" s="6" t="e">
        <f>#REF!/(w*rhof*SQRT((s-1)*g*D_84^3))</f>
        <v>#REF!</v>
      </c>
      <c r="F404" s="6" t="str">
        <f>IF(ISNUMBER(#REF!),#REF!/(w*rhof*SQRT((s-1)*g*D_84^3)),"")</f>
        <v/>
      </c>
      <c r="G404" s="4">
        <f>raw_data!G404*24*3600/t_pk</f>
        <v>21.041445270988312</v>
      </c>
      <c r="H404" s="6"/>
      <c r="I404" s="6">
        <f>raw_data!I404/(w*rhof*SQRT((s-1)*g*D_84^3))</f>
        <v>0</v>
      </c>
      <c r="L404" s="4">
        <f>raw_data!L404*24*3600/t_pk</f>
        <v>21.041445270988312</v>
      </c>
      <c r="N404" s="2">
        <f>raw_data!N404/Q_eff</f>
        <v>2.2981818181818179</v>
      </c>
    </row>
    <row r="405" spans="2:14" x14ac:dyDescent="0.25">
      <c r="B405" s="4">
        <f>raw_data!B405*24*3600/t_pk</f>
        <v>21.094580233802066</v>
      </c>
      <c r="C405" s="6"/>
      <c r="D405" s="6" t="e">
        <f>#REF!/(w*rhof*SQRT((s-1)*g*D_84^3))</f>
        <v>#REF!</v>
      </c>
      <c r="F405" s="6" t="str">
        <f>IF(ISNUMBER(#REF!),#REF!/(w*rhof*SQRT((s-1)*g*D_84^3)),"")</f>
        <v/>
      </c>
      <c r="G405" s="4">
        <f>raw_data!G405*24*3600/t_pk</f>
        <v>21.094580233793803</v>
      </c>
      <c r="H405" s="6"/>
      <c r="I405" s="6">
        <f>raw_data!I405/(w*rhof*SQRT((s-1)*g*D_84^3))</f>
        <v>0</v>
      </c>
      <c r="L405" s="4">
        <f>raw_data!L405*24*3600/t_pk</f>
        <v>21.094580233793803</v>
      </c>
      <c r="N405" s="2">
        <f>raw_data!N405/Q_eff</f>
        <v>2.2833333333333337</v>
      </c>
    </row>
    <row r="406" spans="2:14" x14ac:dyDescent="0.25">
      <c r="B406" s="4">
        <f>raw_data!B406*24*3600/t_pk</f>
        <v>21.147715196607635</v>
      </c>
      <c r="C406" s="6"/>
      <c r="D406" s="6" t="e">
        <f>#REF!/(w*rhof*SQRT((s-1)*g*D_84^3))</f>
        <v>#REF!</v>
      </c>
      <c r="F406" s="6" t="str">
        <f>IF(ISNUMBER(#REF!),#REF!/(w*rhof*SQRT((s-1)*g*D_84^3)),"")</f>
        <v/>
      </c>
      <c r="G406" s="4">
        <f>raw_data!G406*24*3600/t_pk</f>
        <v>21.147715196599293</v>
      </c>
      <c r="H406" s="6"/>
      <c r="I406" s="6">
        <f>raw_data!I406/(w*rhof*SQRT((s-1)*g*D_84^3))</f>
        <v>0</v>
      </c>
      <c r="L406" s="4">
        <f>raw_data!L406*24*3600/t_pk</f>
        <v>21.147715196599293</v>
      </c>
      <c r="N406" s="2">
        <f>raw_data!N406/Q_eff</f>
        <v>2.3051515151515152</v>
      </c>
    </row>
    <row r="407" spans="2:14" x14ac:dyDescent="0.25">
      <c r="B407" s="4">
        <f>raw_data!B407*24*3600/t_pk</f>
        <v>21.200850159413203</v>
      </c>
      <c r="C407" s="6"/>
      <c r="D407" s="6" t="e">
        <f>#REF!/(w*rhof*SQRT((s-1)*g*D_84^3))</f>
        <v>#REF!</v>
      </c>
      <c r="F407" s="6" t="str">
        <f>IF(ISNUMBER(#REF!),#REF!/(w*rhof*SQRT((s-1)*g*D_84^3)),"")</f>
        <v/>
      </c>
      <c r="G407" s="4">
        <f>raw_data!G407*24*3600/t_pk</f>
        <v>21.200850159404862</v>
      </c>
      <c r="H407" s="6"/>
      <c r="I407" s="6">
        <f>raw_data!I407/(w*rhof*SQRT((s-1)*g*D_84^3))</f>
        <v>0</v>
      </c>
      <c r="L407" s="4">
        <f>raw_data!L407*24*3600/t_pk</f>
        <v>21.200850159404862</v>
      </c>
      <c r="N407" s="2">
        <f>raw_data!N407/Q_eff</f>
        <v>2.2654545454545465</v>
      </c>
    </row>
    <row r="408" spans="2:14" x14ac:dyDescent="0.25">
      <c r="B408" s="4">
        <f>raw_data!B408*24*3600/t_pk</f>
        <v>21.253985122218772</v>
      </c>
      <c r="C408" s="6"/>
      <c r="D408" s="6" t="e">
        <f>#REF!/(w*rhof*SQRT((s-1)*g*D_84^3))</f>
        <v>#REF!</v>
      </c>
      <c r="F408" s="6" t="str">
        <f>IF(ISNUMBER(#REF!),#REF!/(w*rhof*SQRT((s-1)*g*D_84^3)),"")</f>
        <v/>
      </c>
      <c r="G408" s="4">
        <f>raw_data!G408*24*3600/t_pk</f>
        <v>21.253985122210356</v>
      </c>
      <c r="H408" s="6"/>
      <c r="I408" s="6">
        <f>raw_data!I408/(w*rhof*SQRT((s-1)*g*D_84^3))</f>
        <v>0</v>
      </c>
      <c r="L408" s="4">
        <f>raw_data!L408*24*3600/t_pk</f>
        <v>21.253985122210356</v>
      </c>
      <c r="N408" s="2">
        <f>raw_data!N408/Q_eff</f>
        <v>2.288484848484849</v>
      </c>
    </row>
    <row r="409" spans="2:14" x14ac:dyDescent="0.25">
      <c r="B409" s="4">
        <f>raw_data!B409*24*3600/t_pk</f>
        <v>21.307120085024337</v>
      </c>
      <c r="C409" s="6"/>
      <c r="D409" s="6" t="e">
        <f>#REF!/(w*rhof*SQRT((s-1)*g*D_84^3))</f>
        <v>#REF!</v>
      </c>
      <c r="F409" s="6" t="str">
        <f>IF(ISNUMBER(#REF!),#REF!/(w*rhof*SQRT((s-1)*g*D_84^3)),"")</f>
        <v/>
      </c>
      <c r="G409" s="4">
        <f>raw_data!G409*24*3600/t_pk</f>
        <v>21.307120085015924</v>
      </c>
      <c r="H409" s="6"/>
      <c r="I409" s="6">
        <f>raw_data!I409/(w*rhof*SQRT((s-1)*g*D_84^3))</f>
        <v>0</v>
      </c>
      <c r="L409" s="4">
        <f>raw_data!L409*24*3600/t_pk</f>
        <v>21.307120085015924</v>
      </c>
      <c r="N409" s="2">
        <f>raw_data!N409/Q_eff</f>
        <v>2.2866666666666675</v>
      </c>
    </row>
    <row r="410" spans="2:14" x14ac:dyDescent="0.25">
      <c r="B410" s="4">
        <f>raw_data!B410*24*3600/t_pk</f>
        <v>21.360255047829906</v>
      </c>
      <c r="C410" s="6"/>
      <c r="D410" s="6" t="e">
        <f>#REF!/(w*rhof*SQRT((s-1)*g*D_84^3))</f>
        <v>#REF!</v>
      </c>
      <c r="F410" s="6" t="str">
        <f>IF(ISNUMBER(#REF!),#REF!/(w*rhof*SQRT((s-1)*g*D_84^3)),"")</f>
        <v/>
      </c>
      <c r="G410" s="4">
        <f>raw_data!G410*24*3600/t_pk</f>
        <v>21.360255047821415</v>
      </c>
      <c r="H410" s="6"/>
      <c r="I410" s="6">
        <f>raw_data!I410/(w*rhof*SQRT((s-1)*g*D_84^3))</f>
        <v>0</v>
      </c>
      <c r="L410" s="4">
        <f>raw_data!L410*24*3600/t_pk</f>
        <v>21.360255047821415</v>
      </c>
      <c r="N410" s="2">
        <f>raw_data!N410/Q_eff</f>
        <v>2.2830303030303036</v>
      </c>
    </row>
    <row r="411" spans="2:14" x14ac:dyDescent="0.25">
      <c r="B411" s="4">
        <f>raw_data!B411*24*3600/t_pk</f>
        <v>21.413390010635478</v>
      </c>
      <c r="C411" s="6"/>
      <c r="D411" s="6" t="e">
        <f>#REF!/(w*rhof*SQRT((s-1)*g*D_84^3))</f>
        <v>#REF!</v>
      </c>
      <c r="F411" s="6" t="str">
        <f>IF(ISNUMBER(#REF!),#REF!/(w*rhof*SQRT((s-1)*g*D_84^3)),"")</f>
        <v/>
      </c>
      <c r="G411" s="4">
        <f>raw_data!G411*24*3600/t_pk</f>
        <v>21.413390010626983</v>
      </c>
      <c r="H411" s="6"/>
      <c r="I411" s="6">
        <f>raw_data!I411/(w*rhof*SQRT((s-1)*g*D_84^3))</f>
        <v>0</v>
      </c>
      <c r="L411" s="4">
        <f>raw_data!L411*24*3600/t_pk</f>
        <v>21.413390010626983</v>
      </c>
      <c r="N411" s="2">
        <f>raw_data!N411/Q_eff</f>
        <v>2.2990909090909093</v>
      </c>
    </row>
    <row r="412" spans="2:14" x14ac:dyDescent="0.25">
      <c r="B412" s="4">
        <f>raw_data!B412*24*3600/t_pk</f>
        <v>21.466524973441047</v>
      </c>
      <c r="C412" s="6"/>
      <c r="D412" s="6" t="e">
        <f>#REF!/(w*rhof*SQRT((s-1)*g*D_84^3))</f>
        <v>#REF!</v>
      </c>
      <c r="F412" s="6" t="str">
        <f>IF(ISNUMBER(#REF!),#REF!/(w*rhof*SQRT((s-1)*g*D_84^3)),"")</f>
        <v/>
      </c>
      <c r="G412" s="4">
        <f>raw_data!G412*24*3600/t_pk</f>
        <v>21.466524973432477</v>
      </c>
      <c r="H412" s="6"/>
      <c r="I412" s="6">
        <f>raw_data!I412/(w*rhof*SQRT((s-1)*g*D_84^3))</f>
        <v>0</v>
      </c>
      <c r="L412" s="4">
        <f>raw_data!L412*24*3600/t_pk</f>
        <v>21.466524973432477</v>
      </c>
      <c r="N412" s="2">
        <f>raw_data!N412/Q_eff</f>
        <v>2.2896969696969709</v>
      </c>
    </row>
    <row r="413" spans="2:14" x14ac:dyDescent="0.25">
      <c r="B413" s="4">
        <f>raw_data!B413*24*3600/t_pk</f>
        <v>21.519659936246615</v>
      </c>
      <c r="C413" s="6"/>
      <c r="D413" s="6" t="e">
        <f>#REF!/(w*rhof*SQRT((s-1)*g*D_84^3))</f>
        <v>#REF!</v>
      </c>
      <c r="F413" s="6" t="str">
        <f>IF(ISNUMBER(#REF!),#REF!/(w*rhof*SQRT((s-1)*g*D_84^3)),"")</f>
        <v/>
      </c>
      <c r="G413" s="4">
        <f>raw_data!G413*24*3600/t_pk</f>
        <v>21.519659936238043</v>
      </c>
      <c r="H413" s="6"/>
      <c r="I413" s="6">
        <f>raw_data!I413/(w*rhof*SQRT((s-1)*g*D_84^3))</f>
        <v>0</v>
      </c>
      <c r="L413" s="4">
        <f>raw_data!L413*24*3600/t_pk</f>
        <v>21.519659936238043</v>
      </c>
      <c r="N413" s="2">
        <f>raw_data!N413/Q_eff</f>
        <v>2.2684848484848508</v>
      </c>
    </row>
    <row r="414" spans="2:14" x14ac:dyDescent="0.25">
      <c r="B414" s="4">
        <f>raw_data!B414*24*3600/t_pk</f>
        <v>21.572794899052184</v>
      </c>
      <c r="C414" s="6"/>
      <c r="D414" s="6" t="e">
        <f>#REF!/(w*rhof*SQRT((s-1)*g*D_84^3))</f>
        <v>#REF!</v>
      </c>
      <c r="F414" s="6" t="str">
        <f>IF(ISNUMBER(#REF!),#REF!/(w*rhof*SQRT((s-1)*g*D_84^3)),"")</f>
        <v/>
      </c>
      <c r="G414" s="4">
        <f>raw_data!G414*24*3600/t_pk</f>
        <v>21.572794899043533</v>
      </c>
      <c r="H414" s="6"/>
      <c r="I414" s="6">
        <f>raw_data!I414/(w*rhof*SQRT((s-1)*g*D_84^3))</f>
        <v>0</v>
      </c>
      <c r="L414" s="4">
        <f>raw_data!L414*24*3600/t_pk</f>
        <v>21.572794899043533</v>
      </c>
      <c r="N414" s="2">
        <f>raw_data!N414/Q_eff</f>
        <v>2.2887878787878795</v>
      </c>
    </row>
    <row r="415" spans="2:14" x14ac:dyDescent="0.25">
      <c r="B415" s="4">
        <f>raw_data!B415*24*3600/t_pk</f>
        <v>21.625929861857752</v>
      </c>
      <c r="C415" s="6"/>
      <c r="D415" s="6" t="e">
        <f>#REF!/(w*rhof*SQRT((s-1)*g*D_84^3))</f>
        <v>#REF!</v>
      </c>
      <c r="F415" s="6" t="str">
        <f>IF(ISNUMBER(#REF!),#REF!/(w*rhof*SQRT((s-1)*g*D_84^3)),"")</f>
        <v/>
      </c>
      <c r="G415" s="4">
        <f>raw_data!G415*24*3600/t_pk</f>
        <v>21.625929861849027</v>
      </c>
      <c r="H415" s="6"/>
      <c r="I415" s="6">
        <f>raw_data!I415/(w*rhof*SQRT((s-1)*g*D_84^3))</f>
        <v>0</v>
      </c>
      <c r="L415" s="4">
        <f>raw_data!L415*24*3600/t_pk</f>
        <v>21.625929861849027</v>
      </c>
      <c r="N415" s="2">
        <f>raw_data!N415/Q_eff</f>
        <v>2.2778787878787892</v>
      </c>
    </row>
    <row r="416" spans="2:14" x14ac:dyDescent="0.25">
      <c r="B416" s="4">
        <f>raw_data!B416*24*3600/t_pk</f>
        <v>21.679064824663321</v>
      </c>
      <c r="C416" s="6"/>
      <c r="D416" s="6" t="e">
        <f>#REF!/(w*rhof*SQRT((s-1)*g*D_84^3))</f>
        <v>#REF!</v>
      </c>
      <c r="F416" s="6" t="str">
        <f>IF(ISNUMBER(#REF!),#REF!/(w*rhof*SQRT((s-1)*g*D_84^3)),"")</f>
        <v/>
      </c>
      <c r="G416" s="4">
        <f>raw_data!G416*24*3600/t_pk</f>
        <v>21.679064824654596</v>
      </c>
      <c r="H416" s="6"/>
      <c r="I416" s="6">
        <f>raw_data!I416/(w*rhof*SQRT((s-1)*g*D_84^3))</f>
        <v>0</v>
      </c>
      <c r="L416" s="4">
        <f>raw_data!L416*24*3600/t_pk</f>
        <v>21.679064824654596</v>
      </c>
      <c r="N416" s="2">
        <f>raw_data!N416/Q_eff</f>
        <v>2.2806060606060612</v>
      </c>
    </row>
    <row r="417" spans="2:14" x14ac:dyDescent="0.25">
      <c r="B417" s="4">
        <f>raw_data!B417*24*3600/t_pk</f>
        <v>21.73219978746889</v>
      </c>
      <c r="C417" s="6"/>
      <c r="D417" s="6" t="e">
        <f>#REF!/(w*rhof*SQRT((s-1)*g*D_84^3))</f>
        <v>#REF!</v>
      </c>
      <c r="F417" s="6" t="str">
        <f>IF(ISNUMBER(#REF!),#REF!/(w*rhof*SQRT((s-1)*g*D_84^3)),"")</f>
        <v/>
      </c>
      <c r="G417" s="4">
        <f>raw_data!G417*24*3600/t_pk</f>
        <v>21.732199787460086</v>
      </c>
      <c r="H417" s="6"/>
      <c r="I417" s="6">
        <f>raw_data!I417/(w*rhof*SQRT((s-1)*g*D_84^3))</f>
        <v>0</v>
      </c>
      <c r="L417" s="4">
        <f>raw_data!L417*24*3600/t_pk</f>
        <v>21.732199787460086</v>
      </c>
      <c r="N417" s="2">
        <f>raw_data!N417/Q_eff</f>
        <v>2.2481818181818203</v>
      </c>
    </row>
    <row r="418" spans="2:14" x14ac:dyDescent="0.25">
      <c r="B418" s="4">
        <f>raw_data!B418*24*3600/t_pk</f>
        <v>21.785334750274455</v>
      </c>
      <c r="C418" s="6"/>
      <c r="D418" s="6" t="e">
        <f>#REF!/(w*rhof*SQRT((s-1)*g*D_84^3))</f>
        <v>#REF!</v>
      </c>
      <c r="F418" s="6" t="str">
        <f>IF(ISNUMBER(#REF!),#REF!/(w*rhof*SQRT((s-1)*g*D_84^3)),"")</f>
        <v/>
      </c>
      <c r="G418" s="4">
        <f>raw_data!G418*24*3600/t_pk</f>
        <v>21.785334750265655</v>
      </c>
      <c r="H418" s="6"/>
      <c r="I418" s="6">
        <f>raw_data!I418/(w*rhof*SQRT((s-1)*g*D_84^3))</f>
        <v>0</v>
      </c>
      <c r="L418" s="4">
        <f>raw_data!L418*24*3600/t_pk</f>
        <v>21.785334750265655</v>
      </c>
      <c r="N418" s="2">
        <f>raw_data!N418/Q_eff</f>
        <v>2.270606060606061</v>
      </c>
    </row>
    <row r="419" spans="2:14" x14ac:dyDescent="0.25">
      <c r="B419" s="4">
        <f>raw_data!B419*24*3600/t_pk</f>
        <v>21.838469713080023</v>
      </c>
      <c r="C419" s="6"/>
      <c r="D419" s="6" t="e">
        <f>#REF!/(w*rhof*SQRT((s-1)*g*D_84^3))</f>
        <v>#REF!</v>
      </c>
      <c r="F419" s="6" t="str">
        <f>IF(ISNUMBER(#REF!),#REF!/(w*rhof*SQRT((s-1)*g*D_84^3)),"")</f>
        <v/>
      </c>
      <c r="G419" s="4">
        <f>raw_data!G419*24*3600/t_pk</f>
        <v>21.838469713071149</v>
      </c>
      <c r="H419" s="6"/>
      <c r="I419" s="6">
        <f>raw_data!I419/(w*rhof*SQRT((s-1)*g*D_84^3))</f>
        <v>0</v>
      </c>
      <c r="L419" s="4">
        <f>raw_data!L419*24*3600/t_pk</f>
        <v>21.838469713071149</v>
      </c>
      <c r="N419" s="2">
        <f>raw_data!N419/Q_eff</f>
        <v>2.2654545454545465</v>
      </c>
    </row>
    <row r="420" spans="2:14" x14ac:dyDescent="0.25">
      <c r="B420" s="4">
        <f>raw_data!B420*24*3600/t_pk</f>
        <v>21.891604675885592</v>
      </c>
      <c r="C420" s="6"/>
      <c r="D420" s="6" t="e">
        <f>#REF!/(w*rhof*SQRT((s-1)*g*D_84^3))</f>
        <v>#REF!</v>
      </c>
      <c r="F420" s="6" t="str">
        <f>IF(ISNUMBER(#REF!),#REF!/(w*rhof*SQRT((s-1)*g*D_84^3)),"")</f>
        <v/>
      </c>
      <c r="G420" s="4">
        <f>raw_data!G420*24*3600/t_pk</f>
        <v>21.891604675876717</v>
      </c>
      <c r="H420" s="6"/>
      <c r="I420" s="6">
        <f>raw_data!I420/(w*rhof*SQRT((s-1)*g*D_84^3))</f>
        <v>0</v>
      </c>
      <c r="L420" s="4">
        <f>raw_data!L420*24*3600/t_pk</f>
        <v>21.891604675876717</v>
      </c>
      <c r="N420" s="2">
        <f>raw_data!N420/Q_eff</f>
        <v>2.2657575757575774</v>
      </c>
    </row>
    <row r="421" spans="2:14" x14ac:dyDescent="0.25">
      <c r="B421" s="4">
        <f>raw_data!B421*24*3600/t_pk</f>
        <v>21.944739638691161</v>
      </c>
      <c r="C421" s="6"/>
      <c r="D421" s="6" t="e">
        <f>#REF!/(w*rhof*SQRT((s-1)*g*D_84^3))</f>
        <v>#REF!</v>
      </c>
      <c r="F421" s="6" t="str">
        <f>IF(ISNUMBER(#REF!),#REF!/(w*rhof*SQRT((s-1)*g*D_84^3)),"")</f>
        <v/>
      </c>
      <c r="G421" s="4">
        <f>raw_data!G421*24*3600/t_pk</f>
        <v>21.944739638682208</v>
      </c>
      <c r="H421" s="6"/>
      <c r="I421" s="6">
        <f>raw_data!I421/(w*rhof*SQRT((s-1)*g*D_84^3))</f>
        <v>0</v>
      </c>
      <c r="L421" s="4">
        <f>raw_data!L421*24*3600/t_pk</f>
        <v>21.944739638682208</v>
      </c>
      <c r="N421" s="2">
        <f>raw_data!N421/Q_eff</f>
        <v>2.2551515151515162</v>
      </c>
    </row>
    <row r="422" spans="2:14" x14ac:dyDescent="0.25">
      <c r="B422" s="4">
        <f>raw_data!B422*24*3600/t_pk</f>
        <v>21.997874601496733</v>
      </c>
      <c r="C422" s="6"/>
      <c r="D422" s="6" t="e">
        <f>#REF!/(w*rhof*SQRT((s-1)*g*D_84^3))</f>
        <v>#REF!</v>
      </c>
      <c r="F422" s="6" t="str">
        <f>IF(ISNUMBER(#REF!),#REF!/(w*rhof*SQRT((s-1)*g*D_84^3)),"")</f>
        <v/>
      </c>
      <c r="G422" s="4">
        <f>raw_data!G422*24*3600/t_pk</f>
        <v>21.997874601487776</v>
      </c>
      <c r="H422" s="6"/>
      <c r="I422" s="6">
        <f>raw_data!I422/(w*rhof*SQRT((s-1)*g*D_84^3))</f>
        <v>0</v>
      </c>
      <c r="L422" s="4">
        <f>raw_data!L422*24*3600/t_pk</f>
        <v>21.997874601487776</v>
      </c>
      <c r="N422" s="2">
        <f>raw_data!N422/Q_eff</f>
        <v>2.2803030303030321</v>
      </c>
    </row>
    <row r="423" spans="2:14" x14ac:dyDescent="0.25">
      <c r="B423" s="4">
        <f>raw_data!B423*24*3600/t_pk</f>
        <v>22.051009564302298</v>
      </c>
      <c r="C423" s="6"/>
      <c r="D423" s="6" t="e">
        <f>#REF!/(w*rhof*SQRT((s-1)*g*D_84^3))</f>
        <v>#REF!</v>
      </c>
      <c r="F423" s="6" t="str">
        <f>IF(ISNUMBER(#REF!),#REF!/(w*rhof*SQRT((s-1)*g*D_84^3)),"")</f>
        <v/>
      </c>
      <c r="G423" s="4">
        <f>raw_data!G423*24*3600/t_pk</f>
        <v>22.05100956429327</v>
      </c>
      <c r="H423" s="6"/>
      <c r="I423" s="6">
        <f>raw_data!I423/(w*rhof*SQRT((s-1)*g*D_84^3))</f>
        <v>0</v>
      </c>
      <c r="L423" s="4">
        <f>raw_data!L423*24*3600/t_pk</f>
        <v>22.05100956429327</v>
      </c>
      <c r="N423" s="2">
        <f>raw_data!N423/Q_eff</f>
        <v>2.2851515151515147</v>
      </c>
    </row>
    <row r="424" spans="2:14" x14ac:dyDescent="0.25">
      <c r="B424" s="4">
        <f>raw_data!B424*24*3600/t_pk</f>
        <v>22.104144527107866</v>
      </c>
      <c r="C424" s="6"/>
      <c r="D424" s="6" t="e">
        <f>#REF!/(w*rhof*SQRT((s-1)*g*D_84^3))</f>
        <v>#REF!</v>
      </c>
      <c r="F424" s="6" t="str">
        <f>IF(ISNUMBER(#REF!),#REF!/(w*rhof*SQRT((s-1)*g*D_84^3)),"")</f>
        <v/>
      </c>
      <c r="G424" s="4">
        <f>raw_data!G424*24*3600/t_pk</f>
        <v>22.104144527098761</v>
      </c>
      <c r="H424" s="6"/>
      <c r="I424" s="6">
        <f>raw_data!I424/(w*rhof*SQRT((s-1)*g*D_84^3))</f>
        <v>0</v>
      </c>
      <c r="L424" s="4">
        <f>raw_data!L424*24*3600/t_pk</f>
        <v>22.104144527098761</v>
      </c>
      <c r="N424" s="2">
        <f>raw_data!N424/Q_eff</f>
        <v>2.2660606060606061</v>
      </c>
    </row>
    <row r="425" spans="2:14" x14ac:dyDescent="0.25">
      <c r="B425" s="4">
        <f>raw_data!B425*24*3600/t_pk</f>
        <v>22.157279489913435</v>
      </c>
      <c r="C425" s="6"/>
      <c r="D425" s="6" t="e">
        <f>#REF!/(w*rhof*SQRT((s-1)*g*D_84^3))</f>
        <v>#REF!</v>
      </c>
      <c r="F425" s="6" t="str">
        <f>IF(ISNUMBER(#REF!),#REF!/(w*rhof*SQRT((s-1)*g*D_84^3)),"")</f>
        <v/>
      </c>
      <c r="G425" s="4">
        <f>raw_data!G425*24*3600/t_pk</f>
        <v>22.157279489904329</v>
      </c>
      <c r="H425" s="6"/>
      <c r="I425" s="6">
        <f>raw_data!I425/(w*rhof*SQRT((s-1)*g*D_84^3))</f>
        <v>0</v>
      </c>
      <c r="L425" s="4">
        <f>raw_data!L425*24*3600/t_pk</f>
        <v>22.157279489904329</v>
      </c>
      <c r="N425" s="2">
        <f>raw_data!N425/Q_eff</f>
        <v>2.2666666666666666</v>
      </c>
    </row>
    <row r="426" spans="2:14" x14ac:dyDescent="0.25">
      <c r="B426" s="4">
        <f>raw_data!B426*24*3600/t_pk</f>
        <v>22.210414452719004</v>
      </c>
      <c r="C426" s="6"/>
      <c r="D426" s="6" t="e">
        <f>#REF!/(w*rhof*SQRT((s-1)*g*D_84^3))</f>
        <v>#REF!</v>
      </c>
      <c r="F426" s="6" t="str">
        <f>IF(ISNUMBER(#REF!),#REF!/(w*rhof*SQRT((s-1)*g*D_84^3)),"")</f>
        <v/>
      </c>
      <c r="G426" s="4">
        <f>raw_data!G426*24*3600/t_pk</f>
        <v>22.210414452709827</v>
      </c>
      <c r="H426" s="6"/>
      <c r="I426" s="6">
        <f>raw_data!I426/(w*rhof*SQRT((s-1)*g*D_84^3))</f>
        <v>0</v>
      </c>
      <c r="L426" s="4">
        <f>raw_data!L426*24*3600/t_pk</f>
        <v>22.210414452709827</v>
      </c>
      <c r="N426" s="2">
        <f>raw_data!N426/Q_eff</f>
        <v>2.2730303030303038</v>
      </c>
    </row>
    <row r="427" spans="2:14" x14ac:dyDescent="0.25">
      <c r="B427" s="4">
        <f>raw_data!B427*24*3600/t_pk</f>
        <v>22.263549415524572</v>
      </c>
      <c r="C427" s="6"/>
      <c r="D427" s="6" t="e">
        <f>#REF!/(w*rhof*SQRT((s-1)*g*D_84^3))</f>
        <v>#REF!</v>
      </c>
      <c r="F427" s="6" t="str">
        <f>IF(ISNUMBER(#REF!),#REF!/(w*rhof*SQRT((s-1)*g*D_84^3)),"")</f>
        <v/>
      </c>
      <c r="G427" s="4">
        <f>raw_data!G427*24*3600/t_pk</f>
        <v>22.263549415515396</v>
      </c>
      <c r="H427" s="6"/>
      <c r="I427" s="6">
        <f>raw_data!I427/(w*rhof*SQRT((s-1)*g*D_84^3))</f>
        <v>0</v>
      </c>
      <c r="L427" s="4">
        <f>raw_data!L427*24*3600/t_pk</f>
        <v>22.263549415515396</v>
      </c>
      <c r="N427" s="2">
        <f>raw_data!N427/Q_eff</f>
        <v>2.2487878787878794</v>
      </c>
    </row>
    <row r="428" spans="2:14" x14ac:dyDescent="0.25">
      <c r="B428" s="4">
        <f>raw_data!B428*24*3600/t_pk</f>
        <v>22.316684378330137</v>
      </c>
      <c r="C428" s="6"/>
      <c r="D428" s="6" t="e">
        <f>#REF!/(w*rhof*SQRT((s-1)*g*D_84^3))</f>
        <v>#REF!</v>
      </c>
      <c r="F428" s="6" t="str">
        <f>IF(ISNUMBER(#REF!),#REF!/(w*rhof*SQRT((s-1)*g*D_84^3)),"")</f>
        <v/>
      </c>
      <c r="G428" s="4">
        <f>raw_data!G428*24*3600/t_pk</f>
        <v>22.316684378320883</v>
      </c>
      <c r="H428" s="6"/>
      <c r="I428" s="6">
        <f>raw_data!I428/(w*rhof*SQRT((s-1)*g*D_84^3))</f>
        <v>0</v>
      </c>
      <c r="L428" s="4">
        <f>raw_data!L428*24*3600/t_pk</f>
        <v>22.316684378320883</v>
      </c>
      <c r="N428" s="2">
        <f>raw_data!N428/Q_eff</f>
        <v>2.2721212121212133</v>
      </c>
    </row>
    <row r="429" spans="2:14" x14ac:dyDescent="0.25">
      <c r="B429" s="4">
        <f>raw_data!B429*24*3600/t_pk</f>
        <v>22.369819341135706</v>
      </c>
      <c r="C429" s="6"/>
      <c r="D429" s="6" t="e">
        <f>#REF!/(w*rhof*SQRT((s-1)*g*D_84^3))</f>
        <v>#REF!</v>
      </c>
      <c r="F429" s="6" t="str">
        <f>IF(ISNUMBER(#REF!),#REF!/(w*rhof*SQRT((s-1)*g*D_84^3)),"")</f>
        <v/>
      </c>
      <c r="G429" s="4">
        <f>raw_data!G429*24*3600/t_pk</f>
        <v>22.369819341126451</v>
      </c>
      <c r="H429" s="6"/>
      <c r="I429" s="6">
        <f>raw_data!I429/(w*rhof*SQRT((s-1)*g*D_84^3))</f>
        <v>0</v>
      </c>
      <c r="L429" s="4">
        <f>raw_data!L429*24*3600/t_pk</f>
        <v>22.369819341126451</v>
      </c>
      <c r="N429" s="2">
        <f>raw_data!N429/Q_eff</f>
        <v>2.286969696969698</v>
      </c>
    </row>
    <row r="430" spans="2:14" x14ac:dyDescent="0.25">
      <c r="B430" s="4">
        <f>raw_data!B430*24*3600/t_pk</f>
        <v>22.422954303941278</v>
      </c>
      <c r="C430" s="6"/>
      <c r="D430" s="6" t="e">
        <f>#REF!/(w*rhof*SQRT((s-1)*g*D_84^3))</f>
        <v>#REF!</v>
      </c>
      <c r="F430" s="6" t="str">
        <f>IF(ISNUMBER(#REF!),#REF!/(w*rhof*SQRT((s-1)*g*D_84^3)),"")</f>
        <v/>
      </c>
      <c r="G430" s="4">
        <f>raw_data!G430*24*3600/t_pk</f>
        <v>22.422954303931949</v>
      </c>
      <c r="H430" s="6"/>
      <c r="I430" s="6">
        <f>raw_data!I430/(w*rhof*SQRT((s-1)*g*D_84^3))</f>
        <v>0</v>
      </c>
      <c r="L430" s="4">
        <f>raw_data!L430*24*3600/t_pk</f>
        <v>22.422954303931949</v>
      </c>
      <c r="N430" s="2">
        <f>raw_data!N430/Q_eff</f>
        <v>2.2557575757575763</v>
      </c>
    </row>
    <row r="431" spans="2:14" x14ac:dyDescent="0.25">
      <c r="B431" s="4">
        <f>raw_data!B431*24*3600/t_pk</f>
        <v>22.47608926674685</v>
      </c>
      <c r="C431" s="6"/>
      <c r="D431" s="6" t="e">
        <f>#REF!/(w*rhof*SQRT((s-1)*g*D_84^3))</f>
        <v>#REF!</v>
      </c>
      <c r="F431" s="6" t="str">
        <f>IF(ISNUMBER(#REF!),#REF!/(w*rhof*SQRT((s-1)*g*D_84^3)),"")</f>
        <v/>
      </c>
      <c r="G431" s="4">
        <f>raw_data!G431*24*3600/t_pk</f>
        <v>22.476089266737514</v>
      </c>
      <c r="H431" s="6"/>
      <c r="I431" s="6">
        <f>raw_data!I431/(w*rhof*SQRT((s-1)*g*D_84^3))</f>
        <v>0</v>
      </c>
      <c r="L431" s="4">
        <f>raw_data!L431*24*3600/t_pk</f>
        <v>22.476089266737514</v>
      </c>
      <c r="N431" s="2">
        <f>raw_data!N431/Q_eff</f>
        <v>2.2821212121212122</v>
      </c>
    </row>
    <row r="432" spans="2:14" x14ac:dyDescent="0.25">
      <c r="B432" s="4">
        <f>raw_data!B432*24*3600/t_pk</f>
        <v>22.529224229552415</v>
      </c>
      <c r="C432" s="6"/>
      <c r="D432" s="6" t="e">
        <f>#REF!/(w*rhof*SQRT((s-1)*g*D_84^3))</f>
        <v>#REF!</v>
      </c>
      <c r="F432" s="6" t="str">
        <f>IF(ISNUMBER(#REF!),#REF!/(w*rhof*SQRT((s-1)*g*D_84^3)),"")</f>
        <v/>
      </c>
      <c r="G432" s="4">
        <f>raw_data!G432*24*3600/t_pk</f>
        <v>22.529224229543004</v>
      </c>
      <c r="H432" s="6"/>
      <c r="I432" s="6">
        <f>raw_data!I432/(w*rhof*SQRT((s-1)*g*D_84^3))</f>
        <v>0</v>
      </c>
      <c r="L432" s="4">
        <f>raw_data!L432*24*3600/t_pk</f>
        <v>22.529224229543004</v>
      </c>
      <c r="N432" s="2">
        <f>raw_data!N432/Q_eff</f>
        <v>2.2987878787878793</v>
      </c>
    </row>
    <row r="433" spans="2:14" x14ac:dyDescent="0.25">
      <c r="B433" s="4">
        <f>raw_data!B433*24*3600/t_pk</f>
        <v>22.582359192357984</v>
      </c>
      <c r="C433" s="6"/>
      <c r="D433" s="6" t="e">
        <f>#REF!/(w*rhof*SQRT((s-1)*g*D_84^3))</f>
        <v>#REF!</v>
      </c>
      <c r="F433" s="6" t="str">
        <f>IF(ISNUMBER(#REF!),#REF!/(w*rhof*SQRT((s-1)*g*D_84^3)),"")</f>
        <v/>
      </c>
      <c r="G433" s="4">
        <f>raw_data!G433*24*3600/t_pk</f>
        <v>22.582359192348498</v>
      </c>
      <c r="H433" s="6"/>
      <c r="I433" s="6">
        <f>raw_data!I433/(w*rhof*SQRT((s-1)*g*D_84^3))</f>
        <v>0</v>
      </c>
      <c r="L433" s="4">
        <f>raw_data!L433*24*3600/t_pk</f>
        <v>22.582359192348498</v>
      </c>
      <c r="N433" s="2">
        <f>raw_data!N433/Q_eff</f>
        <v>2.3018181818181822</v>
      </c>
    </row>
    <row r="434" spans="2:14" x14ac:dyDescent="0.25">
      <c r="B434" s="4">
        <f>raw_data!B434*24*3600/t_pk</f>
        <v>22.635494155163553</v>
      </c>
      <c r="C434" s="6"/>
      <c r="D434" s="6" t="e">
        <f>#REF!/(w*rhof*SQRT((s-1)*g*D_84^3))</f>
        <v>#REF!</v>
      </c>
      <c r="F434" s="6" t="str">
        <f>IF(ISNUMBER(#REF!),#REF!/(w*rhof*SQRT((s-1)*g*D_84^3)),"")</f>
        <v/>
      </c>
      <c r="G434" s="4">
        <f>raw_data!G434*24*3600/t_pk</f>
        <v>22.635494155154067</v>
      </c>
      <c r="H434" s="6"/>
      <c r="I434" s="6">
        <f>raw_data!I434/(w*rhof*SQRT((s-1)*g*D_84^3))</f>
        <v>0</v>
      </c>
      <c r="L434" s="4">
        <f>raw_data!L434*24*3600/t_pk</f>
        <v>22.635494155154067</v>
      </c>
      <c r="N434" s="2">
        <f>raw_data!N434/Q_eff</f>
        <v>2.2687878787878777</v>
      </c>
    </row>
    <row r="435" spans="2:14" x14ac:dyDescent="0.25">
      <c r="B435" s="4">
        <f>raw_data!B435*24*3600/t_pk</f>
        <v>22.688629117969121</v>
      </c>
      <c r="C435" s="6"/>
      <c r="D435" s="6" t="e">
        <f>#REF!/(w*rhof*SQRT((s-1)*g*D_84^3))</f>
        <v>#REF!</v>
      </c>
      <c r="F435" s="6" t="str">
        <f>IF(ISNUMBER(#REF!),#REF!/(w*rhof*SQRT((s-1)*g*D_84^3)),"")</f>
        <v/>
      </c>
      <c r="G435" s="4">
        <f>raw_data!G435*24*3600/t_pk</f>
        <v>22.688629117959554</v>
      </c>
      <c r="H435" s="6"/>
      <c r="I435" s="6">
        <f>raw_data!I435/(w*rhof*SQRT((s-1)*g*D_84^3))</f>
        <v>0</v>
      </c>
      <c r="L435" s="4">
        <f>raw_data!L435*24*3600/t_pk</f>
        <v>22.688629117959554</v>
      </c>
      <c r="N435" s="2">
        <f>raw_data!N435/Q_eff</f>
        <v>2.2778787878787892</v>
      </c>
    </row>
    <row r="436" spans="2:14" x14ac:dyDescent="0.25">
      <c r="B436" s="4">
        <f>raw_data!B436*24*3600/t_pk</f>
        <v>22.74176408077469</v>
      </c>
      <c r="C436" s="6"/>
      <c r="D436" s="6" t="e">
        <f>#REF!/(w*rhof*SQRT((s-1)*g*D_84^3))</f>
        <v>#REF!</v>
      </c>
      <c r="F436" s="6" t="str">
        <f>IF(ISNUMBER(#REF!),#REF!/(w*rhof*SQRT((s-1)*g*D_84^3)),"")</f>
        <v/>
      </c>
      <c r="G436" s="4">
        <f>raw_data!G436*24*3600/t_pk</f>
        <v>22.741764080765122</v>
      </c>
      <c r="H436" s="6"/>
      <c r="I436" s="6">
        <f>raw_data!I436/(w*rhof*SQRT((s-1)*g*D_84^3))</f>
        <v>0</v>
      </c>
      <c r="L436" s="4">
        <f>raw_data!L436*24*3600/t_pk</f>
        <v>22.741764080765122</v>
      </c>
      <c r="N436" s="2">
        <f>raw_data!N436/Q_eff</f>
        <v>2.2799999999999994</v>
      </c>
    </row>
    <row r="437" spans="2:14" x14ac:dyDescent="0.25">
      <c r="B437" s="4">
        <f>raw_data!B437*24*3600/t_pk</f>
        <v>22.794899043580255</v>
      </c>
      <c r="C437" s="6"/>
      <c r="D437" s="6" t="e">
        <f>#REF!/(w*rhof*SQRT((s-1)*g*D_84^3))</f>
        <v>#REF!</v>
      </c>
      <c r="F437" s="6" t="str">
        <f>IF(ISNUMBER(#REF!),#REF!/(w*rhof*SQRT((s-1)*g*D_84^3)),"")</f>
        <v/>
      </c>
      <c r="G437" s="4">
        <f>raw_data!G437*24*3600/t_pk</f>
        <v>22.79489904357062</v>
      </c>
      <c r="H437" s="6"/>
      <c r="I437" s="6">
        <f>raw_data!I437/(w*rhof*SQRT((s-1)*g*D_84^3))</f>
        <v>0</v>
      </c>
      <c r="L437" s="4">
        <f>raw_data!L437*24*3600/t_pk</f>
        <v>22.79489904357062</v>
      </c>
      <c r="N437" s="2">
        <f>raw_data!N437/Q_eff</f>
        <v>2.2633333333333336</v>
      </c>
    </row>
    <row r="438" spans="2:14" x14ac:dyDescent="0.25">
      <c r="B438" s="4">
        <f>raw_data!B438*24*3600/t_pk</f>
        <v>22.848034006385824</v>
      </c>
      <c r="C438" s="6"/>
      <c r="D438" s="6" t="e">
        <f>#REF!/(w*rhof*SQRT((s-1)*g*D_84^3))</f>
        <v>#REF!</v>
      </c>
      <c r="F438" s="6" t="str">
        <f>IF(ISNUMBER(#REF!),#REF!/(w*rhof*SQRT((s-1)*g*D_84^3)),"")</f>
        <v/>
      </c>
      <c r="G438" s="4">
        <f>raw_data!G438*24*3600/t_pk</f>
        <v>22.848034006376189</v>
      </c>
      <c r="H438" s="6"/>
      <c r="I438" s="6">
        <f>raw_data!I438/(w*rhof*SQRT((s-1)*g*D_84^3))</f>
        <v>0</v>
      </c>
      <c r="L438" s="4">
        <f>raw_data!L438*24*3600/t_pk</f>
        <v>22.848034006376189</v>
      </c>
      <c r="N438" s="2">
        <f>raw_data!N438/Q_eff</f>
        <v>2.2860606060606061</v>
      </c>
    </row>
    <row r="439" spans="2:14" x14ac:dyDescent="0.25">
      <c r="B439" s="4">
        <f>raw_data!B439*24*3600/t_pk</f>
        <v>22.901168969191396</v>
      </c>
      <c r="C439" s="6"/>
      <c r="D439" s="6" t="e">
        <f>#REF!/(w*rhof*SQRT((s-1)*g*D_84^3))</f>
        <v>#REF!</v>
      </c>
      <c r="F439" s="6" t="str">
        <f>IF(ISNUMBER(#REF!),#REF!/(w*rhof*SQRT((s-1)*g*D_84^3)),"")</f>
        <v/>
      </c>
      <c r="G439" s="4">
        <f>raw_data!G439*24*3600/t_pk</f>
        <v>22.901168969181676</v>
      </c>
      <c r="H439" s="6"/>
      <c r="I439" s="6">
        <f>raw_data!I439/(w*rhof*SQRT((s-1)*g*D_84^3))</f>
        <v>0</v>
      </c>
      <c r="L439" s="4">
        <f>raw_data!L439*24*3600/t_pk</f>
        <v>22.901168969181676</v>
      </c>
      <c r="N439" s="2">
        <f>raw_data!N439/Q_eff</f>
        <v>2.2745454545454549</v>
      </c>
    </row>
    <row r="440" spans="2:14" x14ac:dyDescent="0.25">
      <c r="B440" s="4">
        <f>raw_data!B440*24*3600/t_pk</f>
        <v>22.954303931996964</v>
      </c>
      <c r="C440" s="6"/>
      <c r="D440" s="6" t="e">
        <f>#REF!/(w*rhof*SQRT((s-1)*g*D_84^3))</f>
        <v>#REF!</v>
      </c>
      <c r="F440" s="6" t="str">
        <f>IF(ISNUMBER(#REF!),#REF!/(w*rhof*SQRT((s-1)*g*D_84^3)),"")</f>
        <v/>
      </c>
      <c r="G440" s="4">
        <f>raw_data!G440*24*3600/t_pk</f>
        <v>22.954303931987244</v>
      </c>
      <c r="H440" s="6"/>
      <c r="I440" s="6">
        <f>raw_data!I440/(w*rhof*SQRT((s-1)*g*D_84^3))</f>
        <v>0</v>
      </c>
      <c r="L440" s="4">
        <f>raw_data!L440*24*3600/t_pk</f>
        <v>22.954303931987244</v>
      </c>
      <c r="N440" s="2">
        <f>raw_data!N440/Q_eff</f>
        <v>2.2721212121212133</v>
      </c>
    </row>
    <row r="441" spans="2:14" x14ac:dyDescent="0.25">
      <c r="B441" s="4">
        <f>raw_data!B441*24*3600/t_pk</f>
        <v>23.007438894802533</v>
      </c>
      <c r="C441" s="6"/>
      <c r="D441" s="6" t="e">
        <f>#REF!/(w*rhof*SQRT((s-1)*g*D_84^3))</f>
        <v>#REF!</v>
      </c>
      <c r="F441" s="6" t="str">
        <f>IF(ISNUMBER(#REF!),#REF!/(w*rhof*SQRT((s-1)*g*D_84^3)),"")</f>
        <v/>
      </c>
      <c r="G441" s="4">
        <f>raw_data!G441*24*3600/t_pk</f>
        <v>23.007438894792742</v>
      </c>
      <c r="H441" s="6"/>
      <c r="I441" s="6">
        <f>raw_data!I441/(w*rhof*SQRT((s-1)*g*D_84^3))</f>
        <v>0</v>
      </c>
      <c r="L441" s="4">
        <f>raw_data!L441*24*3600/t_pk</f>
        <v>23.007438894792742</v>
      </c>
      <c r="N441" s="2">
        <f>raw_data!N441/Q_eff</f>
        <v>2.273636363636363</v>
      </c>
    </row>
    <row r="442" spans="2:14" x14ac:dyDescent="0.25">
      <c r="B442" s="4">
        <f>raw_data!B442*24*3600/t_pk</f>
        <v>23.060573857608098</v>
      </c>
      <c r="C442" s="6"/>
      <c r="D442" s="6" t="e">
        <f>#REF!/(w*rhof*SQRT((s-1)*g*D_84^3))</f>
        <v>#REF!</v>
      </c>
      <c r="F442" s="6" t="str">
        <f>IF(ISNUMBER(#REF!),#REF!/(w*rhof*SQRT((s-1)*g*D_84^3)),"")</f>
        <v/>
      </c>
      <c r="G442" s="4">
        <f>raw_data!G442*24*3600/t_pk</f>
        <v>23.060573857598229</v>
      </c>
      <c r="H442" s="6"/>
      <c r="I442" s="6">
        <f>raw_data!I442/(w*rhof*SQRT((s-1)*g*D_84^3))</f>
        <v>0</v>
      </c>
      <c r="L442" s="4">
        <f>raw_data!L442*24*3600/t_pk</f>
        <v>23.060573857598229</v>
      </c>
      <c r="N442" s="2">
        <f>raw_data!N442/Q_eff</f>
        <v>2.2663636363636366</v>
      </c>
    </row>
    <row r="443" spans="2:14" x14ac:dyDescent="0.25">
      <c r="B443" s="4">
        <f>raw_data!B443*24*3600/t_pk</f>
        <v>23.113708820413667</v>
      </c>
      <c r="C443" s="6"/>
      <c r="D443" s="6" t="e">
        <f>#REF!/(w*rhof*SQRT((s-1)*g*D_84^3))</f>
        <v>#REF!</v>
      </c>
      <c r="F443" s="6" t="str">
        <f>IF(ISNUMBER(#REF!),#REF!/(w*rhof*SQRT((s-1)*g*D_84^3)),"")</f>
        <v/>
      </c>
      <c r="G443" s="4">
        <f>raw_data!G443*24*3600/t_pk</f>
        <v>23.113708820403797</v>
      </c>
      <c r="H443" s="6"/>
      <c r="I443" s="6">
        <f>raw_data!I443/(w*rhof*SQRT((s-1)*g*D_84^3))</f>
        <v>0</v>
      </c>
      <c r="L443" s="4">
        <f>raw_data!L443*24*3600/t_pk</f>
        <v>23.113708820403797</v>
      </c>
      <c r="N443" s="2">
        <f>raw_data!N443/Q_eff</f>
        <v>2.2521212121212137</v>
      </c>
    </row>
    <row r="444" spans="2:14" x14ac:dyDescent="0.25">
      <c r="B444" s="4">
        <f>raw_data!B444*24*3600/t_pk</f>
        <v>23.166843783219235</v>
      </c>
      <c r="C444" s="6"/>
      <c r="D444" s="6" t="e">
        <f>#REF!/(w*rhof*SQRT((s-1)*g*D_84^3))</f>
        <v>#REF!</v>
      </c>
      <c r="F444" s="6" t="str">
        <f>IF(ISNUMBER(#REF!),#REF!/(w*rhof*SQRT((s-1)*g*D_84^3)),"")</f>
        <v/>
      </c>
      <c r="G444" s="4">
        <f>raw_data!G444*24*3600/t_pk</f>
        <v>23.166843783209291</v>
      </c>
      <c r="H444" s="6"/>
      <c r="I444" s="6">
        <f>raw_data!I444/(w*rhof*SQRT((s-1)*g*D_84^3))</f>
        <v>0</v>
      </c>
      <c r="L444" s="4">
        <f>raw_data!L444*24*3600/t_pk</f>
        <v>23.166843783209291</v>
      </c>
      <c r="N444" s="2">
        <f>raw_data!N444/Q_eff</f>
        <v>2.2584848484848492</v>
      </c>
    </row>
    <row r="445" spans="2:14" x14ac:dyDescent="0.25">
      <c r="B445" s="4">
        <f>raw_data!B445*24*3600/t_pk</f>
        <v>23.219978746024804</v>
      </c>
      <c r="C445" s="6"/>
      <c r="D445" s="6" t="e">
        <f>#REF!/(w*rhof*SQRT((s-1)*g*D_84^3))</f>
        <v>#REF!</v>
      </c>
      <c r="F445" s="6" t="str">
        <f>IF(ISNUMBER(#REF!),#REF!/(w*rhof*SQRT((s-1)*g*D_84^3)),"")</f>
        <v/>
      </c>
      <c r="G445" s="4">
        <f>raw_data!G445*24*3600/t_pk</f>
        <v>23.21997874601486</v>
      </c>
      <c r="H445" s="6"/>
      <c r="I445" s="6">
        <f>raw_data!I445/(w*rhof*SQRT((s-1)*g*D_84^3))</f>
        <v>0</v>
      </c>
      <c r="L445" s="4">
        <f>raw_data!L445*24*3600/t_pk</f>
        <v>23.21997874601486</v>
      </c>
      <c r="N445" s="2">
        <f>raw_data!N445/Q_eff</f>
        <v>2.2866666666666675</v>
      </c>
    </row>
    <row r="446" spans="2:14" x14ac:dyDescent="0.25">
      <c r="B446" s="4">
        <f>raw_data!B446*24*3600/t_pk</f>
        <v>23.273113708830373</v>
      </c>
      <c r="C446" s="6"/>
      <c r="D446" s="6" t="e">
        <f>#REF!/(w*rhof*SQRT((s-1)*g*D_84^3))</f>
        <v>#REF!</v>
      </c>
      <c r="F446" s="6" t="str">
        <f>IF(ISNUMBER(#REF!),#REF!/(w*rhof*SQRT((s-1)*g*D_84^3)),"")</f>
        <v/>
      </c>
      <c r="G446" s="4">
        <f>raw_data!G446*24*3600/t_pk</f>
        <v>23.273113708820347</v>
      </c>
      <c r="H446" s="6"/>
      <c r="I446" s="6">
        <f>raw_data!I446/(w*rhof*SQRT((s-1)*g*D_84^3))</f>
        <v>0</v>
      </c>
      <c r="L446" s="4">
        <f>raw_data!L446*24*3600/t_pk</f>
        <v>23.273113708820347</v>
      </c>
      <c r="N446" s="2">
        <f>raw_data!N446/Q_eff</f>
        <v>2.2712121212121228</v>
      </c>
    </row>
    <row r="447" spans="2:14" x14ac:dyDescent="0.25">
      <c r="B447" s="4">
        <f>raw_data!B447*24*3600/t_pk</f>
        <v>23.326248671635941</v>
      </c>
      <c r="C447" s="6"/>
      <c r="D447" s="6" t="e">
        <f>#REF!/(w*rhof*SQRT((s-1)*g*D_84^3))</f>
        <v>#REF!</v>
      </c>
      <c r="F447" s="6" t="str">
        <f>IF(ISNUMBER(#REF!),#REF!/(w*rhof*SQRT((s-1)*g*D_84^3)),"")</f>
        <v/>
      </c>
      <c r="G447" s="4">
        <f>raw_data!G447*24*3600/t_pk</f>
        <v>23.326248671625923</v>
      </c>
      <c r="H447" s="6"/>
      <c r="I447" s="6">
        <f>raw_data!I447/(w*rhof*SQRT((s-1)*g*D_84^3))</f>
        <v>0</v>
      </c>
      <c r="L447" s="4">
        <f>raw_data!L447*24*3600/t_pk</f>
        <v>23.326248671625923</v>
      </c>
      <c r="N447" s="2">
        <f>raw_data!N447/Q_eff</f>
        <v>2.2575757575757596</v>
      </c>
    </row>
    <row r="448" spans="2:14" x14ac:dyDescent="0.25">
      <c r="B448" s="4">
        <f>raw_data!B448*24*3600/t_pk</f>
        <v>23.37938363444151</v>
      </c>
      <c r="C448" s="6"/>
      <c r="D448" s="6" t="e">
        <f>#REF!/(w*rhof*SQRT((s-1)*g*D_84^3))</f>
        <v>#REF!</v>
      </c>
      <c r="F448" s="6" t="str">
        <f>IF(ISNUMBER(#REF!),#REF!/(w*rhof*SQRT((s-1)*g*D_84^3)),"")</f>
        <v/>
      </c>
      <c r="G448" s="4">
        <f>raw_data!G448*24*3600/t_pk</f>
        <v>23.379383634431413</v>
      </c>
      <c r="H448" s="6"/>
      <c r="I448" s="6">
        <f>raw_data!I448/(w*rhof*SQRT((s-1)*g*D_84^3))</f>
        <v>0</v>
      </c>
      <c r="L448" s="4">
        <f>raw_data!L448*24*3600/t_pk</f>
        <v>23.379383634431413</v>
      </c>
      <c r="N448" s="2">
        <f>raw_data!N448/Q_eff</f>
        <v>2.2521212121212115</v>
      </c>
    </row>
    <row r="449" spans="2:16" x14ac:dyDescent="0.25">
      <c r="B449" s="4">
        <f>raw_data!B449*24*3600/t_pk</f>
        <v>23.432518597247086</v>
      </c>
      <c r="C449" s="6"/>
      <c r="D449" s="6" t="e">
        <f>#REF!/(w*rhof*SQRT((s-1)*g*D_84^3))</f>
        <v>#REF!</v>
      </c>
      <c r="F449" s="6" t="str">
        <f>IF(ISNUMBER(#REF!),#REF!/(w*rhof*SQRT((s-1)*g*D_84^3)),"")</f>
        <v/>
      </c>
      <c r="G449" s="4">
        <f>raw_data!G449*24*3600/t_pk</f>
        <v>23.432518597236985</v>
      </c>
      <c r="H449" s="6"/>
      <c r="I449" s="6">
        <f>raw_data!I449/(w*rhof*SQRT((s-1)*g*D_84^3))</f>
        <v>0</v>
      </c>
      <c r="L449" s="4">
        <f>raw_data!L449*24*3600/t_pk</f>
        <v>23.432518597236985</v>
      </c>
      <c r="N449" s="2">
        <f>raw_data!N449/Q_eff</f>
        <v>2.2669696969696984</v>
      </c>
    </row>
    <row r="450" spans="2:16" x14ac:dyDescent="0.25">
      <c r="B450" s="4">
        <f>raw_data!B450*24*3600/t_pk</f>
        <v>23.485653560052651</v>
      </c>
      <c r="C450" s="6"/>
      <c r="D450" s="6" t="e">
        <f>#REF!/(w*rhof*SQRT((s-1)*g*D_84^3))</f>
        <v>#REF!</v>
      </c>
      <c r="F450" s="6" t="str">
        <f>IF(ISNUMBER(#REF!),#REF!/(w*rhof*SQRT((s-1)*g*D_84^3)),"")</f>
        <v/>
      </c>
      <c r="G450" s="4">
        <f>raw_data!G450*24*3600/t_pk</f>
        <v>23.485653560042476</v>
      </c>
      <c r="H450" s="6"/>
      <c r="I450" s="6">
        <f>raw_data!I450/(w*rhof*SQRT((s-1)*g*D_84^3))</f>
        <v>0</v>
      </c>
      <c r="L450" s="4">
        <f>raw_data!L450*24*3600/t_pk</f>
        <v>23.485653560042476</v>
      </c>
      <c r="N450" s="2">
        <f>raw_data!N450/Q_eff</f>
        <v>2.2566666666666668</v>
      </c>
    </row>
    <row r="451" spans="2:16" x14ac:dyDescent="0.25">
      <c r="B451" s="4">
        <f>raw_data!B451*24*3600/t_pk</f>
        <v>23.538788522858219</v>
      </c>
      <c r="C451" s="6"/>
      <c r="D451" s="6" t="e">
        <f>#REF!/(w*rhof*SQRT((s-1)*g*D_84^3))</f>
        <v>#REF!</v>
      </c>
      <c r="F451" s="6" t="str">
        <f>IF(ISNUMBER(#REF!),#REF!/(w*rhof*SQRT((s-1)*g*D_84^3)),"")</f>
        <v/>
      </c>
      <c r="G451" s="4">
        <f>raw_data!G451*24*3600/t_pk</f>
        <v>23.538788522847966</v>
      </c>
      <c r="H451" s="6"/>
      <c r="I451" s="6">
        <f>raw_data!I451/(w*rhof*SQRT((s-1)*g*D_84^3))</f>
        <v>0</v>
      </c>
      <c r="L451" s="4">
        <f>raw_data!L451*24*3600/t_pk</f>
        <v>23.538788522847966</v>
      </c>
      <c r="N451" s="2">
        <f>raw_data!N451/Q_eff</f>
        <v>2.2545454545454557</v>
      </c>
    </row>
    <row r="452" spans="2:16" x14ac:dyDescent="0.25">
      <c r="B452" s="4">
        <f>raw_data!B452*24*3600/t_pk</f>
        <v>23.591923485663788</v>
      </c>
      <c r="C452" s="6"/>
      <c r="D452" s="6" t="e">
        <f>#REF!/(w*rhof*SQRT((s-1)*g*D_84^3))</f>
        <v>#REF!</v>
      </c>
      <c r="F452" s="6" t="str">
        <f>IF(ISNUMBER(#REF!),#REF!/(w*rhof*SQRT((s-1)*g*D_84^3)),"")</f>
        <v/>
      </c>
      <c r="G452" s="4">
        <f>raw_data!G452*24*3600/t_pk</f>
        <v>23.591923485653535</v>
      </c>
      <c r="H452" s="6"/>
      <c r="I452" s="6">
        <f>raw_data!I452/(w*rhof*SQRT((s-1)*g*D_84^3))</f>
        <v>0</v>
      </c>
      <c r="L452" s="4">
        <f>raw_data!L452*24*3600/t_pk</f>
        <v>23.591923485653535</v>
      </c>
      <c r="N452" s="2">
        <f>raw_data!N452/Q_eff</f>
        <v>2.2506060606060609</v>
      </c>
    </row>
    <row r="453" spans="2:16" x14ac:dyDescent="0.25">
      <c r="B453" s="4">
        <f>raw_data!B453*24*3600/t_pk</f>
        <v>23.645058448469356</v>
      </c>
      <c r="C453" s="6"/>
      <c r="D453" s="6" t="e">
        <f>#REF!/(w*rhof*SQRT((s-1)*g*D_84^3))</f>
        <v>#REF!</v>
      </c>
      <c r="F453" s="6" t="str">
        <f>IF(ISNUMBER(#REF!),#REF!/(w*rhof*SQRT((s-1)*g*D_84^3)),"")</f>
        <v/>
      </c>
      <c r="G453" s="4">
        <f>raw_data!G453*24*3600/t_pk</f>
        <v>23.645058448459029</v>
      </c>
      <c r="H453" s="6"/>
      <c r="I453" s="6">
        <f>raw_data!I453/(w*rhof*SQRT((s-1)*g*D_84^3))</f>
        <v>0</v>
      </c>
      <c r="L453" s="4">
        <f>raw_data!L453*24*3600/t_pk</f>
        <v>23.645058448459029</v>
      </c>
      <c r="N453" s="2">
        <f>raw_data!N453/Q_eff</f>
        <v>2.2415151515151535</v>
      </c>
    </row>
    <row r="454" spans="2:16" x14ac:dyDescent="0.25">
      <c r="B454" s="4">
        <f>raw_data!B454*24*3600/t_pk</f>
        <v>23.698193411274925</v>
      </c>
      <c r="C454" s="6"/>
      <c r="D454" s="6" t="e">
        <f>#REF!/(w*rhof*SQRT((s-1)*g*D_84^3))</f>
        <v>#REF!</v>
      </c>
      <c r="F454" s="6" t="str">
        <f>IF(ISNUMBER(#REF!),#REF!/(w*rhof*SQRT((s-1)*g*D_84^3)),"")</f>
        <v/>
      </c>
      <c r="G454" s="4">
        <f>raw_data!G454*24*3600/t_pk</f>
        <v>23.698193411264594</v>
      </c>
      <c r="H454" s="6"/>
      <c r="I454" s="6">
        <f>raw_data!I454/(w*rhof*SQRT((s-1)*g*D_84^3))</f>
        <v>0</v>
      </c>
      <c r="L454" s="4">
        <f>raw_data!L454*24*3600/t_pk</f>
        <v>23.698193411264594</v>
      </c>
      <c r="N454" s="2">
        <f>raw_data!N454/Q_eff</f>
        <v>2.2236363636363645</v>
      </c>
    </row>
    <row r="455" spans="2:16" x14ac:dyDescent="0.25">
      <c r="B455" s="4">
        <f>raw_data!B455*24*3600/t_pk</f>
        <v>23.75132837408049</v>
      </c>
      <c r="C455" s="6"/>
      <c r="D455" s="6" t="e">
        <f>#REF!/(w*rhof*SQRT((s-1)*g*D_84^3))</f>
        <v>#REF!</v>
      </c>
      <c r="F455" s="6" t="str">
        <f>IF(ISNUMBER(#REF!),#REF!/(w*rhof*SQRT((s-1)*g*D_84^3)),"")</f>
        <v/>
      </c>
      <c r="G455" s="4">
        <f>raw_data!G455*24*3600/t_pk</f>
        <v>23.751328374070084</v>
      </c>
      <c r="H455" s="6"/>
      <c r="I455" s="6">
        <f>raw_data!I455/(w*rhof*SQRT((s-1)*g*D_84^3))</f>
        <v>0</v>
      </c>
      <c r="L455" s="4">
        <f>raw_data!L455*24*3600/t_pk</f>
        <v>23.751328374070084</v>
      </c>
      <c r="N455" s="2">
        <f>raw_data!N455/Q_eff</f>
        <v>2.2036363636363645</v>
      </c>
    </row>
    <row r="456" spans="2:16" x14ac:dyDescent="0.25">
      <c r="B456" s="4">
        <f>raw_data!B456*24*3600/t_pk</f>
        <v>23.804463336886059</v>
      </c>
      <c r="C456" s="6"/>
      <c r="D456" s="6" t="e">
        <f>#REF!/(w*rhof*SQRT((s-1)*g*D_84^3))</f>
        <v>#REF!</v>
      </c>
      <c r="F456" s="6" t="str">
        <f>IF(ISNUMBER(#REF!),#REF!/(w*rhof*SQRT((s-1)*g*D_84^3)),"")</f>
        <v/>
      </c>
      <c r="G456" s="4">
        <f>raw_data!G456*24*3600/t_pk</f>
        <v>23.804463336875653</v>
      </c>
      <c r="H456" s="6"/>
      <c r="I456" s="6">
        <f>raw_data!I456/(w*rhof*SQRT((s-1)*g*D_84^3))</f>
        <v>0</v>
      </c>
      <c r="L456" s="4">
        <f>raw_data!L456*24*3600/t_pk</f>
        <v>23.804463336875653</v>
      </c>
      <c r="N456" s="2">
        <f>raw_data!N456/Q_eff</f>
        <v>2.2193939393939393</v>
      </c>
    </row>
    <row r="457" spans="2:16" x14ac:dyDescent="0.25">
      <c r="B457" s="4">
        <f>raw_data!B457*24*3600/t_pk</f>
        <v>23.857598299691631</v>
      </c>
      <c r="C457" s="6"/>
      <c r="D457" s="6" t="e">
        <f>#REF!/(w*rhof*SQRT((s-1)*g*D_84^3))</f>
        <v>#REF!</v>
      </c>
      <c r="F457" s="6" t="str">
        <f>IF(ISNUMBER(#REF!),#REF!/(w*rhof*SQRT((s-1)*g*D_84^3)),"")</f>
        <v/>
      </c>
      <c r="G457" s="4">
        <f>raw_data!G457*24*3600/t_pk</f>
        <v>23.857598299681147</v>
      </c>
      <c r="H457" s="6"/>
      <c r="I457" s="6">
        <f>raw_data!I457/(w*rhof*SQRT((s-1)*g*D_84^3))</f>
        <v>0</v>
      </c>
      <c r="L457" s="4">
        <f>raw_data!L457*24*3600/t_pk</f>
        <v>23.857598299681147</v>
      </c>
      <c r="N457" s="2">
        <f>raw_data!N457/Q_eff</f>
        <v>2.2181818181818196</v>
      </c>
    </row>
    <row r="458" spans="2:16" x14ac:dyDescent="0.25">
      <c r="B458" s="4">
        <f>raw_data!B458*24*3600/t_pk</f>
        <v>23.9107332624972</v>
      </c>
      <c r="C458" s="6"/>
      <c r="D458" s="6" t="e">
        <f>#REF!/(w*rhof*SQRT((s-1)*g*D_84^3))</f>
        <v>#REF!</v>
      </c>
      <c r="F458" s="6" t="str">
        <f>IF(ISNUMBER(#REF!),#REF!/(w*rhof*SQRT((s-1)*g*D_84^3)),"")</f>
        <v/>
      </c>
      <c r="G458" s="4">
        <f>raw_data!G458*24*3600/t_pk</f>
        <v>23.910733262486715</v>
      </c>
      <c r="H458" s="6"/>
      <c r="I458" s="6">
        <f>raw_data!I458/(w*rhof*SQRT((s-1)*g*D_84^3))</f>
        <v>0</v>
      </c>
      <c r="L458" s="4">
        <f>raw_data!L458*24*3600/t_pk</f>
        <v>23.910733262486715</v>
      </c>
      <c r="N458" s="2">
        <f>raw_data!N458/Q_eff</f>
        <v>2.2375757575757582</v>
      </c>
    </row>
    <row r="459" spans="2:16" x14ac:dyDescent="0.25">
      <c r="B459" s="4">
        <f>raw_data!B459*24*3600/t_pk</f>
        <v>23.963868225302768</v>
      </c>
      <c r="C459" s="6"/>
      <c r="D459" s="6" t="e">
        <f>#REF!/(w*rhof*SQRT((s-1)*g*D_84^3))</f>
        <v>#REF!</v>
      </c>
      <c r="F459" s="6" t="str">
        <f>IF(ISNUMBER(#REF!),#REF!/(w*rhof*SQRT((s-1)*g*D_84^3)),"")</f>
        <v/>
      </c>
      <c r="G459" s="4">
        <f>raw_data!G459*24*3600/t_pk</f>
        <v>23.963868225292206</v>
      </c>
      <c r="H459" s="6"/>
      <c r="I459" s="6">
        <f>raw_data!I459/(w*rhof*SQRT((s-1)*g*D_84^3))</f>
        <v>0</v>
      </c>
      <c r="L459" s="4">
        <f>raw_data!L459*24*3600/t_pk</f>
        <v>23.963868225292206</v>
      </c>
      <c r="N459" s="2">
        <f>raw_data!N459/Q_eff</f>
        <v>2.2103030303030304</v>
      </c>
    </row>
    <row r="460" spans="2:16" x14ac:dyDescent="0.25">
      <c r="B460" s="4">
        <f>raw_data!B460*24*3600/t_pk</f>
        <v>24.017003188108333</v>
      </c>
      <c r="C460" s="6"/>
      <c r="D460" s="6" t="e">
        <f>#REF!/(w*rhof*SQRT((s-1)*g*D_84^3))</f>
        <v>#REF!</v>
      </c>
      <c r="F460" s="6" t="str">
        <f>IF(ISNUMBER(#REF!),#REF!/(w*rhof*SQRT((s-1)*g*D_84^3)),"")</f>
        <v/>
      </c>
      <c r="G460" s="4">
        <f>raw_data!G460*24*3600/t_pk</f>
        <v>24.0170031880977</v>
      </c>
      <c r="H460" s="6"/>
      <c r="I460" s="6">
        <f>raw_data!I460/(w*rhof*SQRT((s-1)*g*D_84^3))</f>
        <v>0</v>
      </c>
      <c r="L460" s="4">
        <f>raw_data!L460*24*3600/t_pk</f>
        <v>24.0170031880977</v>
      </c>
      <c r="N460" s="2">
        <f>raw_data!N460/Q_eff</f>
        <v>2.2142424242424252</v>
      </c>
    </row>
    <row r="461" spans="2:16" x14ac:dyDescent="0.25">
      <c r="B461" s="4">
        <f>raw_data!B461*24*3600/t_pk</f>
        <v>24.070138150913902</v>
      </c>
      <c r="C461" s="6"/>
      <c r="D461" s="6" t="e">
        <f>#REF!/(w*rhof*SQRT((s-1)*g*D_84^3))</f>
        <v>#REF!</v>
      </c>
      <c r="F461" s="6" t="str">
        <f>IF(ISNUMBER(#REF!),#REF!/(w*rhof*SQRT((s-1)*g*D_84^3)),"")</f>
        <v/>
      </c>
      <c r="G461" s="4">
        <f>raw_data!G461*24*3600/t_pk</f>
        <v>24.070138150903269</v>
      </c>
      <c r="H461" s="6"/>
      <c r="I461" s="6">
        <f>raw_data!I461/(w*rhof*SQRT((s-1)*g*D_84^3))</f>
        <v>0</v>
      </c>
      <c r="L461" s="4">
        <f>raw_data!L461*24*3600/t_pk</f>
        <v>24.070138150903269</v>
      </c>
      <c r="N461" s="2">
        <f>raw_data!N461/Q_eff</f>
        <v>2.2181818181818183</v>
      </c>
    </row>
    <row r="462" spans="2:16" x14ac:dyDescent="0.25">
      <c r="B462" s="4">
        <f>raw_data!B462*24*3600/t_pk</f>
        <v>24.12327311371947</v>
      </c>
      <c r="C462" s="6"/>
      <c r="D462" s="6" t="e">
        <f>#REF!/(w*rhof*SQRT((s-1)*g*D_84^3))</f>
        <v>#REF!</v>
      </c>
      <c r="F462" s="6" t="str">
        <f>IF(ISNUMBER(#REF!),#REF!/(w*rhof*SQRT((s-1)*g*D_84^3)),"")</f>
        <v/>
      </c>
      <c r="G462" s="4">
        <f>raw_data!G462*24*3600/t_pk</f>
        <v>24.123273113708759</v>
      </c>
      <c r="H462" s="6"/>
      <c r="I462" s="6">
        <f>raw_data!I462/(w*rhof*SQRT((s-1)*g*D_84^3))</f>
        <v>0</v>
      </c>
      <c r="L462" s="4">
        <f>raw_data!L462*24*3600/t_pk</f>
        <v>24.123273113708759</v>
      </c>
      <c r="N462" s="2">
        <f>raw_data!N462/Q_eff</f>
        <v>2.0960606060606071</v>
      </c>
      <c r="P462" s="2" t="s">
        <v>33</v>
      </c>
    </row>
    <row r="463" spans="2:16" x14ac:dyDescent="0.25">
      <c r="B463" s="4">
        <f>raw_data!B463*24*3600/t_pk</f>
        <v>24.176408076525039</v>
      </c>
      <c r="C463" s="6"/>
      <c r="D463" s="6" t="e">
        <f>#REF!/(w*rhof*SQRT((s-1)*g*D_84^3))</f>
        <v>#REF!</v>
      </c>
      <c r="F463" s="6" t="str">
        <f>IF(ISNUMBER(#REF!),#REF!/(w*rhof*SQRT((s-1)*g*D_84^3)),"")</f>
        <v/>
      </c>
      <c r="G463" s="4">
        <f>raw_data!G463*24*3600/t_pk</f>
        <v>24.176408076514328</v>
      </c>
      <c r="H463" s="6"/>
      <c r="I463" s="6">
        <f>raw_data!I463/(w*rhof*SQRT((s-1)*g*D_84^3))</f>
        <v>0</v>
      </c>
      <c r="L463" s="4">
        <f>raw_data!L463*24*3600/t_pk</f>
        <v>24.176408076514328</v>
      </c>
      <c r="N463" s="2">
        <f>raw_data!N463/Q_eff</f>
        <v>1.1918181818181828</v>
      </c>
      <c r="P463" s="2">
        <f>AVERAGE(N463:N496)</f>
        <v>1.1880659536541893</v>
      </c>
    </row>
    <row r="464" spans="2:16" x14ac:dyDescent="0.25">
      <c r="B464" s="4">
        <f>raw_data!B464*24*3600/t_pk</f>
        <v>24.229543039330608</v>
      </c>
      <c r="C464" s="6"/>
      <c r="D464" s="6" t="e">
        <f>#REF!/(w*rhof*SQRT((s-1)*g*D_84^3))</f>
        <v>#REF!</v>
      </c>
      <c r="F464" s="6" t="str">
        <f>IF(ISNUMBER(#REF!),#REF!/(w*rhof*SQRT((s-1)*g*D_84^3)),"")</f>
        <v/>
      </c>
      <c r="G464" s="4">
        <f>raw_data!G464*24*3600/t_pk</f>
        <v>24.229543039319822</v>
      </c>
      <c r="H464" s="6"/>
      <c r="I464" s="6">
        <f>raw_data!I464/(w*rhof*SQRT((s-1)*g*D_84^3))</f>
        <v>0</v>
      </c>
      <c r="L464" s="4">
        <f>raw_data!L464*24*3600/t_pk</f>
        <v>24.229543039319822</v>
      </c>
      <c r="N464" s="2">
        <f>raw_data!N464/Q_eff</f>
        <v>1.1948484848484846</v>
      </c>
    </row>
    <row r="465" spans="2:14" x14ac:dyDescent="0.25">
      <c r="B465" s="4">
        <f>raw_data!B465*24*3600/t_pk</f>
        <v>24.282678002136176</v>
      </c>
      <c r="C465" s="6"/>
      <c r="D465" s="6" t="e">
        <f>#REF!/(w*rhof*SQRT((s-1)*g*D_84^3))</f>
        <v>#REF!</v>
      </c>
      <c r="F465" s="6" t="str">
        <f>IF(ISNUMBER(#REF!),#REF!/(w*rhof*SQRT((s-1)*g*D_84^3)),"")</f>
        <v/>
      </c>
      <c r="G465" s="4">
        <f>raw_data!G465*24*3600/t_pk</f>
        <v>24.282678002125387</v>
      </c>
      <c r="H465" s="6"/>
      <c r="I465" s="6">
        <f>raw_data!I465/(w*rhof*SQRT((s-1)*g*D_84^3))</f>
        <v>0</v>
      </c>
      <c r="L465" s="4">
        <f>raw_data!L465*24*3600/t_pk</f>
        <v>24.282678002125387</v>
      </c>
      <c r="N465" s="2">
        <f>raw_data!N465/Q_eff</f>
        <v>1.1818181818181814</v>
      </c>
    </row>
    <row r="466" spans="2:14" x14ac:dyDescent="0.25">
      <c r="B466" s="4">
        <f>raw_data!B466*24*3600/t_pk</f>
        <v>24.335812964941745</v>
      </c>
      <c r="C466" s="6"/>
      <c r="D466" s="6" t="e">
        <f>#REF!/(w*rhof*SQRT((s-1)*g*D_84^3))</f>
        <v>#REF!</v>
      </c>
      <c r="F466" s="6" t="str">
        <f>IF(ISNUMBER(#REF!),#REF!/(w*rhof*SQRT((s-1)*g*D_84^3)),"")</f>
        <v/>
      </c>
      <c r="G466" s="4">
        <f>raw_data!G466*24*3600/t_pk</f>
        <v>24.335812964930877</v>
      </c>
      <c r="H466" s="6"/>
      <c r="I466" s="6">
        <f>raw_data!I466/(w*rhof*SQRT((s-1)*g*D_84^3))</f>
        <v>0</v>
      </c>
      <c r="L466" s="4">
        <f>raw_data!L466*24*3600/t_pk</f>
        <v>24.335812964930877</v>
      </c>
      <c r="N466" s="2">
        <f>raw_data!N466/Q_eff</f>
        <v>1.1957575757575751</v>
      </c>
    </row>
    <row r="467" spans="2:14" x14ac:dyDescent="0.25">
      <c r="B467" s="4">
        <f>raw_data!B467*24*3600/t_pk</f>
        <v>24.388947927747314</v>
      </c>
      <c r="C467" s="6"/>
      <c r="D467" s="6" t="e">
        <f>#REF!/(w*rhof*SQRT((s-1)*g*D_84^3))</f>
        <v>#REF!</v>
      </c>
      <c r="F467" s="6" t="str">
        <f>IF(ISNUMBER(#REF!),#REF!/(w*rhof*SQRT((s-1)*g*D_84^3)),"")</f>
        <v/>
      </c>
      <c r="G467" s="4">
        <f>raw_data!G467*24*3600/t_pk</f>
        <v>24.388947927736446</v>
      </c>
      <c r="H467" s="6"/>
      <c r="I467" s="6">
        <f>raw_data!I467/(w*rhof*SQRT((s-1)*g*D_84^3))</f>
        <v>0</v>
      </c>
      <c r="L467" s="4">
        <f>raw_data!L467*24*3600/t_pk</f>
        <v>24.388947927736446</v>
      </c>
      <c r="N467" s="2">
        <f>raw_data!N467/Q_eff</f>
        <v>1.1903030303030311</v>
      </c>
    </row>
    <row r="468" spans="2:14" x14ac:dyDescent="0.25">
      <c r="B468" s="4">
        <f>raw_data!B468*24*3600/t_pk</f>
        <v>24.442082890552882</v>
      </c>
      <c r="C468" s="6"/>
      <c r="D468" s="6" t="e">
        <f>#REF!/(w*rhof*SQRT((s-1)*g*D_84^3))</f>
        <v>#REF!</v>
      </c>
      <c r="F468" s="6" t="str">
        <f>IF(ISNUMBER(#REF!),#REF!/(w*rhof*SQRT((s-1)*g*D_84^3)),"")</f>
        <v/>
      </c>
      <c r="G468" s="4">
        <f>raw_data!G468*24*3600/t_pk</f>
        <v>24.44208289054194</v>
      </c>
      <c r="H468" s="6"/>
      <c r="I468" s="6">
        <f>raw_data!I468/(w*rhof*SQRT((s-1)*g*D_84^3))</f>
        <v>0</v>
      </c>
      <c r="L468" s="4">
        <f>raw_data!L468*24*3600/t_pk</f>
        <v>24.44208289054194</v>
      </c>
      <c r="N468" s="2">
        <f>raw_data!N468/Q_eff</f>
        <v>1.1787878787878789</v>
      </c>
    </row>
    <row r="469" spans="2:14" x14ac:dyDescent="0.25">
      <c r="B469" s="4">
        <f>raw_data!B469*24*3600/t_pk</f>
        <v>24.495217853358454</v>
      </c>
      <c r="C469" s="6"/>
      <c r="D469" s="6" t="e">
        <f>#REF!/(w*rhof*SQRT((s-1)*g*D_84^3))</f>
        <v>#REF!</v>
      </c>
      <c r="F469" s="6" t="str">
        <f>IF(ISNUMBER(#REF!),#REF!/(w*rhof*SQRT((s-1)*g*D_84^3)),"")</f>
        <v/>
      </c>
      <c r="G469" s="4">
        <f>raw_data!G469*24*3600/t_pk</f>
        <v>24.49521785334743</v>
      </c>
      <c r="H469" s="6"/>
      <c r="I469" s="6">
        <f>raw_data!I469/(w*rhof*SQRT((s-1)*g*D_84^3))</f>
        <v>0</v>
      </c>
      <c r="L469" s="4">
        <f>raw_data!L469*24*3600/t_pk</f>
        <v>24.49521785334743</v>
      </c>
      <c r="N469" s="2">
        <f>raw_data!N469/Q_eff</f>
        <v>1.1881818181818184</v>
      </c>
    </row>
    <row r="470" spans="2:14" x14ac:dyDescent="0.25">
      <c r="B470" s="4">
        <f>raw_data!B470*24*3600/t_pk</f>
        <v>24.548352816164023</v>
      </c>
      <c r="C470" s="6"/>
      <c r="D470" s="6" t="e">
        <f>#REF!/(w*rhof*SQRT((s-1)*g*D_84^3))</f>
        <v>#REF!</v>
      </c>
      <c r="F470" s="6" t="str">
        <f>IF(ISNUMBER(#REF!),#REF!/(w*rhof*SQRT((s-1)*g*D_84^3)),"")</f>
        <v/>
      </c>
      <c r="G470" s="4">
        <f>raw_data!G470*24*3600/t_pk</f>
        <v>24.548352816153002</v>
      </c>
      <c r="H470" s="6"/>
      <c r="I470" s="6">
        <f>raw_data!I470/(w*rhof*SQRT((s-1)*g*D_84^3))</f>
        <v>0</v>
      </c>
      <c r="L470" s="4">
        <f>raw_data!L470*24*3600/t_pk</f>
        <v>24.548352816153002</v>
      </c>
      <c r="N470" s="2">
        <f>raw_data!N470/Q_eff</f>
        <v>1.1975757575757584</v>
      </c>
    </row>
    <row r="471" spans="2:14" x14ac:dyDescent="0.25">
      <c r="B471" s="4">
        <f>raw_data!B471*24*3600/t_pk</f>
        <v>24.601487778969592</v>
      </c>
      <c r="C471" s="6"/>
      <c r="D471" s="6" t="e">
        <f>#REF!/(w*rhof*SQRT((s-1)*g*D_84^3))</f>
        <v>#REF!</v>
      </c>
      <c r="F471" s="6" t="str">
        <f>IF(ISNUMBER(#REF!),#REF!/(w*rhof*SQRT((s-1)*g*D_84^3)),"")</f>
        <v/>
      </c>
      <c r="G471" s="4">
        <f>raw_data!G471*24*3600/t_pk</f>
        <v>24.6014877789585</v>
      </c>
      <c r="H471" s="6"/>
      <c r="I471" s="6">
        <f>raw_data!I471/(w*rhof*SQRT((s-1)*g*D_84^3))</f>
        <v>0</v>
      </c>
      <c r="L471" s="4">
        <f>raw_data!L471*24*3600/t_pk</f>
        <v>24.6014877789585</v>
      </c>
      <c r="N471" s="2">
        <f>raw_data!N471/Q_eff</f>
        <v>1.1763636363636365</v>
      </c>
    </row>
    <row r="472" spans="2:14" x14ac:dyDescent="0.25">
      <c r="B472" s="4">
        <f>raw_data!B472*24*3600/t_pk</f>
        <v>24.65462274177516</v>
      </c>
      <c r="C472" s="6"/>
      <c r="D472" s="6" t="e">
        <f>#REF!/(w*rhof*SQRT((s-1)*g*D_84^3))</f>
        <v>#REF!</v>
      </c>
      <c r="F472" s="6" t="str">
        <f>IF(ISNUMBER(#REF!),#REF!/(w*rhof*SQRT((s-1)*g*D_84^3)),"")</f>
        <v/>
      </c>
      <c r="G472" s="4">
        <f>raw_data!G472*24*3600/t_pk</f>
        <v>24.654622741764069</v>
      </c>
      <c r="H472" s="6"/>
      <c r="I472" s="6">
        <f>raw_data!I472/(w*rhof*SQRT((s-1)*g*D_84^3))</f>
        <v>0</v>
      </c>
      <c r="L472" s="4">
        <f>raw_data!L472*24*3600/t_pk</f>
        <v>24.654622741764069</v>
      </c>
      <c r="N472" s="2">
        <f>raw_data!N472/Q_eff</f>
        <v>1.1718181818181823</v>
      </c>
    </row>
    <row r="473" spans="2:14" x14ac:dyDescent="0.25">
      <c r="B473" s="4">
        <f>raw_data!B473*24*3600/t_pk</f>
        <v>24.707757704580729</v>
      </c>
      <c r="C473" s="6"/>
      <c r="D473" s="6" t="e">
        <f>#REF!/(w*rhof*SQRT((s-1)*g*D_84^3))</f>
        <v>#REF!</v>
      </c>
      <c r="F473" s="6" t="str">
        <f>IF(ISNUMBER(#REF!),#REF!/(w*rhof*SQRT((s-1)*g*D_84^3)),"")</f>
        <v/>
      </c>
      <c r="G473" s="4">
        <f>raw_data!G473*24*3600/t_pk</f>
        <v>24.707757704569556</v>
      </c>
      <c r="H473" s="6"/>
      <c r="I473" s="6">
        <f>raw_data!I473/(w*rhof*SQRT((s-1)*g*D_84^3))</f>
        <v>0</v>
      </c>
      <c r="L473" s="4">
        <f>raw_data!L473*24*3600/t_pk</f>
        <v>24.707757704569556</v>
      </c>
      <c r="N473" s="2">
        <f>raw_data!N473/Q_eff</f>
        <v>1.1903030303030306</v>
      </c>
    </row>
    <row r="474" spans="2:14" x14ac:dyDescent="0.25">
      <c r="B474" s="4">
        <f>raw_data!B474*24*3600/t_pk</f>
        <v>24.760892667386294</v>
      </c>
      <c r="C474" s="6"/>
      <c r="D474" s="6" t="e">
        <f>#REF!/(w*rhof*SQRT((s-1)*g*D_84^3))</f>
        <v>#REF!</v>
      </c>
      <c r="F474" s="6" t="str">
        <f>IF(ISNUMBER(#REF!),#REF!/(w*rhof*SQRT((s-1)*g*D_84^3)),"")</f>
        <v/>
      </c>
      <c r="G474" s="4">
        <f>raw_data!G474*24*3600/t_pk</f>
        <v>24.760892667375121</v>
      </c>
      <c r="H474" s="6"/>
      <c r="I474" s="6">
        <f>raw_data!I474/(w*rhof*SQRT((s-1)*g*D_84^3))</f>
        <v>0</v>
      </c>
      <c r="L474" s="4">
        <f>raw_data!L474*24*3600/t_pk</f>
        <v>24.760892667375121</v>
      </c>
      <c r="N474" s="2">
        <f>raw_data!N474/Q_eff</f>
        <v>1.1775757575757586</v>
      </c>
    </row>
    <row r="475" spans="2:14" x14ac:dyDescent="0.25">
      <c r="B475" s="4">
        <f>raw_data!B475*24*3600/t_pk</f>
        <v>24.814027630191866</v>
      </c>
      <c r="C475" s="6"/>
      <c r="D475" s="6" t="e">
        <f>#REF!/(w*rhof*SQRT((s-1)*g*D_84^3))</f>
        <v>#REF!</v>
      </c>
      <c r="F475" s="6" t="str">
        <f>IF(ISNUMBER(#REF!),#REF!/(w*rhof*SQRT((s-1)*g*D_84^3)),"")</f>
        <v/>
      </c>
      <c r="G475" s="4">
        <f>raw_data!G475*24*3600/t_pk</f>
        <v>24.814027630180618</v>
      </c>
      <c r="H475" s="6"/>
      <c r="I475" s="6">
        <f>raw_data!I475/(w*rhof*SQRT((s-1)*g*D_84^3))</f>
        <v>0</v>
      </c>
      <c r="L475" s="4">
        <f>raw_data!L475*24*3600/t_pk</f>
        <v>24.814027630180618</v>
      </c>
      <c r="N475" s="2">
        <f>raw_data!N475/Q_eff</f>
        <v>1.1818181818181825</v>
      </c>
    </row>
    <row r="476" spans="2:14" x14ac:dyDescent="0.25">
      <c r="B476" s="4">
        <f>raw_data!B476*24*3600/t_pk</f>
        <v>24.867162592997435</v>
      </c>
      <c r="C476" s="6"/>
      <c r="D476" s="6" t="e">
        <f>#REF!/(w*rhof*SQRT((s-1)*g*D_84^3))</f>
        <v>#REF!</v>
      </c>
      <c r="F476" s="6" t="str">
        <f>IF(ISNUMBER(#REF!),#REF!/(w*rhof*SQRT((s-1)*g*D_84^3)),"")</f>
        <v/>
      </c>
      <c r="G476" s="4">
        <f>raw_data!G476*24*3600/t_pk</f>
        <v>24.867162592986187</v>
      </c>
      <c r="H476" s="6"/>
      <c r="I476" s="6">
        <f>raw_data!I476/(w*rhof*SQRT((s-1)*g*D_84^3))</f>
        <v>0</v>
      </c>
      <c r="L476" s="4">
        <f>raw_data!L476*24*3600/t_pk</f>
        <v>24.867162592986187</v>
      </c>
      <c r="N476" s="2">
        <f>raw_data!N476/Q_eff</f>
        <v>1.1775757575757575</v>
      </c>
    </row>
    <row r="477" spans="2:14" x14ac:dyDescent="0.25">
      <c r="B477" s="4">
        <f>raw_data!B477*24*3600/t_pk</f>
        <v>24.920297555803003</v>
      </c>
      <c r="C477" s="6"/>
      <c r="D477" s="6" t="e">
        <f>#REF!/(w*rhof*SQRT((s-1)*g*D_84^3))</f>
        <v>#REF!</v>
      </c>
      <c r="F477" s="6" t="str">
        <f>IF(ISNUMBER(#REF!),#REF!/(w*rhof*SQRT((s-1)*g*D_84^3)),"")</f>
        <v/>
      </c>
      <c r="G477" s="4">
        <f>raw_data!G477*24*3600/t_pk</f>
        <v>24.920297555791674</v>
      </c>
      <c r="H477" s="6"/>
      <c r="I477" s="6">
        <f>raw_data!I477/(w*rhof*SQRT((s-1)*g*D_84^3))</f>
        <v>0</v>
      </c>
      <c r="L477" s="4">
        <f>raw_data!L477*24*3600/t_pk</f>
        <v>24.920297555791674</v>
      </c>
      <c r="N477" s="2">
        <f>raw_data!N477/Q_eff</f>
        <v>1.1815151515151523</v>
      </c>
    </row>
    <row r="478" spans="2:14" x14ac:dyDescent="0.25">
      <c r="B478" s="4">
        <f>raw_data!B478*24*3600/t_pk</f>
        <v>24.973432518608568</v>
      </c>
      <c r="C478" s="6"/>
      <c r="D478" s="6" t="e">
        <f>#REF!/(w*rhof*SQRT((s-1)*g*D_84^3))</f>
        <v>#REF!</v>
      </c>
      <c r="F478" s="6" t="str">
        <f>IF(ISNUMBER(#REF!),#REF!/(w*rhof*SQRT((s-1)*g*D_84^3)),"")</f>
        <v/>
      </c>
      <c r="G478" s="4">
        <f>raw_data!G478*24*3600/t_pk</f>
        <v>24.973432518597168</v>
      </c>
      <c r="H478" s="6"/>
      <c r="I478" s="6">
        <f>raw_data!I478/(w*rhof*SQRT((s-1)*g*D_84^3))</f>
        <v>0</v>
      </c>
      <c r="L478" s="4">
        <f>raw_data!L478*24*3600/t_pk</f>
        <v>24.973432518597168</v>
      </c>
      <c r="N478" s="2">
        <f>raw_data!N478/Q_eff</f>
        <v>1.173030303030304</v>
      </c>
    </row>
    <row r="479" spans="2:14" x14ac:dyDescent="0.25">
      <c r="B479" s="4">
        <f>raw_data!B479*24*3600/t_pk</f>
        <v>25.026567481414137</v>
      </c>
      <c r="C479" s="6"/>
      <c r="D479" s="6" t="e">
        <f>#REF!/(w*rhof*SQRT((s-1)*g*D_84^3))</f>
        <v>#REF!</v>
      </c>
      <c r="F479" s="6" t="str">
        <f>IF(ISNUMBER(#REF!),#REF!/(w*rhof*SQRT((s-1)*g*D_84^3)),"")</f>
        <v/>
      </c>
      <c r="G479" s="4">
        <f>raw_data!G479*24*3600/t_pk</f>
        <v>25.02656748140274</v>
      </c>
      <c r="H479" s="6"/>
      <c r="I479" s="6">
        <f>raw_data!I479/(w*rhof*SQRT((s-1)*g*D_84^3))</f>
        <v>0</v>
      </c>
      <c r="L479" s="4">
        <f>raw_data!L479*24*3600/t_pk</f>
        <v>25.02656748140274</v>
      </c>
      <c r="N479" s="2">
        <f>raw_data!N479/Q_eff</f>
        <v>1.1945454545454539</v>
      </c>
    </row>
    <row r="480" spans="2:14" x14ac:dyDescent="0.25">
      <c r="B480" s="4">
        <f>raw_data!B480*24*3600/t_pk</f>
        <v>25.079702444219706</v>
      </c>
      <c r="C480" s="6"/>
      <c r="D480" s="6" t="e">
        <f>#REF!/(w*rhof*SQRT((s-1)*g*D_84^3))</f>
        <v>#REF!</v>
      </c>
      <c r="F480" s="6" t="str">
        <f>IF(ISNUMBER(#REF!),#REF!/(w*rhof*SQRT((s-1)*g*D_84^3)),"")</f>
        <v/>
      </c>
      <c r="G480" s="4">
        <f>raw_data!G480*24*3600/t_pk</f>
        <v>25.079702444208227</v>
      </c>
      <c r="H480" s="6"/>
      <c r="I480" s="6">
        <f>raw_data!I480/(w*rhof*SQRT((s-1)*g*D_84^3))</f>
        <v>0</v>
      </c>
      <c r="L480" s="4">
        <f>raw_data!L480*24*3600/t_pk</f>
        <v>25.079702444208227</v>
      </c>
      <c r="N480" s="2">
        <f>raw_data!N480/Q_eff</f>
        <v>1.1906060606060609</v>
      </c>
    </row>
    <row r="481" spans="2:14" x14ac:dyDescent="0.25">
      <c r="B481" s="4">
        <f>raw_data!B481*24*3600/t_pk</f>
        <v>25.132837407025274</v>
      </c>
      <c r="C481" s="6"/>
      <c r="D481" s="6" t="e">
        <f>#REF!/(w*rhof*SQRT((s-1)*g*D_84^3))</f>
        <v>#REF!</v>
      </c>
      <c r="F481" s="6" t="str">
        <f>IF(ISNUMBER(#REF!),#REF!/(w*rhof*SQRT((s-1)*g*D_84^3)),"")</f>
        <v/>
      </c>
      <c r="G481" s="4">
        <f>raw_data!G481*24*3600/t_pk</f>
        <v>25.132837407013795</v>
      </c>
      <c r="H481" s="6"/>
      <c r="I481" s="6">
        <f>raw_data!I481/(w*rhof*SQRT((s-1)*g*D_84^3))</f>
        <v>0</v>
      </c>
      <c r="L481" s="4">
        <f>raw_data!L481*24*3600/t_pk</f>
        <v>25.132837407013795</v>
      </c>
      <c r="N481" s="2">
        <f>raw_data!N481/Q_eff</f>
        <v>1.1787878787878787</v>
      </c>
    </row>
    <row r="482" spans="2:14" x14ac:dyDescent="0.25">
      <c r="B482" s="4">
        <f>raw_data!B482*24*3600/t_pk</f>
        <v>25.185972369830843</v>
      </c>
      <c r="C482" s="6"/>
      <c r="D482" s="6" t="e">
        <f>#REF!/(w*rhof*SQRT((s-1)*g*D_84^3))</f>
        <v>#REF!</v>
      </c>
      <c r="F482" s="6" t="str">
        <f>IF(ISNUMBER(#REF!),#REF!/(w*rhof*SQRT((s-1)*g*D_84^3)),"")</f>
        <v/>
      </c>
      <c r="G482" s="4">
        <f>raw_data!G482*24*3600/t_pk</f>
        <v>25.185972369819293</v>
      </c>
      <c r="H482" s="6"/>
      <c r="I482" s="6">
        <f>raw_data!I482/(w*rhof*SQRT((s-1)*g*D_84^3))</f>
        <v>0</v>
      </c>
      <c r="L482" s="4">
        <f>raw_data!L482*24*3600/t_pk</f>
        <v>25.185972369819293</v>
      </c>
      <c r="N482" s="2">
        <f>raw_data!N482/Q_eff</f>
        <v>1.2112121212121219</v>
      </c>
    </row>
    <row r="483" spans="2:14" x14ac:dyDescent="0.25">
      <c r="B483" s="4">
        <f>raw_data!B483*24*3600/t_pk</f>
        <v>25.239107332636411</v>
      </c>
      <c r="C483" s="6"/>
      <c r="D483" s="6" t="e">
        <f>#REF!/(w*rhof*SQRT((s-1)*g*D_84^3))</f>
        <v>#REF!</v>
      </c>
      <c r="F483" s="6" t="str">
        <f>IF(ISNUMBER(#REF!),#REF!/(w*rhof*SQRT((s-1)*g*D_84^3)),"")</f>
        <v/>
      </c>
      <c r="G483" s="4">
        <f>raw_data!G483*24*3600/t_pk</f>
        <v>25.239107332624858</v>
      </c>
      <c r="H483" s="6"/>
      <c r="I483" s="6">
        <f>raw_data!I483/(w*rhof*SQRT((s-1)*g*D_84^3))</f>
        <v>0</v>
      </c>
      <c r="L483" s="4">
        <f>raw_data!L483*24*3600/t_pk</f>
        <v>25.239107332624858</v>
      </c>
      <c r="N483" s="2">
        <f>raw_data!N483/Q_eff</f>
        <v>1.1978787878787875</v>
      </c>
    </row>
    <row r="484" spans="2:14" x14ac:dyDescent="0.25">
      <c r="B484" s="4">
        <f>raw_data!B484*24*3600/t_pk</f>
        <v>25.29224229544198</v>
      </c>
      <c r="C484" s="6"/>
      <c r="D484" s="6" t="e">
        <f>#REF!/(w*rhof*SQRT((s-1)*g*D_84^3))</f>
        <v>#REF!</v>
      </c>
      <c r="F484" s="6" t="str">
        <f>IF(ISNUMBER(#REF!),#REF!/(w*rhof*SQRT((s-1)*g*D_84^3)),"")</f>
        <v/>
      </c>
      <c r="G484" s="4">
        <f>raw_data!G484*24*3600/t_pk</f>
        <v>25.292242295430349</v>
      </c>
      <c r="H484" s="6"/>
      <c r="I484" s="6">
        <f>raw_data!I484/(w*rhof*SQRT((s-1)*g*D_84^3))</f>
        <v>0</v>
      </c>
      <c r="L484" s="4">
        <f>raw_data!L484*24*3600/t_pk</f>
        <v>25.292242295430349</v>
      </c>
      <c r="N484" s="2">
        <f>raw_data!N484/Q_eff</f>
        <v>1.1948484848484846</v>
      </c>
    </row>
    <row r="485" spans="2:14" x14ac:dyDescent="0.25">
      <c r="B485" s="4">
        <f>raw_data!B485*24*3600/t_pk</f>
        <v>25.345377258247549</v>
      </c>
      <c r="C485" s="6"/>
      <c r="D485" s="6" t="e">
        <f>#REF!/(w*rhof*SQRT((s-1)*g*D_84^3))</f>
        <v>#REF!</v>
      </c>
      <c r="F485" s="6" t="str">
        <f>IF(ISNUMBER(#REF!),#REF!/(w*rhof*SQRT((s-1)*g*D_84^3)),"")</f>
        <v/>
      </c>
      <c r="G485" s="4">
        <f>raw_data!G485*24*3600/t_pk</f>
        <v>25.345377258235914</v>
      </c>
      <c r="H485" s="6"/>
      <c r="I485" s="6">
        <f>raw_data!I485/(w*rhof*SQRT((s-1)*g*D_84^3))</f>
        <v>0</v>
      </c>
      <c r="L485" s="4">
        <f>raw_data!L485*24*3600/t_pk</f>
        <v>25.345377258235914</v>
      </c>
      <c r="N485" s="2">
        <f>raw_data!N485/Q_eff</f>
        <v>1.196969696969697</v>
      </c>
    </row>
    <row r="486" spans="2:14" x14ac:dyDescent="0.25">
      <c r="B486" s="4">
        <f>raw_data!B486*24*3600/t_pk</f>
        <v>25.398512221053117</v>
      </c>
      <c r="C486" s="6"/>
      <c r="D486" s="6" t="e">
        <f>#REF!/(w*rhof*SQRT((s-1)*g*D_84^3))</f>
        <v>#REF!</v>
      </c>
      <c r="F486" s="6" t="str">
        <f>IF(ISNUMBER(#REF!),#REF!/(w*rhof*SQRT((s-1)*g*D_84^3)),"")</f>
        <v/>
      </c>
      <c r="G486" s="4">
        <f>raw_data!G486*24*3600/t_pk</f>
        <v>25.398512221041411</v>
      </c>
      <c r="H486" s="6"/>
      <c r="I486" s="6">
        <f>raw_data!I486/(w*rhof*SQRT((s-1)*g*D_84^3))</f>
        <v>0</v>
      </c>
      <c r="L486" s="4">
        <f>raw_data!L486*24*3600/t_pk</f>
        <v>25.398512221041411</v>
      </c>
      <c r="N486" s="2">
        <f>raw_data!N486/Q_eff</f>
        <v>1.196666666666667</v>
      </c>
    </row>
    <row r="487" spans="2:14" x14ac:dyDescent="0.25">
      <c r="B487" s="4">
        <f>raw_data!B487*24*3600/t_pk</f>
        <v>25.451647183858686</v>
      </c>
      <c r="C487" s="6"/>
      <c r="D487" s="6" t="e">
        <f>#REF!/(w*rhof*SQRT((s-1)*g*D_84^3))</f>
        <v>#REF!</v>
      </c>
      <c r="F487" s="6" t="str">
        <f>IF(ISNUMBER(#REF!),#REF!/(w*rhof*SQRT((s-1)*g*D_84^3)),"")</f>
        <v/>
      </c>
      <c r="G487" s="4">
        <f>raw_data!G487*24*3600/t_pk</f>
        <v>25.451647183846898</v>
      </c>
      <c r="H487" s="6"/>
      <c r="I487" s="6">
        <f>raw_data!I487/(w*rhof*SQRT((s-1)*g*D_84^3))</f>
        <v>0</v>
      </c>
      <c r="L487" s="4">
        <f>raw_data!L487*24*3600/t_pk</f>
        <v>25.451647183846898</v>
      </c>
      <c r="N487" s="2">
        <f>raw_data!N487/Q_eff</f>
        <v>1.1942424242424241</v>
      </c>
    </row>
    <row r="488" spans="2:14" x14ac:dyDescent="0.25">
      <c r="B488" s="4">
        <f>raw_data!B488*24*3600/t_pk</f>
        <v>25.504782146664251</v>
      </c>
      <c r="C488" s="6"/>
      <c r="D488" s="6" t="e">
        <f>#REF!/(w*rhof*SQRT((s-1)*g*D_84^3))</f>
        <v>#REF!</v>
      </c>
      <c r="F488" s="6" t="str">
        <f>IF(ISNUMBER(#REF!),#REF!/(w*rhof*SQRT((s-1)*g*D_84^3)),"")</f>
        <v/>
      </c>
      <c r="G488" s="4">
        <f>raw_data!G488*24*3600/t_pk</f>
        <v>25.504782146652467</v>
      </c>
      <c r="H488" s="6"/>
      <c r="I488" s="6">
        <f>raw_data!I488/(w*rhof*SQRT((s-1)*g*D_84^3))</f>
        <v>0</v>
      </c>
      <c r="L488" s="4">
        <f>raw_data!L488*24*3600/t_pk</f>
        <v>25.504782146652467</v>
      </c>
      <c r="N488" s="2">
        <f>raw_data!N488/Q_eff</f>
        <v>1.1772727272727268</v>
      </c>
    </row>
    <row r="489" spans="2:14" x14ac:dyDescent="0.25">
      <c r="B489" s="4">
        <f>raw_data!B489*24*3600/t_pk</f>
        <v>25.55791710946982</v>
      </c>
      <c r="C489" s="6"/>
      <c r="D489" s="6" t="e">
        <f>#REF!/(w*rhof*SQRT((s-1)*g*D_84^3))</f>
        <v>#REF!</v>
      </c>
      <c r="F489" s="6" t="str">
        <f>IF(ISNUMBER(#REF!),#REF!/(w*rhof*SQRT((s-1)*g*D_84^3)),"")</f>
        <v/>
      </c>
      <c r="G489" s="4">
        <f>raw_data!G489*24*3600/t_pk</f>
        <v>25.557917109457961</v>
      </c>
      <c r="H489" s="6"/>
      <c r="I489" s="6">
        <f>raw_data!I489/(w*rhof*SQRT((s-1)*g*D_84^3))</f>
        <v>0</v>
      </c>
      <c r="L489" s="4">
        <f>raw_data!L489*24*3600/t_pk</f>
        <v>25.557917109457961</v>
      </c>
      <c r="N489" s="2">
        <f>raw_data!N489/Q_eff</f>
        <v>1.1675757575757573</v>
      </c>
    </row>
    <row r="490" spans="2:14" x14ac:dyDescent="0.25">
      <c r="B490" s="4">
        <f>raw_data!B490*24*3600/t_pk</f>
        <v>25.611052072275388</v>
      </c>
      <c r="C490" s="6"/>
      <c r="D490" s="6" t="e">
        <f>#REF!/(w*rhof*SQRT((s-1)*g*D_84^3))</f>
        <v>#REF!</v>
      </c>
      <c r="F490" s="6" t="str">
        <f>IF(ISNUMBER(#REF!),#REF!/(w*rhof*SQRT((s-1)*g*D_84^3)),"")</f>
        <v/>
      </c>
      <c r="G490" s="4">
        <f>raw_data!G490*24*3600/t_pk</f>
        <v>25.611052072263533</v>
      </c>
      <c r="H490" s="6"/>
      <c r="I490" s="6">
        <f>raw_data!I490/(w*rhof*SQRT((s-1)*g*D_84^3))</f>
        <v>0</v>
      </c>
      <c r="L490" s="4">
        <f>raw_data!L490*24*3600/t_pk</f>
        <v>25.611052072263533</v>
      </c>
      <c r="N490" s="2">
        <f>raw_data!N490/Q_eff</f>
        <v>1.2030303030303038</v>
      </c>
    </row>
    <row r="491" spans="2:14" x14ac:dyDescent="0.25">
      <c r="B491" s="4">
        <f>raw_data!B491*24*3600/t_pk</f>
        <v>25.66418703508096</v>
      </c>
      <c r="C491" s="6"/>
      <c r="D491" s="6" t="e">
        <f>#REF!/(w*rhof*SQRT((s-1)*g*D_84^3))</f>
        <v>#REF!</v>
      </c>
      <c r="F491" s="6" t="str">
        <f>IF(ISNUMBER(#REF!),#REF!/(w*rhof*SQRT((s-1)*g*D_84^3)),"")</f>
        <v/>
      </c>
      <c r="G491" s="4">
        <f>raw_data!G491*24*3600/t_pk</f>
        <v>25.66418703506902</v>
      </c>
      <c r="H491" s="6"/>
      <c r="I491" s="6">
        <f>raw_data!I491/(w*rhof*SQRT((s-1)*g*D_84^3))</f>
        <v>0</v>
      </c>
      <c r="L491" s="4">
        <f>raw_data!L491*24*3600/t_pk</f>
        <v>25.66418703506902</v>
      </c>
      <c r="N491" s="2">
        <f>raw_data!N491/Q_eff</f>
        <v>1.1866666666666668</v>
      </c>
    </row>
    <row r="492" spans="2:14" x14ac:dyDescent="0.25">
      <c r="B492" s="4">
        <f>raw_data!B492*24*3600/t_pk</f>
        <v>25.717321997886529</v>
      </c>
      <c r="C492" s="6"/>
      <c r="D492" s="6" t="e">
        <f>#REF!/(w*rhof*SQRT((s-1)*g*D_84^3))</f>
        <v>#REF!</v>
      </c>
      <c r="F492" s="6" t="str">
        <f>IF(ISNUMBER(#REF!),#REF!/(w*rhof*SQRT((s-1)*g*D_84^3)),"")</f>
        <v/>
      </c>
      <c r="G492" s="4">
        <f>raw_data!G492*24*3600/t_pk</f>
        <v>25.717321997874595</v>
      </c>
      <c r="H492" s="6"/>
      <c r="I492" s="6">
        <f>raw_data!I492/(w*rhof*SQRT((s-1)*g*D_84^3))</f>
        <v>0</v>
      </c>
      <c r="L492" s="4">
        <f>raw_data!L492*24*3600/t_pk</f>
        <v>25.717321997874595</v>
      </c>
      <c r="N492" s="2">
        <f>raw_data!N492/Q_eff</f>
        <v>1.1806060606060611</v>
      </c>
    </row>
    <row r="493" spans="2:14" x14ac:dyDescent="0.25">
      <c r="B493" s="4">
        <f>raw_data!B493*24*3600/t_pk</f>
        <v>25.770456960692094</v>
      </c>
      <c r="C493" s="6"/>
      <c r="D493" s="6" t="e">
        <f>#REF!/(w*rhof*SQRT((s-1)*g*D_84^3))</f>
        <v>#REF!</v>
      </c>
      <c r="F493" s="6" t="str">
        <f>IF(ISNUMBER(#REF!),#REF!/(w*rhof*SQRT((s-1)*g*D_84^3)),"")</f>
        <v/>
      </c>
      <c r="G493" s="4">
        <f>raw_data!G493*24*3600/t_pk</f>
        <v>25.77045696068009</v>
      </c>
      <c r="H493" s="6"/>
      <c r="I493" s="6">
        <f>raw_data!I493/(w*rhof*SQRT((s-1)*g*D_84^3))</f>
        <v>0</v>
      </c>
      <c r="L493" s="4">
        <f>raw_data!L493*24*3600/t_pk</f>
        <v>25.77045696068009</v>
      </c>
      <c r="N493" s="2">
        <f>raw_data!N493/Q_eff</f>
        <v>1.2009090909090916</v>
      </c>
    </row>
    <row r="494" spans="2:14" x14ac:dyDescent="0.25">
      <c r="B494" s="4">
        <f>raw_data!B494*24*3600/t_pk</f>
        <v>25.823591923497663</v>
      </c>
      <c r="C494" s="6"/>
      <c r="D494" s="6" t="e">
        <f>#REF!/(w*rhof*SQRT((s-1)*g*D_84^3))</f>
        <v>#REF!</v>
      </c>
      <c r="F494" s="6" t="str">
        <f>IF(ISNUMBER(#REF!),#REF!/(w*rhof*SQRT((s-1)*g*D_84^3)),"")</f>
        <v/>
      </c>
      <c r="G494" s="4">
        <f>raw_data!G494*24*3600/t_pk</f>
        <v>25.823591923485655</v>
      </c>
      <c r="H494" s="6"/>
      <c r="I494" s="6">
        <f>raw_data!I494/(w*rhof*SQRT((s-1)*g*D_84^3))</f>
        <v>0</v>
      </c>
      <c r="L494" s="4">
        <f>raw_data!L494*24*3600/t_pk</f>
        <v>25.823591923485655</v>
      </c>
      <c r="N494" s="2">
        <f>raw_data!N494/Q_eff</f>
        <v>1.1890909090909101</v>
      </c>
    </row>
    <row r="495" spans="2:14" x14ac:dyDescent="0.25">
      <c r="B495" s="4">
        <f>raw_data!B495*24*3600/t_pk</f>
        <v>25.876726886303231</v>
      </c>
      <c r="C495" s="6"/>
      <c r="D495" s="6" t="e">
        <f>#REF!/(w*rhof*SQRT((s-1)*g*D_84^3))</f>
        <v>#REF!</v>
      </c>
      <c r="F495" s="6" t="str">
        <f>IF(ISNUMBER(#REF!),#REF!/(w*rhof*SQRT((s-1)*g*D_84^3)),"")</f>
        <v/>
      </c>
      <c r="G495" s="4">
        <f>raw_data!G495*24*3600/t_pk</f>
        <v>25.876726886291145</v>
      </c>
      <c r="H495" s="6"/>
      <c r="I495" s="6">
        <f>raw_data!I495/(w*rhof*SQRT((s-1)*g*D_84^3))</f>
        <v>0</v>
      </c>
      <c r="L495" s="4">
        <f>raw_data!L495*24*3600/t_pk</f>
        <v>25.876726886291145</v>
      </c>
      <c r="N495" s="2">
        <f>raw_data!N495/Q_eff</f>
        <v>1.191515151515151</v>
      </c>
    </row>
    <row r="496" spans="2:14" x14ac:dyDescent="0.25">
      <c r="B496" s="4">
        <f>raw_data!B496*24*3600/t_pk</f>
        <v>25.9298618491088</v>
      </c>
      <c r="C496" s="6"/>
      <c r="D496" s="6" t="e">
        <f>#REF!/(w*rhof*SQRT((s-1)*g*D_84^3))</f>
        <v>#REF!</v>
      </c>
      <c r="F496" s="6" t="str">
        <f>IF(ISNUMBER(#REF!),#REF!/(w*rhof*SQRT((s-1)*g*D_84^3)),"")</f>
        <v/>
      </c>
      <c r="G496" s="4">
        <f>raw_data!G496*24*3600/t_pk</f>
        <v>25.929861849096632</v>
      </c>
      <c r="H496" s="6"/>
      <c r="I496" s="6">
        <f>raw_data!I496/(w*rhof*SQRT((s-1)*g*D_84^3))</f>
        <v>0</v>
      </c>
      <c r="L496" s="4">
        <f>raw_data!L496*24*3600/t_pk</f>
        <v>25.929861849096632</v>
      </c>
      <c r="N496" s="2">
        <f>raw_data!N496/Q_eff</f>
        <v>1.1927272727272731</v>
      </c>
    </row>
    <row r="497" spans="2:14" x14ac:dyDescent="0.25">
      <c r="B497" s="4">
        <f>raw_data!B497*24*3600/t_pk</f>
        <v>25.982996811914369</v>
      </c>
      <c r="C497" s="6"/>
      <c r="D497" s="6" t="e">
        <f>#REF!/(w*rhof*SQRT((s-1)*g*D_84^3))</f>
        <v>#REF!</v>
      </c>
      <c r="F497" s="6" t="str">
        <f>IF(ISNUMBER(#REF!),#REF!/(w*rhof*SQRT((s-1)*g*D_84^3)),"")</f>
        <v/>
      </c>
      <c r="G497" s="4">
        <f>raw_data!G497*24*3600/t_pk</f>
        <v>25.982996811902204</v>
      </c>
      <c r="H497" s="6"/>
      <c r="I497" s="6">
        <f>raw_data!I497/(w*rhof*SQRT((s-1)*g*D_84^3))</f>
        <v>0</v>
      </c>
      <c r="L497" s="4">
        <f>raw_data!L497*24*3600/t_pk</f>
        <v>25.982996811902204</v>
      </c>
      <c r="N497" s="2">
        <f>raw_data!N497/Q_eff</f>
        <v>0.15090909090909096</v>
      </c>
    </row>
  </sheetData>
  <mergeCells count="27">
    <mergeCell ref="C1:F1"/>
    <mergeCell ref="H1:K1"/>
    <mergeCell ref="H2:I2"/>
    <mergeCell ref="J2:K2"/>
    <mergeCell ref="J3:K3"/>
    <mergeCell ref="C2:D2"/>
    <mergeCell ref="E2:F2"/>
    <mergeCell ref="C3:D3"/>
    <mergeCell ref="E3:F3"/>
    <mergeCell ref="C4:D4"/>
    <mergeCell ref="E4:F4"/>
    <mergeCell ref="C5:D5"/>
    <mergeCell ref="E5:F5"/>
    <mergeCell ref="H3:I3"/>
    <mergeCell ref="M1:P1"/>
    <mergeCell ref="M2:N2"/>
    <mergeCell ref="O2:P2"/>
    <mergeCell ref="M3:N3"/>
    <mergeCell ref="O3:P3"/>
    <mergeCell ref="M4:N4"/>
    <mergeCell ref="O4:P4"/>
    <mergeCell ref="M5:N5"/>
    <mergeCell ref="O5:P5"/>
    <mergeCell ref="H5:I5"/>
    <mergeCell ref="J5:K5"/>
    <mergeCell ref="H4:I4"/>
    <mergeCell ref="J4:K4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dimensionless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Sebastian Schwindt</cp:lastModifiedBy>
  <cp:lastPrinted>2017-02-28T16:54:53Z</cp:lastPrinted>
  <dcterms:created xsi:type="dcterms:W3CDTF">2016-09-28T10:00:01Z</dcterms:created>
  <dcterms:modified xsi:type="dcterms:W3CDTF">2018-12-19T18:54:02Z</dcterms:modified>
</cp:coreProperties>
</file>