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sear\Desktop\Masters\Data Presentation and Visualization\Term Project\"/>
    </mc:Choice>
  </mc:AlternateContent>
  <xr:revisionPtr revIDLastSave="0" documentId="13_ncr:1_{7015ACDB-3929-4C72-9D92-6D552354662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2019" sheetId="4" r:id="rId1"/>
    <sheet name="2020" sheetId="5" r:id="rId2"/>
    <sheet name="Operated Domestic Flights" sheetId="3" r:id="rId3"/>
    <sheet name="Scheduled Domestic Flights" sheetId="1" r:id="rId4"/>
    <sheet name="Canceled Domestic Flights" sheetId="2" r:id="rId5"/>
  </sheets>
  <calcPr calcId="181029"/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L31" i="2"/>
  <c r="M31" i="2"/>
  <c r="C31" i="2"/>
</calcChain>
</file>

<file path=xl/sharedStrings.xml><?xml version="1.0" encoding="utf-8"?>
<sst xmlns="http://schemas.openxmlformats.org/spreadsheetml/2006/main" count="125" uniqueCount="46">
  <si>
    <t xml:space="preserve">January   </t>
  </si>
  <si>
    <t xml:space="preserve">February  </t>
  </si>
  <si>
    <t xml:space="preserve">March     </t>
  </si>
  <si>
    <t xml:space="preserve">April     </t>
  </si>
  <si>
    <t xml:space="preserve">May       </t>
  </si>
  <si>
    <t xml:space="preserve">June      </t>
  </si>
  <si>
    <t xml:space="preserve">July      </t>
  </si>
  <si>
    <t xml:space="preserve">August    </t>
  </si>
  <si>
    <t xml:space="preserve">September </t>
  </si>
  <si>
    <t xml:space="preserve">October   </t>
  </si>
  <si>
    <t xml:space="preserve">November  </t>
  </si>
  <si>
    <t xml:space="preserve">December  </t>
  </si>
  <si>
    <t xml:space="preserve">Allegiant </t>
  </si>
  <si>
    <t>Frontier</t>
  </si>
  <si>
    <t>JetBlue</t>
  </si>
  <si>
    <t>Southwest</t>
  </si>
  <si>
    <t>Spirit</t>
  </si>
  <si>
    <t>April</t>
  </si>
  <si>
    <t xml:space="preserve">Source: Bureau of Transportation Statisics, Airline On-Time Data </t>
  </si>
  <si>
    <t>Alaska*</t>
  </si>
  <si>
    <t xml:space="preserve">American* </t>
  </si>
  <si>
    <t>Delta*</t>
  </si>
  <si>
    <t>Hawaiian*</t>
  </si>
  <si>
    <t>United*</t>
  </si>
  <si>
    <t>Percent canceled</t>
  </si>
  <si>
    <t xml:space="preserve">* A flight is listed as canceled if it was listed in a carrier's computer reservation system during the seven calendar days prior to scheduled departure but was not operated. </t>
  </si>
  <si>
    <t>Flights Operated</t>
  </si>
  <si>
    <t>* Includes flights by branded code-share partners</t>
  </si>
  <si>
    <t>Scheduled Flights</t>
  </si>
  <si>
    <t>Operated = Scheduled Flights Minus Canceled Flights</t>
  </si>
  <si>
    <t>June</t>
  </si>
  <si>
    <t>Total Domestic Flights Operated</t>
  </si>
  <si>
    <t>Total Scheduled Domestic Flights</t>
  </si>
  <si>
    <t>Total Domestic Flight Cancellations</t>
  </si>
  <si>
    <t>July</t>
  </si>
  <si>
    <t>Canceled Marketing Network Domestic Flights January 2019 thru September 2020</t>
  </si>
  <si>
    <t>September</t>
  </si>
  <si>
    <t>September 2020</t>
  </si>
  <si>
    <t>Scheduled Marketing Network Domestic Flights January 2019 thru September 2020</t>
  </si>
  <si>
    <t>Operated Marketing Network Domestic Flights January 2019 thru September 2020</t>
  </si>
  <si>
    <t>Percent operated compared to Sept 2019</t>
  </si>
  <si>
    <t>Sept 2020 canceled*</t>
  </si>
  <si>
    <t>https://www.bts.gov/data-spotlight/airlines-hit-time-high-september-while-scheduled-operated-flights-decrease</t>
  </si>
  <si>
    <t>Total Domenstic Flights Operated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</si>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</sst>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3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0" fillId="0" borderId="0" xfId="0"/>
    <xf numFmtId="0" fontId="0" fillId="0" borderId="0" xfId="0"/>
    <xf numFmtId="0" fontId="16" fillId="0" borderId="0" xfId="0" applyFont="1" applyFill="1" applyBorder="1"/>
    <xf numFmtId="0" fontId="16" fillId="0" borderId="10" xfId="0" applyFont="1" applyFill="1" applyBorder="1"/>
    <xf numFmtId="164" fontId="16" fillId="0" borderId="10" xfId="42" applyNumberFormat="1" applyFont="1" applyBorder="1"/>
    <xf numFmtId="3" fontId="16" fillId="0" borderId="0" xfId="42" applyNumberFormat="1" applyFont="1" applyBorder="1"/>
    <xf numFmtId="0" fontId="16" fillId="0" borderId="10" xfId="0" applyFont="1" applyBorder="1"/>
    <xf numFmtId="0" fontId="16" fillId="0" borderId="12" xfId="0" applyFont="1" applyFill="1" applyBorder="1"/>
    <xf numFmtId="3" fontId="0" fillId="0" borderId="0" xfId="0" applyNumberFormat="1" applyBorder="1"/>
    <xf numFmtId="3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 applyBorder="1"/>
    <xf numFmtId="3" fontId="0" fillId="0" borderId="0" xfId="0" applyNumberFormat="1" applyFont="1" applyBorder="1"/>
    <xf numFmtId="164" fontId="0" fillId="0" borderId="0" xfId="42" applyNumberFormat="1" applyFont="1"/>
    <xf numFmtId="164" fontId="16" fillId="0" borderId="0" xfId="42" applyNumberFormat="1" applyFont="1" applyBorder="1"/>
    <xf numFmtId="0" fontId="16" fillId="0" borderId="0" xfId="0" applyFont="1" applyFill="1" applyBorder="1" applyAlignment="1">
      <alignment wrapText="1"/>
    </xf>
    <xf numFmtId="0" fontId="0" fillId="0" borderId="0" xfId="0"/>
    <xf numFmtId="3" fontId="0" fillId="0" borderId="0" xfId="0" applyNumberForma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right" wrapText="1"/>
    </xf>
    <xf numFmtId="3" fontId="16" fillId="0" borderId="12" xfId="0" applyNumberFormat="1" applyFont="1" applyBorder="1" applyAlignment="1">
      <alignment horizontal="right" wrapText="1"/>
    </xf>
    <xf numFmtId="0" fontId="0" fillId="0" borderId="0" xfId="0" applyFill="1" applyBorder="1"/>
    <xf numFmtId="3" fontId="16" fillId="0" borderId="10" xfId="0" applyNumberFormat="1" applyFont="1" applyBorder="1" applyAlignment="1">
      <alignment horizontal="right" wrapText="1"/>
    </xf>
    <xf numFmtId="3" fontId="1" fillId="0" borderId="0" xfId="42" applyNumberFormat="1" applyFont="1" applyBorder="1"/>
    <xf numFmtId="3" fontId="0" fillId="0" borderId="0" xfId="0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10" xfId="0" applyFill="1" applyBorder="1"/>
    <xf numFmtId="0" fontId="0" fillId="0" borderId="0" xfId="0"/>
    <xf numFmtId="0" fontId="0" fillId="0" borderId="10" xfId="0" applyFont="1" applyBorder="1" applyAlignment="1">
      <alignment horizontal="right" wrapText="1"/>
    </xf>
    <xf numFmtId="0" fontId="0" fillId="0" borderId="12" xfId="0" applyFont="1" applyBorder="1" applyAlignment="1">
      <alignment horizontal="right" wrapText="1"/>
    </xf>
    <xf numFmtId="3" fontId="1" fillId="0" borderId="10" xfId="42" applyNumberFormat="1" applyFont="1" applyBorder="1"/>
    <xf numFmtId="0" fontId="0" fillId="0" borderId="0" xfId="0"/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6A3E-EC8C-48D4-B8CF-3829861079CE}">
  <dimension ref="A1:C13"/>
  <sheetViews>
    <sheetView tabSelected="1" workbookViewId="0">
      <selection activeCell="K12" sqref="K12"/>
    </sheetView>
  </sheetViews>
  <sheetFormatPr defaultRowHeight="15" x14ac:dyDescent="0.25"/>
  <cols>
    <col min="1" max="1" width="9.7109375" style="38" bestFit="1" customWidth="1"/>
  </cols>
  <sheetData>
    <row r="1" spans="1:3" x14ac:dyDescent="0.25">
      <c r="A1" s="38" t="s">
        <v>45</v>
      </c>
      <c r="B1" s="34">
        <v>2019</v>
      </c>
      <c r="C1">
        <v>2020</v>
      </c>
    </row>
    <row r="2" spans="1:3" x14ac:dyDescent="0.25">
      <c r="A2" s="48">
        <v>1</v>
      </c>
      <c r="B2" s="1">
        <v>619099</v>
      </c>
      <c r="C2" s="1">
        <v>652140</v>
      </c>
    </row>
    <row r="3" spans="1:3" x14ac:dyDescent="0.25">
      <c r="A3" s="48">
        <v>2</v>
      </c>
      <c r="B3" s="1">
        <v>564614</v>
      </c>
      <c r="C3" s="1">
        <v>617008</v>
      </c>
    </row>
    <row r="4" spans="1:3" x14ac:dyDescent="0.25">
      <c r="A4" s="48">
        <v>3</v>
      </c>
      <c r="B4" s="1">
        <v>675659</v>
      </c>
      <c r="C4" s="1">
        <v>582998</v>
      </c>
    </row>
    <row r="5" spans="1:3" x14ac:dyDescent="0.25">
      <c r="A5" s="48">
        <v>4</v>
      </c>
      <c r="B5" s="1">
        <v>652533</v>
      </c>
      <c r="C5" s="1">
        <v>194390</v>
      </c>
    </row>
    <row r="6" spans="1:3" x14ac:dyDescent="0.25">
      <c r="A6" s="48">
        <v>5</v>
      </c>
      <c r="B6" s="1">
        <v>680165</v>
      </c>
      <c r="C6" s="28">
        <v>180151</v>
      </c>
    </row>
    <row r="7" spans="1:3" x14ac:dyDescent="0.25">
      <c r="A7" s="48">
        <v>6</v>
      </c>
      <c r="B7" s="1">
        <v>679802</v>
      </c>
      <c r="C7" s="28">
        <v>236234</v>
      </c>
    </row>
    <row r="8" spans="1:3" x14ac:dyDescent="0.25">
      <c r="A8" s="48">
        <v>7</v>
      </c>
      <c r="B8" s="1">
        <v>702876</v>
      </c>
      <c r="C8" s="28">
        <v>367933</v>
      </c>
    </row>
    <row r="9" spans="1:3" x14ac:dyDescent="0.25">
      <c r="A9" s="48">
        <v>8</v>
      </c>
      <c r="B9" s="1">
        <v>704553</v>
      </c>
      <c r="C9" s="28">
        <v>394143</v>
      </c>
    </row>
    <row r="10" spans="1:3" x14ac:dyDescent="0.25">
      <c r="A10" s="48">
        <v>9</v>
      </c>
      <c r="B10" s="1">
        <v>649667</v>
      </c>
      <c r="C10" s="28">
        <v>342771</v>
      </c>
    </row>
    <row r="11" spans="1:3" x14ac:dyDescent="0.25">
      <c r="A11" s="48">
        <v>10</v>
      </c>
      <c r="B11" s="1">
        <v>686811</v>
      </c>
    </row>
    <row r="12" spans="1:3" x14ac:dyDescent="0.25">
      <c r="A12" s="48">
        <v>11</v>
      </c>
      <c r="B12" s="1">
        <v>649511</v>
      </c>
    </row>
    <row r="13" spans="1:3" x14ac:dyDescent="0.25">
      <c r="A13" s="48">
        <v>12</v>
      </c>
      <c r="B13" s="1">
        <v>672765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BD07-D296-4BD0-AE24-67D55EAEA607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s="39" t="s">
        <v>44</v>
      </c>
      <c r="B1" s="39" t="s">
        <v>43</v>
      </c>
    </row>
    <row r="2" spans="1:2" x14ac:dyDescent="0.25">
      <c r="A2" s="40">
        <v>43831</v>
      </c>
      <c r="B2" s="1">
        <v>652140</v>
      </c>
    </row>
    <row r="3" spans="1:2" x14ac:dyDescent="0.25">
      <c r="A3" s="40">
        <v>43862</v>
      </c>
      <c r="B3" s="1">
        <v>617008</v>
      </c>
    </row>
    <row r="4" spans="1:2" x14ac:dyDescent="0.25">
      <c r="A4" s="40">
        <v>43891</v>
      </c>
      <c r="B4" s="1">
        <v>582998</v>
      </c>
    </row>
    <row r="5" spans="1:2" x14ac:dyDescent="0.25">
      <c r="A5" s="40">
        <v>43922</v>
      </c>
      <c r="B5" s="1">
        <v>194390</v>
      </c>
    </row>
    <row r="6" spans="1:2" x14ac:dyDescent="0.25">
      <c r="A6" s="40">
        <v>43952</v>
      </c>
      <c r="B6" s="28">
        <v>180151</v>
      </c>
    </row>
    <row r="7" spans="1:2" x14ac:dyDescent="0.25">
      <c r="A7" s="40">
        <v>43983</v>
      </c>
      <c r="B7" s="28">
        <v>236234</v>
      </c>
    </row>
    <row r="8" spans="1:2" x14ac:dyDescent="0.25">
      <c r="A8" s="40">
        <v>44013</v>
      </c>
      <c r="B8" s="28">
        <v>367933</v>
      </c>
    </row>
    <row r="9" spans="1:2" x14ac:dyDescent="0.25">
      <c r="A9" s="40">
        <v>44044</v>
      </c>
      <c r="B9" s="28">
        <v>394143</v>
      </c>
    </row>
    <row r="10" spans="1:2" x14ac:dyDescent="0.25">
      <c r="A10" s="40">
        <v>44075</v>
      </c>
      <c r="B10" s="28">
        <v>342771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B6" sqref="B6:B26"/>
    </sheetView>
  </sheetViews>
  <sheetFormatPr defaultRowHeight="15" x14ac:dyDescent="0.25"/>
  <cols>
    <col min="1" max="1" width="11.7109375" style="5" customWidth="1"/>
    <col min="2" max="2" width="18.85546875" style="5" customWidth="1"/>
    <col min="3" max="3" width="16.28515625" style="5" customWidth="1"/>
    <col min="4" max="4" width="10.140625" style="5" bestFit="1" customWidth="1"/>
    <col min="5" max="5" width="9.140625" style="5"/>
    <col min="6" max="6" width="11.5703125" style="5" customWidth="1"/>
    <col min="7" max="8" width="9.140625" style="5"/>
    <col min="9" max="9" width="10.7109375" style="5" customWidth="1"/>
    <col min="10" max="10" width="9.140625" style="5"/>
    <col min="11" max="11" width="10.140625" style="5" customWidth="1"/>
    <col min="12" max="16384" width="9.140625" style="5"/>
  </cols>
  <sheetData>
    <row r="1" spans="1:13" x14ac:dyDescent="0.25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5">
      <c r="A2" s="42" t="s">
        <v>18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2" t="s">
        <v>29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x14ac:dyDescent="0.25">
      <c r="A4" s="42" t="s">
        <v>27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45" customHeight="1" x14ac:dyDescent="0.25">
      <c r="A5" s="2"/>
      <c r="B5" s="2"/>
      <c r="C5" s="3" t="s">
        <v>31</v>
      </c>
      <c r="D5" s="3" t="s">
        <v>19</v>
      </c>
      <c r="E5" s="3" t="s">
        <v>12</v>
      </c>
      <c r="F5" s="3" t="s">
        <v>20</v>
      </c>
      <c r="G5" s="3" t="s">
        <v>21</v>
      </c>
      <c r="H5" s="3" t="s">
        <v>13</v>
      </c>
      <c r="I5" s="3" t="s">
        <v>22</v>
      </c>
      <c r="J5" s="3" t="s">
        <v>14</v>
      </c>
      <c r="K5" s="3" t="s">
        <v>15</v>
      </c>
      <c r="L5" s="3" t="s">
        <v>16</v>
      </c>
      <c r="M5" s="3" t="s">
        <v>23</v>
      </c>
    </row>
    <row r="6" spans="1:13" x14ac:dyDescent="0.25">
      <c r="A6" s="5">
        <v>2019</v>
      </c>
      <c r="B6" s="5" t="s">
        <v>0</v>
      </c>
      <c r="C6" s="1">
        <v>619099</v>
      </c>
      <c r="D6" s="1">
        <v>34663</v>
      </c>
      <c r="E6" s="1">
        <v>6713</v>
      </c>
      <c r="F6" s="1">
        <v>162931</v>
      </c>
      <c r="G6" s="1">
        <v>134243</v>
      </c>
      <c r="H6" s="1">
        <v>9496</v>
      </c>
      <c r="I6" s="1">
        <v>7514</v>
      </c>
      <c r="J6" s="1">
        <v>23463</v>
      </c>
      <c r="K6" s="1">
        <v>107363</v>
      </c>
      <c r="L6" s="1">
        <v>15023</v>
      </c>
      <c r="M6" s="1">
        <v>117690</v>
      </c>
    </row>
    <row r="7" spans="1:13" x14ac:dyDescent="0.25">
      <c r="B7" s="5" t="s">
        <v>1</v>
      </c>
      <c r="C7" s="1">
        <v>564614</v>
      </c>
      <c r="D7" s="1">
        <v>30069</v>
      </c>
      <c r="E7" s="1">
        <v>7180</v>
      </c>
      <c r="F7" s="1">
        <v>150607</v>
      </c>
      <c r="G7" s="1">
        <v>121264</v>
      </c>
      <c r="H7" s="1">
        <v>8643</v>
      </c>
      <c r="I7" s="1">
        <v>6668</v>
      </c>
      <c r="J7" s="1">
        <v>22053</v>
      </c>
      <c r="K7" s="1">
        <v>94922</v>
      </c>
      <c r="L7" s="1">
        <v>13447</v>
      </c>
      <c r="M7" s="1">
        <v>109761</v>
      </c>
    </row>
    <row r="8" spans="1:13" x14ac:dyDescent="0.25">
      <c r="B8" s="5" t="s">
        <v>2</v>
      </c>
      <c r="C8" s="1">
        <v>675659</v>
      </c>
      <c r="D8" s="1">
        <v>35864</v>
      </c>
      <c r="E8" s="1">
        <v>10218</v>
      </c>
      <c r="F8" s="1">
        <v>173395</v>
      </c>
      <c r="G8" s="1">
        <v>151495</v>
      </c>
      <c r="H8" s="1">
        <v>9663</v>
      </c>
      <c r="I8" s="1">
        <v>7581</v>
      </c>
      <c r="J8" s="1">
        <v>25502</v>
      </c>
      <c r="K8" s="1">
        <v>114119</v>
      </c>
      <c r="L8" s="1">
        <v>17034</v>
      </c>
      <c r="M8" s="1">
        <v>130788</v>
      </c>
    </row>
    <row r="9" spans="1:13" x14ac:dyDescent="0.25">
      <c r="B9" s="5" t="s">
        <v>3</v>
      </c>
      <c r="C9" s="1">
        <v>652533</v>
      </c>
      <c r="D9" s="1">
        <v>35270</v>
      </c>
      <c r="E9" s="1">
        <v>9219</v>
      </c>
      <c r="F9" s="1">
        <v>165821</v>
      </c>
      <c r="G9" s="1">
        <v>146206</v>
      </c>
      <c r="H9" s="1">
        <v>9637</v>
      </c>
      <c r="I9" s="1">
        <v>7611</v>
      </c>
      <c r="J9" s="1">
        <v>24966</v>
      </c>
      <c r="K9" s="1">
        <v>110752</v>
      </c>
      <c r="L9" s="1">
        <v>16316</v>
      </c>
      <c r="M9" s="1">
        <v>126735</v>
      </c>
    </row>
    <row r="10" spans="1:13" x14ac:dyDescent="0.25">
      <c r="B10" s="5" t="s">
        <v>4</v>
      </c>
      <c r="C10" s="1">
        <v>680165</v>
      </c>
      <c r="D10" s="1">
        <v>37218</v>
      </c>
      <c r="E10" s="1">
        <v>9008</v>
      </c>
      <c r="F10" s="1">
        <v>177012</v>
      </c>
      <c r="G10" s="1">
        <v>151695</v>
      </c>
      <c r="H10" s="1">
        <v>11254</v>
      </c>
      <c r="I10" s="1">
        <v>7958</v>
      </c>
      <c r="J10" s="1">
        <v>24886</v>
      </c>
      <c r="K10" s="1">
        <v>113709</v>
      </c>
      <c r="L10" s="1">
        <v>17814</v>
      </c>
      <c r="M10" s="1">
        <v>129611</v>
      </c>
    </row>
    <row r="11" spans="1:13" x14ac:dyDescent="0.25">
      <c r="B11" s="5" t="s">
        <v>5</v>
      </c>
      <c r="C11" s="1">
        <v>679802</v>
      </c>
      <c r="D11" s="1">
        <v>37953</v>
      </c>
      <c r="E11" s="1">
        <v>11037</v>
      </c>
      <c r="F11" s="1">
        <v>173440</v>
      </c>
      <c r="G11" s="1">
        <v>153427</v>
      </c>
      <c r="H11" s="1">
        <v>11337</v>
      </c>
      <c r="I11" s="1">
        <v>7896</v>
      </c>
      <c r="J11" s="1">
        <v>24204</v>
      </c>
      <c r="K11" s="1">
        <v>112879</v>
      </c>
      <c r="L11" s="1">
        <v>17553</v>
      </c>
      <c r="M11" s="1">
        <v>130076</v>
      </c>
    </row>
    <row r="12" spans="1:13" x14ac:dyDescent="0.25">
      <c r="B12" s="5" t="s">
        <v>6</v>
      </c>
      <c r="C12" s="1">
        <v>702876</v>
      </c>
      <c r="D12" s="1">
        <v>40009</v>
      </c>
      <c r="E12" s="1">
        <v>11745</v>
      </c>
      <c r="F12" s="1">
        <v>178279</v>
      </c>
      <c r="G12" s="1">
        <v>157028</v>
      </c>
      <c r="H12" s="1">
        <v>12247</v>
      </c>
      <c r="I12" s="1">
        <v>8060</v>
      </c>
      <c r="J12" s="1">
        <v>25142</v>
      </c>
      <c r="K12" s="1">
        <v>117728</v>
      </c>
      <c r="L12" s="1">
        <v>18428</v>
      </c>
      <c r="M12" s="1">
        <v>134210</v>
      </c>
    </row>
    <row r="13" spans="1:13" x14ac:dyDescent="0.25">
      <c r="B13" s="5" t="s">
        <v>7</v>
      </c>
      <c r="C13" s="1">
        <v>704553</v>
      </c>
      <c r="D13" s="1">
        <v>40149</v>
      </c>
      <c r="E13" s="1">
        <v>8693</v>
      </c>
      <c r="F13" s="1">
        <v>180925</v>
      </c>
      <c r="G13" s="1">
        <v>160708</v>
      </c>
      <c r="H13" s="1">
        <v>12252</v>
      </c>
      <c r="I13" s="1">
        <v>8079</v>
      </c>
      <c r="J13" s="1">
        <v>25270</v>
      </c>
      <c r="K13" s="1">
        <v>114987</v>
      </c>
      <c r="L13" s="1">
        <v>18296</v>
      </c>
      <c r="M13" s="1">
        <v>135194</v>
      </c>
    </row>
    <row r="14" spans="1:13" x14ac:dyDescent="0.25">
      <c r="B14" s="5" t="s">
        <v>8</v>
      </c>
      <c r="C14" s="1">
        <v>649667</v>
      </c>
      <c r="D14" s="1">
        <v>36211</v>
      </c>
      <c r="E14" s="1">
        <v>5582</v>
      </c>
      <c r="F14" s="1">
        <v>170557</v>
      </c>
      <c r="G14" s="1">
        <v>143164</v>
      </c>
      <c r="H14" s="1">
        <v>11895</v>
      </c>
      <c r="I14" s="1">
        <v>7573</v>
      </c>
      <c r="J14" s="1">
        <v>23638</v>
      </c>
      <c r="K14" s="1">
        <v>107436</v>
      </c>
      <c r="L14" s="1">
        <v>15996</v>
      </c>
      <c r="M14" s="1">
        <v>127615</v>
      </c>
    </row>
    <row r="15" spans="1:13" x14ac:dyDescent="0.25">
      <c r="B15" s="5" t="s">
        <v>9</v>
      </c>
      <c r="C15" s="1">
        <v>686811</v>
      </c>
      <c r="D15" s="1">
        <v>37274</v>
      </c>
      <c r="E15" s="1">
        <v>7860</v>
      </c>
      <c r="F15" s="1">
        <v>178680</v>
      </c>
      <c r="G15" s="1">
        <v>151118</v>
      </c>
      <c r="H15" s="1">
        <v>12581</v>
      </c>
      <c r="I15" s="1">
        <v>7811</v>
      </c>
      <c r="J15" s="1">
        <v>24795</v>
      </c>
      <c r="K15" s="1">
        <v>115051</v>
      </c>
      <c r="L15" s="1">
        <v>16797</v>
      </c>
      <c r="M15" s="1">
        <v>134844</v>
      </c>
    </row>
    <row r="16" spans="1:13" x14ac:dyDescent="0.25">
      <c r="B16" s="5" t="s">
        <v>10</v>
      </c>
      <c r="C16" s="1">
        <v>649511</v>
      </c>
      <c r="D16" s="1">
        <v>35303</v>
      </c>
      <c r="E16" s="1">
        <v>8115</v>
      </c>
      <c r="F16" s="1">
        <v>170286</v>
      </c>
      <c r="G16" s="1">
        <v>139471</v>
      </c>
      <c r="H16" s="1">
        <v>12129</v>
      </c>
      <c r="I16" s="1">
        <v>7605</v>
      </c>
      <c r="J16" s="1">
        <v>24694</v>
      </c>
      <c r="K16" s="1">
        <v>108130</v>
      </c>
      <c r="L16" s="1">
        <v>17350</v>
      </c>
      <c r="M16" s="1">
        <v>126428</v>
      </c>
    </row>
    <row r="17" spans="1:19" x14ac:dyDescent="0.25">
      <c r="B17" s="5" t="s">
        <v>11</v>
      </c>
      <c r="C17" s="1">
        <v>672765</v>
      </c>
      <c r="D17" s="1">
        <v>37034</v>
      </c>
      <c r="E17" s="1">
        <v>9311</v>
      </c>
      <c r="F17" s="1">
        <v>175590</v>
      </c>
      <c r="G17" s="1">
        <v>144276</v>
      </c>
      <c r="H17" s="1">
        <v>12128</v>
      </c>
      <c r="I17" s="1">
        <v>7953</v>
      </c>
      <c r="J17" s="1">
        <v>25034</v>
      </c>
      <c r="K17" s="1">
        <v>113248</v>
      </c>
      <c r="L17" s="1">
        <v>17201</v>
      </c>
      <c r="M17" s="1">
        <v>130990</v>
      </c>
    </row>
    <row r="18" spans="1:19" x14ac:dyDescent="0.25">
      <c r="A18" s="5">
        <v>2020</v>
      </c>
      <c r="B18" s="5" t="s">
        <v>0</v>
      </c>
      <c r="C18" s="1">
        <v>652140</v>
      </c>
      <c r="D18" s="1">
        <v>35480</v>
      </c>
      <c r="E18" s="1">
        <v>7688</v>
      </c>
      <c r="F18" s="1">
        <v>169735</v>
      </c>
      <c r="G18" s="1">
        <v>143251</v>
      </c>
      <c r="H18" s="1">
        <v>12322</v>
      </c>
      <c r="I18" s="1">
        <v>7687</v>
      </c>
      <c r="J18" s="1">
        <v>24691</v>
      </c>
      <c r="K18" s="1">
        <v>107849</v>
      </c>
      <c r="L18" s="1">
        <v>17358</v>
      </c>
      <c r="M18" s="1">
        <v>126079</v>
      </c>
    </row>
    <row r="19" spans="1:19" x14ac:dyDescent="0.25">
      <c r="B19" s="5" t="s">
        <v>1</v>
      </c>
      <c r="C19" s="1">
        <v>617008</v>
      </c>
      <c r="D19" s="1">
        <v>33330</v>
      </c>
      <c r="E19" s="1">
        <v>8690</v>
      </c>
      <c r="F19" s="1">
        <v>159989</v>
      </c>
      <c r="G19" s="1">
        <v>133626</v>
      </c>
      <c r="H19" s="1">
        <v>11442</v>
      </c>
      <c r="I19" s="1">
        <v>7135</v>
      </c>
      <c r="J19" s="1">
        <v>23499</v>
      </c>
      <c r="K19" s="1">
        <v>100472</v>
      </c>
      <c r="L19" s="1">
        <v>17305</v>
      </c>
      <c r="M19" s="1">
        <v>121520</v>
      </c>
    </row>
    <row r="20" spans="1:19" x14ac:dyDescent="0.25">
      <c r="B20" s="5" t="s">
        <v>2</v>
      </c>
      <c r="C20" s="1">
        <v>582998</v>
      </c>
      <c r="D20" s="1">
        <v>31996</v>
      </c>
      <c r="E20" s="1">
        <v>8856</v>
      </c>
      <c r="F20" s="1">
        <v>151444</v>
      </c>
      <c r="G20" s="1">
        <v>126137</v>
      </c>
      <c r="H20" s="1">
        <v>9999</v>
      </c>
      <c r="I20" s="1">
        <v>6768</v>
      </c>
      <c r="J20" s="1">
        <v>21238</v>
      </c>
      <c r="K20" s="1">
        <v>96818</v>
      </c>
      <c r="L20" s="1">
        <v>18271</v>
      </c>
      <c r="M20" s="1">
        <v>111471</v>
      </c>
    </row>
    <row r="21" spans="1:19" x14ac:dyDescent="0.25">
      <c r="A21" s="16"/>
      <c r="B21" s="16" t="s">
        <v>17</v>
      </c>
      <c r="C21" s="12">
        <v>194390</v>
      </c>
      <c r="D21" s="12">
        <v>9940</v>
      </c>
      <c r="E21" s="12">
        <v>958</v>
      </c>
      <c r="F21" s="12">
        <v>59604</v>
      </c>
      <c r="G21" s="12">
        <v>36717</v>
      </c>
      <c r="H21" s="12">
        <v>1432</v>
      </c>
      <c r="I21" s="12">
        <v>1358</v>
      </c>
      <c r="J21" s="12">
        <v>4422</v>
      </c>
      <c r="K21" s="12">
        <v>45655</v>
      </c>
      <c r="L21" s="12">
        <v>4444</v>
      </c>
      <c r="M21" s="12">
        <v>29860</v>
      </c>
    </row>
    <row r="22" spans="1:19" s="15" customFormat="1" x14ac:dyDescent="0.25">
      <c r="A22" s="16"/>
      <c r="B22" s="16" t="s">
        <v>4</v>
      </c>
      <c r="C22" s="28">
        <v>180151</v>
      </c>
      <c r="D22" s="28">
        <v>9968</v>
      </c>
      <c r="E22" s="28">
        <v>4477</v>
      </c>
      <c r="F22" s="28">
        <v>53495</v>
      </c>
      <c r="G22" s="28">
        <v>30824</v>
      </c>
      <c r="H22" s="28">
        <v>2858</v>
      </c>
      <c r="I22" s="28">
        <v>1527</v>
      </c>
      <c r="J22" s="28">
        <v>2550</v>
      </c>
      <c r="K22" s="28">
        <v>42650</v>
      </c>
      <c r="L22" s="28">
        <v>1410</v>
      </c>
      <c r="M22" s="28">
        <v>30392</v>
      </c>
    </row>
    <row r="23" spans="1:19" s="14" customFormat="1" x14ac:dyDescent="0.25">
      <c r="A23" s="16"/>
      <c r="B23" s="16" t="s">
        <v>30</v>
      </c>
      <c r="C23" s="28">
        <v>236234</v>
      </c>
      <c r="D23" s="28">
        <v>15662</v>
      </c>
      <c r="E23" s="28">
        <v>8885</v>
      </c>
      <c r="F23" s="28">
        <v>62388</v>
      </c>
      <c r="G23" s="28">
        <v>38696</v>
      </c>
      <c r="H23" s="28">
        <v>4749</v>
      </c>
      <c r="I23" s="28">
        <v>1947</v>
      </c>
      <c r="J23" s="28">
        <v>5327</v>
      </c>
      <c r="K23" s="28">
        <v>63656</v>
      </c>
      <c r="L23" s="28">
        <v>4395</v>
      </c>
      <c r="M23" s="28">
        <v>30529</v>
      </c>
      <c r="N23" s="16"/>
    </row>
    <row r="24" spans="1:19" s="21" customFormat="1" x14ac:dyDescent="0.25">
      <c r="A24" s="16"/>
      <c r="B24" s="16" t="s">
        <v>34</v>
      </c>
      <c r="C24" s="28">
        <v>367933</v>
      </c>
      <c r="D24" s="28">
        <v>19524</v>
      </c>
      <c r="E24" s="28">
        <v>10265</v>
      </c>
      <c r="F24" s="28">
        <v>100269</v>
      </c>
      <c r="G24" s="28">
        <v>67766</v>
      </c>
      <c r="H24" s="28">
        <v>7295</v>
      </c>
      <c r="I24" s="28">
        <v>3161</v>
      </c>
      <c r="J24" s="28">
        <v>10206</v>
      </c>
      <c r="K24" s="28">
        <v>82164</v>
      </c>
      <c r="L24" s="28">
        <v>15985</v>
      </c>
      <c r="M24" s="28">
        <v>51298</v>
      </c>
      <c r="Q24" s="18"/>
      <c r="S24" s="18"/>
    </row>
    <row r="25" spans="1:19" s="31" customFormat="1" x14ac:dyDescent="0.25">
      <c r="A25" s="16"/>
      <c r="B25" s="16" t="s">
        <v>7</v>
      </c>
      <c r="C25" s="28">
        <v>394143</v>
      </c>
      <c r="D25" s="28">
        <v>23051</v>
      </c>
      <c r="E25" s="28">
        <v>8362</v>
      </c>
      <c r="F25" s="28">
        <v>100246</v>
      </c>
      <c r="G25" s="28">
        <v>86926</v>
      </c>
      <c r="H25" s="28">
        <v>7068</v>
      </c>
      <c r="I25" s="28">
        <v>2679</v>
      </c>
      <c r="J25" s="28">
        <v>7640</v>
      </c>
      <c r="K25" s="28">
        <v>83791</v>
      </c>
      <c r="L25" s="28">
        <v>11515</v>
      </c>
      <c r="M25" s="28">
        <v>62865</v>
      </c>
      <c r="Q25" s="18"/>
      <c r="S25" s="18"/>
    </row>
    <row r="26" spans="1:19" s="32" customFormat="1" x14ac:dyDescent="0.25">
      <c r="A26" s="16"/>
      <c r="B26" s="2" t="s">
        <v>36</v>
      </c>
      <c r="C26" s="28">
        <v>342771</v>
      </c>
      <c r="D26" s="37">
        <v>21580</v>
      </c>
      <c r="E26" s="37">
        <v>4837</v>
      </c>
      <c r="F26" s="37">
        <v>88952</v>
      </c>
      <c r="G26" s="37">
        <v>82294</v>
      </c>
      <c r="H26" s="37">
        <v>6726</v>
      </c>
      <c r="I26" s="37">
        <v>1812</v>
      </c>
      <c r="J26" s="37">
        <v>6320</v>
      </c>
      <c r="K26" s="37">
        <v>62996</v>
      </c>
      <c r="L26" s="37">
        <v>7460</v>
      </c>
      <c r="M26" s="37">
        <v>59794</v>
      </c>
      <c r="Q26" s="18"/>
      <c r="S26" s="18"/>
    </row>
    <row r="27" spans="1:19" x14ac:dyDescent="0.25">
      <c r="A27" s="45" t="s">
        <v>37</v>
      </c>
      <c r="B27" s="7" t="s">
        <v>28</v>
      </c>
      <c r="C27" s="25">
        <v>345294</v>
      </c>
      <c r="D27" s="25">
        <v>22272</v>
      </c>
      <c r="E27" s="25">
        <v>4917</v>
      </c>
      <c r="F27" s="25">
        <v>89490</v>
      </c>
      <c r="G27" s="25">
        <v>82525</v>
      </c>
      <c r="H27" s="25">
        <v>6734</v>
      </c>
      <c r="I27" s="25">
        <v>1824</v>
      </c>
      <c r="J27" s="25">
        <v>6378</v>
      </c>
      <c r="K27" s="25">
        <v>63439</v>
      </c>
      <c r="L27" s="25">
        <v>7460</v>
      </c>
      <c r="M27" s="25">
        <v>60255</v>
      </c>
      <c r="N27" s="14"/>
    </row>
    <row r="28" spans="1:19" x14ac:dyDescent="0.25">
      <c r="A28" s="46"/>
      <c r="B28" s="7" t="s">
        <v>24</v>
      </c>
      <c r="C28" s="8">
        <v>7.3068167995968651E-3</v>
      </c>
      <c r="D28" s="8">
        <v>3.1070402298850573E-2</v>
      </c>
      <c r="E28" s="8">
        <v>1.6270083384177344E-2</v>
      </c>
      <c r="F28" s="8">
        <v>6.0118448988713824E-3</v>
      </c>
      <c r="G28" s="8">
        <v>2.7991517721902455E-3</v>
      </c>
      <c r="H28" s="8">
        <v>1.1880011880011879E-3</v>
      </c>
      <c r="I28" s="8">
        <v>6.5789473684210523E-3</v>
      </c>
      <c r="J28" s="8">
        <v>9.0937597993101284E-3</v>
      </c>
      <c r="K28" s="8">
        <v>6.9830861142199593E-3</v>
      </c>
      <c r="L28" s="8">
        <v>0</v>
      </c>
      <c r="M28" s="8">
        <v>7.650817359555224E-3</v>
      </c>
    </row>
    <row r="29" spans="1:19" s="14" customFormat="1" ht="45" x14ac:dyDescent="0.25">
      <c r="A29" s="47"/>
      <c r="B29" s="20" t="s">
        <v>40</v>
      </c>
      <c r="C29" s="19">
        <v>0.52761029881462351</v>
      </c>
      <c r="D29" s="19">
        <v>0.59595150644831685</v>
      </c>
      <c r="E29" s="19">
        <v>0.86653529201003221</v>
      </c>
      <c r="F29" s="19">
        <v>0.52153825407341825</v>
      </c>
      <c r="G29" s="19">
        <v>0.574823279595429</v>
      </c>
      <c r="H29" s="19">
        <v>0.56544766708701133</v>
      </c>
      <c r="I29" s="19">
        <v>0.23927109467846297</v>
      </c>
      <c r="J29" s="19">
        <v>0.26736610542347067</v>
      </c>
      <c r="K29" s="19">
        <v>0.58635839011132207</v>
      </c>
      <c r="L29" s="19">
        <v>0.466366591647912</v>
      </c>
      <c r="M29" s="19">
        <v>0.46854993535242723</v>
      </c>
    </row>
    <row r="30" spans="1:19" ht="45" customHeight="1" x14ac:dyDescent="0.25">
      <c r="A30" s="43" t="s">
        <v>25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9" x14ac:dyDescent="0.25">
      <c r="A31" s="34" t="s">
        <v>42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</row>
  </sheetData>
  <mergeCells count="6">
    <mergeCell ref="A1:M1"/>
    <mergeCell ref="A2:M2"/>
    <mergeCell ref="A4:M4"/>
    <mergeCell ref="A30:M30"/>
    <mergeCell ref="A3:M3"/>
    <mergeCell ref="A27:A29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S28" sqref="S28"/>
    </sheetView>
  </sheetViews>
  <sheetFormatPr defaultRowHeight="15" x14ac:dyDescent="0.25"/>
  <cols>
    <col min="1" max="1" width="13" customWidth="1"/>
    <col min="2" max="2" width="18.85546875" customWidth="1"/>
    <col min="3" max="3" width="16.28515625" customWidth="1"/>
    <col min="4" max="4" width="10.140625" bestFit="1" customWidth="1"/>
    <col min="6" max="6" width="11.5703125" customWidth="1"/>
    <col min="9" max="9" width="10.7109375" customWidth="1"/>
    <col min="11" max="11" width="10.140625" customWidth="1"/>
  </cols>
  <sheetData>
    <row r="1" spans="1:13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5">
      <c r="A2" s="42" t="s">
        <v>18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2" t="s">
        <v>27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45" customHeight="1" x14ac:dyDescent="0.25">
      <c r="A4" s="2"/>
      <c r="B4" s="2"/>
      <c r="C4" s="3" t="s">
        <v>32</v>
      </c>
      <c r="D4" s="3" t="s">
        <v>19</v>
      </c>
      <c r="E4" s="3" t="s">
        <v>12</v>
      </c>
      <c r="F4" s="3" t="s">
        <v>20</v>
      </c>
      <c r="G4" s="3" t="s">
        <v>21</v>
      </c>
      <c r="H4" s="3" t="s">
        <v>13</v>
      </c>
      <c r="I4" s="3" t="s">
        <v>22</v>
      </c>
      <c r="J4" s="3" t="s">
        <v>14</v>
      </c>
      <c r="K4" s="3" t="s">
        <v>15</v>
      </c>
      <c r="L4" s="3" t="s">
        <v>16</v>
      </c>
      <c r="M4" s="3" t="s">
        <v>23</v>
      </c>
    </row>
    <row r="5" spans="1:13" x14ac:dyDescent="0.25">
      <c r="A5">
        <v>2019</v>
      </c>
      <c r="B5" t="s">
        <v>0</v>
      </c>
      <c r="C5" s="1">
        <v>638649</v>
      </c>
      <c r="D5" s="1">
        <v>35399</v>
      </c>
      <c r="E5" s="1">
        <v>6763</v>
      </c>
      <c r="F5" s="1">
        <v>168763</v>
      </c>
      <c r="G5" s="1">
        <v>135756</v>
      </c>
      <c r="H5" s="1">
        <v>9647</v>
      </c>
      <c r="I5" s="1">
        <v>7540</v>
      </c>
      <c r="J5" s="1">
        <v>24443</v>
      </c>
      <c r="K5" s="1">
        <v>111312</v>
      </c>
      <c r="L5" s="1">
        <v>15222</v>
      </c>
      <c r="M5" s="1">
        <v>123804</v>
      </c>
    </row>
    <row r="6" spans="1:13" x14ac:dyDescent="0.25">
      <c r="B6" t="s">
        <v>1</v>
      </c>
      <c r="C6" s="1">
        <v>582966</v>
      </c>
      <c r="D6" s="1">
        <v>31911</v>
      </c>
      <c r="E6" s="1">
        <v>7271</v>
      </c>
      <c r="F6" s="1">
        <v>155611</v>
      </c>
      <c r="G6" s="1">
        <v>123369</v>
      </c>
      <c r="H6" s="1">
        <v>8750</v>
      </c>
      <c r="I6" s="1">
        <v>6705</v>
      </c>
      <c r="J6" s="1">
        <v>22398</v>
      </c>
      <c r="K6" s="1">
        <v>99500</v>
      </c>
      <c r="L6" s="1">
        <v>13654</v>
      </c>
      <c r="M6" s="1">
        <v>113797</v>
      </c>
    </row>
    <row r="7" spans="1:13" x14ac:dyDescent="0.25">
      <c r="B7" t="s">
        <v>2</v>
      </c>
      <c r="C7" s="1">
        <v>689221</v>
      </c>
      <c r="D7" s="1">
        <v>36336</v>
      </c>
      <c r="E7" s="1">
        <v>10260</v>
      </c>
      <c r="F7" s="1">
        <v>176699</v>
      </c>
      <c r="G7" s="1">
        <v>151995</v>
      </c>
      <c r="H7" s="1">
        <v>9845</v>
      </c>
      <c r="I7" s="1">
        <v>7605</v>
      </c>
      <c r="J7" s="1">
        <v>25927</v>
      </c>
      <c r="K7" s="1">
        <v>119413</v>
      </c>
      <c r="L7" s="1">
        <v>17154</v>
      </c>
      <c r="M7" s="1">
        <v>133987</v>
      </c>
    </row>
    <row r="8" spans="1:13" x14ac:dyDescent="0.25">
      <c r="B8" t="s">
        <v>3</v>
      </c>
      <c r="C8" s="1">
        <v>668259</v>
      </c>
      <c r="D8" s="1">
        <v>35590</v>
      </c>
      <c r="E8" s="1">
        <v>9283</v>
      </c>
      <c r="F8" s="1">
        <v>171291</v>
      </c>
      <c r="G8" s="1">
        <v>147269</v>
      </c>
      <c r="H8" s="1">
        <v>9819</v>
      </c>
      <c r="I8" s="1">
        <v>7622</v>
      </c>
      <c r="J8" s="1">
        <v>25329</v>
      </c>
      <c r="K8" s="1">
        <v>115401</v>
      </c>
      <c r="L8" s="1">
        <v>16774</v>
      </c>
      <c r="M8" s="1">
        <v>129881</v>
      </c>
    </row>
    <row r="9" spans="1:13" x14ac:dyDescent="0.25">
      <c r="B9" t="s">
        <v>4</v>
      </c>
      <c r="C9" s="1">
        <v>694311</v>
      </c>
      <c r="D9" s="1">
        <v>37474</v>
      </c>
      <c r="E9" s="1">
        <v>9021</v>
      </c>
      <c r="F9" s="1">
        <v>182971</v>
      </c>
      <c r="G9" s="1">
        <v>152126</v>
      </c>
      <c r="H9" s="1">
        <v>11383</v>
      </c>
      <c r="I9" s="1">
        <v>7973</v>
      </c>
      <c r="J9" s="1">
        <v>24967</v>
      </c>
      <c r="K9" s="1">
        <v>117849</v>
      </c>
      <c r="L9" s="1">
        <v>18055</v>
      </c>
      <c r="M9" s="1">
        <v>132492</v>
      </c>
    </row>
    <row r="10" spans="1:13" x14ac:dyDescent="0.25">
      <c r="B10" t="s">
        <v>5</v>
      </c>
      <c r="C10" s="1">
        <v>694469</v>
      </c>
      <c r="D10" s="1">
        <v>38270</v>
      </c>
      <c r="E10" s="1">
        <v>11091</v>
      </c>
      <c r="F10" s="1">
        <v>180658</v>
      </c>
      <c r="G10" s="1">
        <v>154416</v>
      </c>
      <c r="H10" s="1">
        <v>11647</v>
      </c>
      <c r="I10" s="1">
        <v>7926</v>
      </c>
      <c r="J10" s="1">
        <v>24324</v>
      </c>
      <c r="K10" s="1">
        <v>115213</v>
      </c>
      <c r="L10" s="1">
        <v>17874</v>
      </c>
      <c r="M10" s="1">
        <v>133050</v>
      </c>
    </row>
    <row r="11" spans="1:13" x14ac:dyDescent="0.25">
      <c r="B11" t="s">
        <v>6</v>
      </c>
      <c r="C11" s="1">
        <v>717684</v>
      </c>
      <c r="D11" s="1">
        <v>40244</v>
      </c>
      <c r="E11" s="1">
        <v>11786</v>
      </c>
      <c r="F11" s="1">
        <v>184808</v>
      </c>
      <c r="G11" s="1">
        <v>158870</v>
      </c>
      <c r="H11" s="1">
        <v>12535</v>
      </c>
      <c r="I11" s="1">
        <v>8089</v>
      </c>
      <c r="J11" s="1">
        <v>25545</v>
      </c>
      <c r="K11" s="1">
        <v>119342</v>
      </c>
      <c r="L11" s="1">
        <v>18845</v>
      </c>
      <c r="M11" s="1">
        <v>137620</v>
      </c>
    </row>
    <row r="12" spans="1:13" x14ac:dyDescent="0.25">
      <c r="B12" t="s">
        <v>7</v>
      </c>
      <c r="C12" s="1">
        <v>717456</v>
      </c>
      <c r="D12" s="1">
        <v>40538</v>
      </c>
      <c r="E12" s="1">
        <v>8717</v>
      </c>
      <c r="F12" s="1">
        <v>186252</v>
      </c>
      <c r="G12" s="1">
        <v>162194</v>
      </c>
      <c r="H12" s="1">
        <v>12454</v>
      </c>
      <c r="I12" s="1">
        <v>8115</v>
      </c>
      <c r="J12" s="1">
        <v>25518</v>
      </c>
      <c r="K12" s="1">
        <v>116526</v>
      </c>
      <c r="L12" s="1">
        <v>18860</v>
      </c>
      <c r="M12" s="1">
        <v>138282</v>
      </c>
    </row>
    <row r="13" spans="1:13" x14ac:dyDescent="0.25">
      <c r="B13" t="s">
        <v>8</v>
      </c>
      <c r="C13" s="1">
        <v>660712</v>
      </c>
      <c r="D13" s="1">
        <v>36547</v>
      </c>
      <c r="E13" s="1">
        <v>5726</v>
      </c>
      <c r="F13" s="1">
        <v>173864</v>
      </c>
      <c r="G13" s="1">
        <v>143790</v>
      </c>
      <c r="H13" s="1">
        <v>12200</v>
      </c>
      <c r="I13" s="1">
        <v>7605</v>
      </c>
      <c r="J13" s="1">
        <v>24143</v>
      </c>
      <c r="K13" s="1">
        <v>109217</v>
      </c>
      <c r="L13" s="1">
        <v>16759</v>
      </c>
      <c r="M13" s="1">
        <v>130861</v>
      </c>
    </row>
    <row r="14" spans="1:13" x14ac:dyDescent="0.25">
      <c r="B14" t="s">
        <v>9</v>
      </c>
      <c r="C14" s="1">
        <v>692944</v>
      </c>
      <c r="D14" s="1">
        <v>37643</v>
      </c>
      <c r="E14" s="1">
        <v>7866</v>
      </c>
      <c r="F14" s="1">
        <v>181077</v>
      </c>
      <c r="G14" s="1">
        <v>151331</v>
      </c>
      <c r="H14" s="1">
        <v>12769</v>
      </c>
      <c r="I14" s="1">
        <v>7875</v>
      </c>
      <c r="J14" s="1">
        <v>24891</v>
      </c>
      <c r="K14" s="1">
        <v>116465</v>
      </c>
      <c r="L14" s="1">
        <v>16911</v>
      </c>
      <c r="M14" s="1">
        <v>136116</v>
      </c>
    </row>
    <row r="15" spans="1:13" x14ac:dyDescent="0.25">
      <c r="B15" t="s">
        <v>10</v>
      </c>
      <c r="C15" s="1">
        <v>655072</v>
      </c>
      <c r="D15" s="1">
        <v>35747</v>
      </c>
      <c r="E15" s="1">
        <v>8140</v>
      </c>
      <c r="F15" s="1">
        <v>171695</v>
      </c>
      <c r="G15" s="1">
        <v>139753</v>
      </c>
      <c r="H15" s="1">
        <v>12227</v>
      </c>
      <c r="I15" s="1">
        <v>7643</v>
      </c>
      <c r="J15" s="1">
        <v>24709</v>
      </c>
      <c r="K15" s="1">
        <v>109266</v>
      </c>
      <c r="L15" s="1">
        <v>17438</v>
      </c>
      <c r="M15" s="1">
        <v>128454</v>
      </c>
    </row>
    <row r="16" spans="1:13" x14ac:dyDescent="0.25">
      <c r="B16" t="s">
        <v>11</v>
      </c>
      <c r="C16" s="1">
        <v>679941</v>
      </c>
      <c r="D16" s="1">
        <v>37735</v>
      </c>
      <c r="E16" s="1">
        <v>9381</v>
      </c>
      <c r="F16" s="1">
        <v>177350</v>
      </c>
      <c r="G16" s="1">
        <v>145164</v>
      </c>
      <c r="H16" s="1">
        <v>12267</v>
      </c>
      <c r="I16" s="1">
        <v>8026</v>
      </c>
      <c r="J16" s="1">
        <v>25217</v>
      </c>
      <c r="K16" s="1">
        <v>114442</v>
      </c>
      <c r="L16" s="1">
        <v>17299</v>
      </c>
      <c r="M16" s="1">
        <v>133060</v>
      </c>
    </row>
    <row r="17" spans="1:14" x14ac:dyDescent="0.25">
      <c r="A17">
        <v>2020</v>
      </c>
      <c r="B17" t="s">
        <v>0</v>
      </c>
      <c r="C17" s="1">
        <v>660556</v>
      </c>
      <c r="D17" s="1">
        <v>36197</v>
      </c>
      <c r="E17" s="1">
        <v>7774</v>
      </c>
      <c r="F17" s="1">
        <v>172420</v>
      </c>
      <c r="G17" s="1">
        <v>143649</v>
      </c>
      <c r="H17" s="1">
        <v>12467</v>
      </c>
      <c r="I17" s="1">
        <v>7787</v>
      </c>
      <c r="J17" s="1">
        <v>24709</v>
      </c>
      <c r="K17" s="1">
        <v>109770</v>
      </c>
      <c r="L17" s="1">
        <v>17477</v>
      </c>
      <c r="M17" s="1">
        <v>128306</v>
      </c>
    </row>
    <row r="18" spans="1:14" x14ac:dyDescent="0.25">
      <c r="B18" t="s">
        <v>1</v>
      </c>
      <c r="C18" s="1">
        <v>623103</v>
      </c>
      <c r="D18" s="1">
        <v>33621</v>
      </c>
      <c r="E18" s="1">
        <v>8714</v>
      </c>
      <c r="F18" s="1">
        <v>162929</v>
      </c>
      <c r="G18" s="1">
        <v>133856</v>
      </c>
      <c r="H18" s="1">
        <v>11549</v>
      </c>
      <c r="I18" s="1">
        <v>7211</v>
      </c>
      <c r="J18" s="1">
        <v>23527</v>
      </c>
      <c r="K18" s="1">
        <v>101581</v>
      </c>
      <c r="L18" s="1">
        <v>17364</v>
      </c>
      <c r="M18" s="1">
        <v>122751</v>
      </c>
    </row>
    <row r="19" spans="1:14" x14ac:dyDescent="0.25">
      <c r="B19" t="s">
        <v>2</v>
      </c>
      <c r="C19" s="12">
        <v>701274</v>
      </c>
      <c r="D19" s="12">
        <v>36232</v>
      </c>
      <c r="E19" s="12">
        <v>11754</v>
      </c>
      <c r="F19" s="12">
        <v>180502</v>
      </c>
      <c r="G19" s="12">
        <v>152194</v>
      </c>
      <c r="H19" s="12">
        <v>12765</v>
      </c>
      <c r="I19" s="12">
        <v>7532</v>
      </c>
      <c r="J19" s="12">
        <v>25657</v>
      </c>
      <c r="K19" s="12">
        <v>116689</v>
      </c>
      <c r="L19" s="12">
        <v>19729</v>
      </c>
      <c r="M19" s="12">
        <v>138220</v>
      </c>
    </row>
    <row r="20" spans="1:14" x14ac:dyDescent="0.25">
      <c r="A20" s="16"/>
      <c r="B20" s="16" t="s">
        <v>17</v>
      </c>
      <c r="C20" s="17">
        <v>331238</v>
      </c>
      <c r="D20" s="17">
        <v>12473</v>
      </c>
      <c r="E20" s="17">
        <v>6256</v>
      </c>
      <c r="F20" s="17">
        <v>103173</v>
      </c>
      <c r="G20" s="17">
        <v>50314</v>
      </c>
      <c r="H20" s="17">
        <v>2736</v>
      </c>
      <c r="I20" s="17">
        <v>1648</v>
      </c>
      <c r="J20" s="17">
        <v>6886</v>
      </c>
      <c r="K20" s="17">
        <v>94362</v>
      </c>
      <c r="L20" s="17">
        <v>5543</v>
      </c>
      <c r="M20" s="17">
        <v>47847</v>
      </c>
      <c r="N20" s="16"/>
    </row>
    <row r="21" spans="1:14" s="15" customFormat="1" x14ac:dyDescent="0.25">
      <c r="A21" s="16"/>
      <c r="B21" s="16" t="s">
        <v>4</v>
      </c>
      <c r="C21" s="17">
        <v>192412</v>
      </c>
      <c r="D21" s="22">
        <v>10581</v>
      </c>
      <c r="E21" s="23">
        <v>9643</v>
      </c>
      <c r="F21" s="23">
        <v>54099</v>
      </c>
      <c r="G21" s="23">
        <v>32473</v>
      </c>
      <c r="H21" s="23">
        <v>2863</v>
      </c>
      <c r="I21" s="23">
        <v>1531</v>
      </c>
      <c r="J21" s="23">
        <v>2762</v>
      </c>
      <c r="K21" s="23">
        <v>45347</v>
      </c>
      <c r="L21" s="23">
        <v>1410</v>
      </c>
      <c r="M21" s="23">
        <v>31703</v>
      </c>
      <c r="N21" s="16"/>
    </row>
    <row r="22" spans="1:14" s="14" customFormat="1" x14ac:dyDescent="0.25">
      <c r="A22" s="16"/>
      <c r="B22" s="26" t="s">
        <v>30</v>
      </c>
      <c r="C22" s="29">
        <v>237264</v>
      </c>
      <c r="D22" s="29">
        <v>15976</v>
      </c>
      <c r="E22" s="29">
        <v>9019</v>
      </c>
      <c r="F22" s="29">
        <v>62436</v>
      </c>
      <c r="G22" s="29">
        <v>38946</v>
      </c>
      <c r="H22" s="29">
        <v>4754</v>
      </c>
      <c r="I22" s="29">
        <v>1952</v>
      </c>
      <c r="J22" s="29">
        <v>5367</v>
      </c>
      <c r="K22" s="29">
        <v>63828</v>
      </c>
      <c r="L22" s="29">
        <v>4395</v>
      </c>
      <c r="M22" s="29">
        <v>30591</v>
      </c>
    </row>
    <row r="23" spans="1:14" s="21" customFormat="1" x14ac:dyDescent="0.25">
      <c r="A23" s="16"/>
      <c r="B23" s="16" t="s">
        <v>34</v>
      </c>
      <c r="C23" s="29">
        <v>370859</v>
      </c>
      <c r="D23" s="29">
        <v>19675</v>
      </c>
      <c r="E23" s="29">
        <v>10349</v>
      </c>
      <c r="F23" s="29">
        <v>100841</v>
      </c>
      <c r="G23" s="29">
        <v>68278</v>
      </c>
      <c r="H23" s="29">
        <v>7533</v>
      </c>
      <c r="I23" s="29">
        <v>3296</v>
      </c>
      <c r="J23" s="29">
        <v>10495</v>
      </c>
      <c r="K23" s="29">
        <v>82736</v>
      </c>
      <c r="L23" s="29">
        <v>15993</v>
      </c>
      <c r="M23" s="29">
        <v>51663</v>
      </c>
    </row>
    <row r="24" spans="1:14" s="31" customFormat="1" x14ac:dyDescent="0.25">
      <c r="A24" s="16"/>
      <c r="B24" s="26" t="s">
        <v>7</v>
      </c>
      <c r="C24" s="29">
        <v>398470</v>
      </c>
      <c r="D24" s="29">
        <v>23260</v>
      </c>
      <c r="E24" s="29">
        <v>8619</v>
      </c>
      <c r="F24" s="29">
        <v>100805</v>
      </c>
      <c r="G24" s="29">
        <v>87235</v>
      </c>
      <c r="H24" s="29">
        <v>7112</v>
      </c>
      <c r="I24" s="29">
        <v>2945</v>
      </c>
      <c r="J24" s="29">
        <v>7870</v>
      </c>
      <c r="K24" s="29">
        <v>84843</v>
      </c>
      <c r="L24" s="29">
        <v>11578</v>
      </c>
      <c r="M24" s="29">
        <v>64203</v>
      </c>
    </row>
    <row r="25" spans="1:14" s="32" customFormat="1" x14ac:dyDescent="0.25">
      <c r="A25" s="16"/>
      <c r="B25" s="26" t="s">
        <v>36</v>
      </c>
      <c r="C25" s="24">
        <v>345294</v>
      </c>
      <c r="D25" s="24">
        <v>22272</v>
      </c>
      <c r="E25" s="24">
        <v>4917</v>
      </c>
      <c r="F25" s="24">
        <v>89490</v>
      </c>
      <c r="G25" s="24">
        <v>82525</v>
      </c>
      <c r="H25" s="24">
        <v>6734</v>
      </c>
      <c r="I25" s="24">
        <v>1824</v>
      </c>
      <c r="J25" s="24">
        <v>6378</v>
      </c>
      <c r="K25" s="24">
        <v>63439</v>
      </c>
      <c r="L25" s="24">
        <v>7460</v>
      </c>
      <c r="M25" s="24">
        <v>60255</v>
      </c>
    </row>
    <row r="26" spans="1:14" x14ac:dyDescent="0.25">
      <c r="A26" s="45" t="s">
        <v>37</v>
      </c>
      <c r="B26" s="11" t="s">
        <v>41</v>
      </c>
      <c r="C26" s="27">
        <v>2523</v>
      </c>
      <c r="D26" s="36">
        <v>692</v>
      </c>
      <c r="E26" s="36">
        <v>80</v>
      </c>
      <c r="F26" s="36">
        <v>538</v>
      </c>
      <c r="G26" s="36">
        <v>231</v>
      </c>
      <c r="H26" s="36">
        <v>8</v>
      </c>
      <c r="I26" s="36">
        <v>12</v>
      </c>
      <c r="J26" s="36">
        <v>58</v>
      </c>
      <c r="K26" s="36">
        <v>443</v>
      </c>
      <c r="L26" s="36">
        <v>0</v>
      </c>
      <c r="M26" s="36">
        <v>461</v>
      </c>
    </row>
    <row r="27" spans="1:14" x14ac:dyDescent="0.25">
      <c r="A27" s="46"/>
      <c r="B27" s="7" t="s">
        <v>24</v>
      </c>
      <c r="C27" s="8">
        <v>7.3068167995968651E-3</v>
      </c>
      <c r="D27" s="8">
        <v>3.1070402298850573E-2</v>
      </c>
      <c r="E27" s="8">
        <v>1.6270083384177344E-2</v>
      </c>
      <c r="F27" s="8">
        <v>6.0118448988713824E-3</v>
      </c>
      <c r="G27" s="8">
        <v>2.7991517721902455E-3</v>
      </c>
      <c r="H27" s="8">
        <v>1.1880011880011879E-3</v>
      </c>
      <c r="I27" s="8">
        <v>6.5789473684210523E-3</v>
      </c>
      <c r="J27" s="8">
        <v>9.0937597993101284E-3</v>
      </c>
      <c r="K27" s="8">
        <v>6.9830861142199593E-3</v>
      </c>
      <c r="L27" s="8">
        <v>0</v>
      </c>
      <c r="M27" s="8">
        <v>7.650817359555224E-3</v>
      </c>
    </row>
    <row r="28" spans="1:14" s="4" customFormat="1" x14ac:dyDescent="0.25">
      <c r="A28" s="47"/>
      <c r="B28" s="6" t="s">
        <v>26</v>
      </c>
      <c r="C28" s="9">
        <v>342771</v>
      </c>
      <c r="D28" s="9">
        <v>21580</v>
      </c>
      <c r="E28" s="9">
        <v>4837</v>
      </c>
      <c r="F28" s="9">
        <v>88952</v>
      </c>
      <c r="G28" s="9">
        <v>82294</v>
      </c>
      <c r="H28" s="9">
        <v>6726</v>
      </c>
      <c r="I28" s="9">
        <v>1812</v>
      </c>
      <c r="J28" s="9">
        <v>6320</v>
      </c>
      <c r="K28" s="9">
        <v>62996</v>
      </c>
      <c r="L28" s="9">
        <v>7460</v>
      </c>
      <c r="M28" s="9">
        <v>59794</v>
      </c>
    </row>
    <row r="29" spans="1:14" ht="45" customHeight="1" x14ac:dyDescent="0.25">
      <c r="A29" s="44" t="s"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1" spans="1:14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sortState xmlns:xlrd2="http://schemas.microsoft.com/office/spreadsheetml/2017/richdata2" ref="B5:S14">
    <sortCondition ref="D5:D14"/>
  </sortState>
  <mergeCells count="5">
    <mergeCell ref="A1:M1"/>
    <mergeCell ref="A2:M2"/>
    <mergeCell ref="A3:M3"/>
    <mergeCell ref="A29:M29"/>
    <mergeCell ref="A26:A2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A2" workbookViewId="0">
      <selection activeCell="W18" sqref="W18"/>
    </sheetView>
  </sheetViews>
  <sheetFormatPr defaultRowHeight="15" x14ac:dyDescent="0.25"/>
  <cols>
    <col min="1" max="1" width="13.7109375" style="5" customWidth="1"/>
    <col min="2" max="2" width="18.85546875" style="5" customWidth="1"/>
    <col min="3" max="3" width="16.28515625" style="5" customWidth="1"/>
    <col min="4" max="4" width="10.140625" style="5" bestFit="1" customWidth="1"/>
    <col min="5" max="5" width="9.140625" style="5"/>
    <col min="6" max="6" width="11.5703125" style="5" customWidth="1"/>
    <col min="7" max="8" width="9.140625" style="5"/>
    <col min="9" max="9" width="10.7109375" style="5" customWidth="1"/>
    <col min="10" max="10" width="9.140625" style="5"/>
    <col min="11" max="11" width="10.140625" style="5" customWidth="1"/>
    <col min="12" max="16384" width="9.140625" style="5"/>
  </cols>
  <sheetData>
    <row r="1" spans="1:13" x14ac:dyDescent="0.25">
      <c r="A1" s="41" t="s">
        <v>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5">
      <c r="A2" s="42" t="s">
        <v>18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2" t="s">
        <v>27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45" customHeight="1" x14ac:dyDescent="0.25">
      <c r="A4" s="2"/>
      <c r="B4" s="2"/>
      <c r="C4" s="3" t="s">
        <v>33</v>
      </c>
      <c r="D4" s="3" t="s">
        <v>19</v>
      </c>
      <c r="E4" s="3" t="s">
        <v>12</v>
      </c>
      <c r="F4" s="3" t="s">
        <v>20</v>
      </c>
      <c r="G4" s="3" t="s">
        <v>21</v>
      </c>
      <c r="H4" s="3" t="s">
        <v>13</v>
      </c>
      <c r="I4" s="3" t="s">
        <v>22</v>
      </c>
      <c r="J4" s="3" t="s">
        <v>14</v>
      </c>
      <c r="K4" s="3" t="s">
        <v>15</v>
      </c>
      <c r="L4" s="3" t="s">
        <v>16</v>
      </c>
      <c r="M4" s="3" t="s">
        <v>23</v>
      </c>
    </row>
    <row r="5" spans="1:13" x14ac:dyDescent="0.25">
      <c r="A5" s="5">
        <v>2019</v>
      </c>
      <c r="B5" s="5" t="s">
        <v>0</v>
      </c>
      <c r="C5" s="1">
        <v>19550</v>
      </c>
      <c r="D5" s="1">
        <v>736</v>
      </c>
      <c r="E5" s="1">
        <v>50</v>
      </c>
      <c r="F5" s="1">
        <v>5832</v>
      </c>
      <c r="G5" s="1">
        <v>1513</v>
      </c>
      <c r="H5" s="1">
        <v>151</v>
      </c>
      <c r="I5" s="1">
        <v>26</v>
      </c>
      <c r="J5" s="1">
        <v>980</v>
      </c>
      <c r="K5" s="1">
        <v>3949</v>
      </c>
      <c r="L5" s="1">
        <v>199</v>
      </c>
      <c r="M5" s="1">
        <v>6114</v>
      </c>
    </row>
    <row r="6" spans="1:13" x14ac:dyDescent="0.25">
      <c r="B6" s="5" t="s">
        <v>1</v>
      </c>
      <c r="C6" s="1">
        <v>18352</v>
      </c>
      <c r="D6" s="1">
        <v>1842</v>
      </c>
      <c r="E6" s="1">
        <v>91</v>
      </c>
      <c r="F6" s="1">
        <v>5004</v>
      </c>
      <c r="G6" s="1">
        <v>2105</v>
      </c>
      <c r="H6" s="1">
        <v>107</v>
      </c>
      <c r="I6" s="1">
        <v>37</v>
      </c>
      <c r="J6" s="1">
        <v>345</v>
      </c>
      <c r="K6" s="1">
        <v>4578</v>
      </c>
      <c r="L6" s="1">
        <v>207</v>
      </c>
      <c r="M6" s="1">
        <v>4036</v>
      </c>
    </row>
    <row r="7" spans="1:13" x14ac:dyDescent="0.25">
      <c r="B7" s="5" t="s">
        <v>2</v>
      </c>
      <c r="C7" s="1">
        <v>13562</v>
      </c>
      <c r="D7" s="1">
        <v>472</v>
      </c>
      <c r="E7" s="1">
        <v>42</v>
      </c>
      <c r="F7" s="1">
        <v>3304</v>
      </c>
      <c r="G7" s="1">
        <v>500</v>
      </c>
      <c r="H7" s="1">
        <v>182</v>
      </c>
      <c r="I7" s="1">
        <v>24</v>
      </c>
      <c r="J7" s="1">
        <v>425</v>
      </c>
      <c r="K7" s="1">
        <v>5294</v>
      </c>
      <c r="L7" s="1">
        <v>120</v>
      </c>
      <c r="M7" s="1">
        <v>3199</v>
      </c>
    </row>
    <row r="8" spans="1:13" x14ac:dyDescent="0.25">
      <c r="B8" s="5" t="s">
        <v>3</v>
      </c>
      <c r="C8" s="1">
        <v>15726</v>
      </c>
      <c r="D8" s="1">
        <v>320</v>
      </c>
      <c r="E8" s="1">
        <v>64</v>
      </c>
      <c r="F8" s="1">
        <v>5470</v>
      </c>
      <c r="G8" s="1">
        <v>1063</v>
      </c>
      <c r="H8" s="1">
        <v>182</v>
      </c>
      <c r="I8" s="1">
        <v>11</v>
      </c>
      <c r="J8" s="1">
        <v>363</v>
      </c>
      <c r="K8" s="1">
        <v>4649</v>
      </c>
      <c r="L8" s="1">
        <v>458</v>
      </c>
      <c r="M8" s="1">
        <v>3146</v>
      </c>
    </row>
    <row r="9" spans="1:13" x14ac:dyDescent="0.25">
      <c r="B9" s="5" t="s">
        <v>4</v>
      </c>
      <c r="C9" s="1">
        <v>14146</v>
      </c>
      <c r="D9" s="1">
        <v>256</v>
      </c>
      <c r="E9" s="1">
        <v>13</v>
      </c>
      <c r="F9" s="1">
        <v>5959</v>
      </c>
      <c r="G9" s="1">
        <v>431</v>
      </c>
      <c r="H9" s="1">
        <v>129</v>
      </c>
      <c r="I9" s="1">
        <v>15</v>
      </c>
      <c r="J9" s="1">
        <v>81</v>
      </c>
      <c r="K9" s="1">
        <v>4140</v>
      </c>
      <c r="L9" s="1">
        <v>241</v>
      </c>
      <c r="M9" s="1">
        <v>2881</v>
      </c>
    </row>
    <row r="10" spans="1:13" x14ac:dyDescent="0.25">
      <c r="B10" s="5" t="s">
        <v>5</v>
      </c>
      <c r="C10" s="1">
        <v>14667</v>
      </c>
      <c r="D10" s="1">
        <v>317</v>
      </c>
      <c r="E10" s="1">
        <v>54</v>
      </c>
      <c r="F10" s="1">
        <v>7218</v>
      </c>
      <c r="G10" s="1">
        <v>989</v>
      </c>
      <c r="H10" s="1">
        <v>310</v>
      </c>
      <c r="I10" s="1">
        <v>30</v>
      </c>
      <c r="J10" s="1">
        <v>120</v>
      </c>
      <c r="K10" s="1">
        <v>2334</v>
      </c>
      <c r="L10" s="1">
        <v>321</v>
      </c>
      <c r="M10" s="1">
        <v>2974</v>
      </c>
    </row>
    <row r="11" spans="1:13" x14ac:dyDescent="0.25">
      <c r="B11" s="5" t="s">
        <v>6</v>
      </c>
      <c r="C11" s="1">
        <v>14808</v>
      </c>
      <c r="D11" s="1">
        <v>235</v>
      </c>
      <c r="E11" s="1">
        <v>41</v>
      </c>
      <c r="F11" s="1">
        <v>6529</v>
      </c>
      <c r="G11" s="1">
        <v>1842</v>
      </c>
      <c r="H11" s="1">
        <v>288</v>
      </c>
      <c r="I11" s="1">
        <v>29</v>
      </c>
      <c r="J11" s="1">
        <v>403</v>
      </c>
      <c r="K11" s="1">
        <v>1614</v>
      </c>
      <c r="L11" s="1">
        <v>417</v>
      </c>
      <c r="M11" s="1">
        <v>3410</v>
      </c>
    </row>
    <row r="12" spans="1:13" x14ac:dyDescent="0.25">
      <c r="B12" s="5" t="s">
        <v>7</v>
      </c>
      <c r="C12" s="1">
        <v>12903</v>
      </c>
      <c r="D12" s="1">
        <v>389</v>
      </c>
      <c r="E12" s="1">
        <v>24</v>
      </c>
      <c r="F12" s="1">
        <v>5327</v>
      </c>
      <c r="G12" s="1">
        <v>1486</v>
      </c>
      <c r="H12" s="1">
        <v>202</v>
      </c>
      <c r="I12" s="1">
        <v>36</v>
      </c>
      <c r="J12" s="1">
        <v>248</v>
      </c>
      <c r="K12" s="1">
        <v>1539</v>
      </c>
      <c r="L12" s="1">
        <v>564</v>
      </c>
      <c r="M12" s="1">
        <v>3088</v>
      </c>
    </row>
    <row r="13" spans="1:13" x14ac:dyDescent="0.25">
      <c r="B13" s="5" t="s">
        <v>8</v>
      </c>
      <c r="C13" s="1">
        <v>11045</v>
      </c>
      <c r="D13" s="1">
        <v>336</v>
      </c>
      <c r="E13" s="1">
        <v>144</v>
      </c>
      <c r="F13" s="1">
        <v>3307</v>
      </c>
      <c r="G13" s="1">
        <v>626</v>
      </c>
      <c r="H13" s="1">
        <v>305</v>
      </c>
      <c r="I13" s="1">
        <v>32</v>
      </c>
      <c r="J13" s="1">
        <v>505</v>
      </c>
      <c r="K13" s="1">
        <v>1781</v>
      </c>
      <c r="L13" s="1">
        <v>763</v>
      </c>
      <c r="M13" s="1">
        <v>3246</v>
      </c>
    </row>
    <row r="14" spans="1:13" x14ac:dyDescent="0.25">
      <c r="B14" s="5" t="s">
        <v>9</v>
      </c>
      <c r="C14" s="1">
        <v>6133</v>
      </c>
      <c r="D14" s="1">
        <v>369</v>
      </c>
      <c r="E14" s="1">
        <v>6</v>
      </c>
      <c r="F14" s="1">
        <v>2397</v>
      </c>
      <c r="G14" s="1">
        <v>213</v>
      </c>
      <c r="H14" s="1">
        <v>188</v>
      </c>
      <c r="I14" s="1">
        <v>64</v>
      </c>
      <c r="J14" s="1">
        <v>96</v>
      </c>
      <c r="K14" s="1">
        <v>1414</v>
      </c>
      <c r="L14" s="1">
        <v>114</v>
      </c>
      <c r="M14" s="1">
        <v>1272</v>
      </c>
    </row>
    <row r="15" spans="1:13" x14ac:dyDescent="0.25">
      <c r="B15" s="5" t="s">
        <v>10</v>
      </c>
      <c r="C15" s="1">
        <v>5561</v>
      </c>
      <c r="D15" s="1">
        <v>444</v>
      </c>
      <c r="E15" s="1">
        <v>25</v>
      </c>
      <c r="F15" s="1">
        <v>1409</v>
      </c>
      <c r="G15" s="1">
        <v>282</v>
      </c>
      <c r="H15" s="1">
        <v>98</v>
      </c>
      <c r="I15" s="1">
        <v>38</v>
      </c>
      <c r="J15" s="1">
        <v>15</v>
      </c>
      <c r="K15" s="1">
        <v>1136</v>
      </c>
      <c r="L15" s="1">
        <v>88</v>
      </c>
      <c r="M15" s="1">
        <v>2026</v>
      </c>
    </row>
    <row r="16" spans="1:13" x14ac:dyDescent="0.25">
      <c r="B16" s="5" t="s">
        <v>11</v>
      </c>
      <c r="C16" s="1">
        <v>7176</v>
      </c>
      <c r="D16" s="1">
        <v>701</v>
      </c>
      <c r="E16" s="1">
        <v>70</v>
      </c>
      <c r="F16" s="1">
        <v>1760</v>
      </c>
      <c r="G16" s="1">
        <v>888</v>
      </c>
      <c r="H16" s="1">
        <v>139</v>
      </c>
      <c r="I16" s="1">
        <v>73</v>
      </c>
      <c r="J16" s="1">
        <v>183</v>
      </c>
      <c r="K16" s="1">
        <v>1194</v>
      </c>
      <c r="L16" s="1">
        <v>98</v>
      </c>
      <c r="M16" s="1">
        <v>2070</v>
      </c>
    </row>
    <row r="17" spans="1:13" x14ac:dyDescent="0.25">
      <c r="A17" s="5">
        <v>2020</v>
      </c>
      <c r="B17" s="5" t="s">
        <v>0</v>
      </c>
      <c r="C17" s="1">
        <v>8416</v>
      </c>
      <c r="D17" s="1">
        <v>717</v>
      </c>
      <c r="E17" s="1">
        <v>86</v>
      </c>
      <c r="F17" s="1">
        <v>2685</v>
      </c>
      <c r="G17" s="1">
        <v>398</v>
      </c>
      <c r="H17" s="1">
        <v>145</v>
      </c>
      <c r="I17" s="1">
        <v>100</v>
      </c>
      <c r="J17" s="1">
        <v>18</v>
      </c>
      <c r="K17" s="1">
        <v>1921</v>
      </c>
      <c r="L17" s="1">
        <v>119</v>
      </c>
      <c r="M17" s="1">
        <v>2227</v>
      </c>
    </row>
    <row r="18" spans="1:13" x14ac:dyDescent="0.25">
      <c r="B18" s="5" t="s">
        <v>1</v>
      </c>
      <c r="C18" s="1">
        <v>6095</v>
      </c>
      <c r="D18" s="1">
        <v>291</v>
      </c>
      <c r="E18" s="1">
        <v>24</v>
      </c>
      <c r="F18" s="1">
        <v>2940</v>
      </c>
      <c r="G18" s="1">
        <v>230</v>
      </c>
      <c r="H18" s="1">
        <v>107</v>
      </c>
      <c r="I18" s="1">
        <v>76</v>
      </c>
      <c r="J18" s="1">
        <v>28</v>
      </c>
      <c r="K18" s="1">
        <v>1109</v>
      </c>
      <c r="L18" s="1">
        <v>59</v>
      </c>
      <c r="M18" s="1">
        <v>1231</v>
      </c>
    </row>
    <row r="19" spans="1:13" x14ac:dyDescent="0.25">
      <c r="B19" s="5" t="s">
        <v>2</v>
      </c>
      <c r="C19" s="1">
        <v>118276</v>
      </c>
      <c r="D19" s="1">
        <v>4236</v>
      </c>
      <c r="E19" s="1">
        <v>2898</v>
      </c>
      <c r="F19" s="1">
        <v>29058</v>
      </c>
      <c r="G19" s="1">
        <v>26057</v>
      </c>
      <c r="H19" s="1">
        <v>2766</v>
      </c>
      <c r="I19" s="1">
        <v>764</v>
      </c>
      <c r="J19" s="1">
        <v>4419</v>
      </c>
      <c r="K19" s="1">
        <v>19871</v>
      </c>
      <c r="L19" s="1">
        <v>1458</v>
      </c>
      <c r="M19" s="1">
        <v>26749</v>
      </c>
    </row>
    <row r="20" spans="1:13" x14ac:dyDescent="0.25">
      <c r="A20" s="16"/>
      <c r="B20" s="16" t="s">
        <v>17</v>
      </c>
      <c r="C20" s="13">
        <v>136848</v>
      </c>
      <c r="D20" s="1">
        <v>2533</v>
      </c>
      <c r="E20" s="1">
        <v>5298</v>
      </c>
      <c r="F20" s="1">
        <v>43569</v>
      </c>
      <c r="G20" s="1">
        <v>13597</v>
      </c>
      <c r="H20" s="1">
        <v>1304</v>
      </c>
      <c r="I20" s="1">
        <v>290</v>
      </c>
      <c r="J20" s="1">
        <v>2464</v>
      </c>
      <c r="K20" s="1">
        <v>48707</v>
      </c>
      <c r="L20" s="1">
        <v>1099</v>
      </c>
      <c r="M20" s="1">
        <v>17987</v>
      </c>
    </row>
    <row r="21" spans="1:13" s="15" customFormat="1" x14ac:dyDescent="0.25">
      <c r="A21" s="16"/>
      <c r="B21" s="16" t="s">
        <v>4</v>
      </c>
      <c r="C21" s="17">
        <v>12261</v>
      </c>
      <c r="D21" s="22">
        <v>613</v>
      </c>
      <c r="E21" s="23">
        <v>5166</v>
      </c>
      <c r="F21" s="23">
        <v>604</v>
      </c>
      <c r="G21" s="23">
        <v>1649</v>
      </c>
      <c r="H21" s="23">
        <v>5</v>
      </c>
      <c r="I21" s="23">
        <v>4</v>
      </c>
      <c r="J21" s="23">
        <v>212</v>
      </c>
      <c r="K21" s="23">
        <v>2697</v>
      </c>
      <c r="L21" s="23">
        <v>0</v>
      </c>
      <c r="M21" s="23">
        <v>1311</v>
      </c>
    </row>
    <row r="22" spans="1:13" s="14" customFormat="1" x14ac:dyDescent="0.25">
      <c r="A22" s="16"/>
      <c r="B22" s="16" t="s">
        <v>5</v>
      </c>
      <c r="C22" s="29">
        <v>1030</v>
      </c>
      <c r="D22" s="30">
        <v>314</v>
      </c>
      <c r="E22" s="30">
        <v>134</v>
      </c>
      <c r="F22" s="30">
        <v>48</v>
      </c>
      <c r="G22" s="30">
        <v>250</v>
      </c>
      <c r="H22" s="30">
        <v>5</v>
      </c>
      <c r="I22" s="30">
        <v>5</v>
      </c>
      <c r="J22" s="30">
        <v>40</v>
      </c>
      <c r="K22" s="30">
        <v>172</v>
      </c>
      <c r="L22" s="30">
        <v>0</v>
      </c>
      <c r="M22" s="30">
        <v>62</v>
      </c>
    </row>
    <row r="23" spans="1:13" s="21" customFormat="1" x14ac:dyDescent="0.25">
      <c r="A23" s="16"/>
      <c r="B23" s="16" t="s">
        <v>34</v>
      </c>
      <c r="C23" s="29">
        <v>2926</v>
      </c>
      <c r="D23" s="29">
        <v>151</v>
      </c>
      <c r="E23" s="29">
        <v>84</v>
      </c>
      <c r="F23" s="29">
        <v>572</v>
      </c>
      <c r="G23" s="29">
        <v>512</v>
      </c>
      <c r="H23" s="29">
        <v>238</v>
      </c>
      <c r="I23" s="29">
        <v>135</v>
      </c>
      <c r="J23" s="29">
        <v>289</v>
      </c>
      <c r="K23" s="29">
        <v>572</v>
      </c>
      <c r="L23" s="29">
        <v>8</v>
      </c>
      <c r="M23" s="29">
        <v>365</v>
      </c>
    </row>
    <row r="24" spans="1:13" s="31" customFormat="1" x14ac:dyDescent="0.25">
      <c r="A24" s="16"/>
      <c r="B24" s="16" t="s">
        <v>7</v>
      </c>
      <c r="C24" s="29">
        <v>4327</v>
      </c>
      <c r="D24" s="29">
        <v>209</v>
      </c>
      <c r="E24" s="29">
        <v>257</v>
      </c>
      <c r="F24" s="29">
        <v>559</v>
      </c>
      <c r="G24" s="29">
        <v>309</v>
      </c>
      <c r="H24" s="29">
        <v>44</v>
      </c>
      <c r="I24" s="29">
        <v>266</v>
      </c>
      <c r="J24" s="29">
        <v>230</v>
      </c>
      <c r="K24" s="29">
        <v>1052</v>
      </c>
      <c r="L24" s="29">
        <v>63</v>
      </c>
      <c r="M24" s="29">
        <v>1338</v>
      </c>
    </row>
    <row r="25" spans="1:13" s="32" customFormat="1" x14ac:dyDescent="0.25">
      <c r="A25" s="16"/>
      <c r="B25" s="33" t="s">
        <v>36</v>
      </c>
      <c r="C25" s="24">
        <v>2523</v>
      </c>
      <c r="D25" s="35">
        <v>692</v>
      </c>
      <c r="E25" s="35">
        <v>80</v>
      </c>
      <c r="F25" s="35">
        <v>538</v>
      </c>
      <c r="G25" s="35">
        <v>231</v>
      </c>
      <c r="H25" s="35">
        <v>8</v>
      </c>
      <c r="I25" s="35">
        <v>12</v>
      </c>
      <c r="J25" s="35">
        <v>58</v>
      </c>
      <c r="K25" s="35">
        <v>443</v>
      </c>
      <c r="L25" s="35">
        <v>0</v>
      </c>
      <c r="M25" s="35">
        <v>461</v>
      </c>
    </row>
    <row r="26" spans="1:13" ht="15" customHeight="1" x14ac:dyDescent="0.25">
      <c r="A26" s="45" t="s">
        <v>37</v>
      </c>
      <c r="B26" s="10" t="s">
        <v>28</v>
      </c>
      <c r="C26" s="25">
        <v>345294</v>
      </c>
      <c r="D26" s="25">
        <v>22272</v>
      </c>
      <c r="E26" s="25">
        <v>4917</v>
      </c>
      <c r="F26" s="25">
        <v>89490</v>
      </c>
      <c r="G26" s="25">
        <v>82525</v>
      </c>
      <c r="H26" s="25">
        <v>6734</v>
      </c>
      <c r="I26" s="25">
        <v>1824</v>
      </c>
      <c r="J26" s="25">
        <v>6378</v>
      </c>
      <c r="K26" s="25">
        <v>63439</v>
      </c>
      <c r="L26" s="25">
        <v>7460</v>
      </c>
      <c r="M26" s="25">
        <v>60255</v>
      </c>
    </row>
    <row r="27" spans="1:13" ht="15" customHeight="1" x14ac:dyDescent="0.25">
      <c r="A27" s="46"/>
      <c r="B27" s="7" t="s">
        <v>24</v>
      </c>
      <c r="C27" s="8">
        <v>7.3068167995968651E-3</v>
      </c>
      <c r="D27" s="8">
        <v>3.1070402298850573E-2</v>
      </c>
      <c r="E27" s="8">
        <v>1.6270083384177344E-2</v>
      </c>
      <c r="F27" s="8">
        <v>6.0118448988713824E-3</v>
      </c>
      <c r="G27" s="8">
        <v>2.7991517721902455E-3</v>
      </c>
      <c r="H27" s="8">
        <v>1.1880011880011879E-3</v>
      </c>
      <c r="I27" s="8">
        <v>6.5789473684210523E-3</v>
      </c>
      <c r="J27" s="8">
        <v>9.0937597993101284E-3</v>
      </c>
      <c r="K27" s="8">
        <v>6.9830861142199593E-3</v>
      </c>
      <c r="L27" s="8">
        <v>0</v>
      </c>
      <c r="M27" s="8">
        <v>7.650817359555224E-3</v>
      </c>
    </row>
    <row r="28" spans="1:13" x14ac:dyDescent="0.25">
      <c r="A28" s="47"/>
      <c r="B28" s="6" t="s">
        <v>26</v>
      </c>
      <c r="C28" s="9">
        <v>342771</v>
      </c>
      <c r="D28" s="9">
        <v>21580</v>
      </c>
      <c r="E28" s="9">
        <v>4837</v>
      </c>
      <c r="F28" s="9">
        <v>88952</v>
      </c>
      <c r="G28" s="9">
        <v>82294</v>
      </c>
      <c r="H28" s="9">
        <v>6726</v>
      </c>
      <c r="I28" s="9">
        <v>1812</v>
      </c>
      <c r="J28" s="9">
        <v>6320</v>
      </c>
      <c r="K28" s="9">
        <v>62996</v>
      </c>
      <c r="L28" s="9">
        <v>7460</v>
      </c>
      <c r="M28" s="9">
        <v>59794</v>
      </c>
    </row>
    <row r="29" spans="1:13" ht="45" customHeight="1" x14ac:dyDescent="0.25">
      <c r="A29" s="44" t="s"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1" spans="1:13" x14ac:dyDescent="0.25">
      <c r="C31" s="1">
        <f>SUM(C26-C25)</f>
        <v>342771</v>
      </c>
      <c r="D31" s="1">
        <f t="shared" ref="D31:M31" si="0">SUM(D26-D25)</f>
        <v>21580</v>
      </c>
      <c r="E31" s="1">
        <f t="shared" si="0"/>
        <v>4837</v>
      </c>
      <c r="F31" s="1">
        <f t="shared" si="0"/>
        <v>88952</v>
      </c>
      <c r="G31" s="1">
        <f t="shared" si="0"/>
        <v>82294</v>
      </c>
      <c r="H31" s="1">
        <f t="shared" si="0"/>
        <v>6726</v>
      </c>
      <c r="I31" s="1">
        <f t="shared" si="0"/>
        <v>1812</v>
      </c>
      <c r="J31" s="1">
        <f t="shared" si="0"/>
        <v>6320</v>
      </c>
      <c r="K31" s="1">
        <f t="shared" si="0"/>
        <v>62996</v>
      </c>
      <c r="L31" s="1">
        <f t="shared" si="0"/>
        <v>7460</v>
      </c>
      <c r="M31" s="1">
        <f t="shared" si="0"/>
        <v>59794</v>
      </c>
    </row>
    <row r="32" spans="1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mergeCells count="5">
    <mergeCell ref="A1:M1"/>
    <mergeCell ref="A2:M2"/>
    <mergeCell ref="A3:M3"/>
    <mergeCell ref="A29:M29"/>
    <mergeCell ref="A26:A28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Operated Domestic Flights</vt:lpstr>
      <vt:lpstr>Scheduled Domestic Flights</vt:lpstr>
      <vt:lpstr>Canceled Domestic Flights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Smallen, David (OST)</dc:creator>
  <cp:lastModifiedBy>ssear</cp:lastModifiedBy>
  <dcterms:created xsi:type="dcterms:W3CDTF">2020-05-28T16:42:26Z</dcterms:created>
  <dcterms:modified xsi:type="dcterms:W3CDTF">2021-01-10T22:58:03Z</dcterms:modified>
</cp:coreProperties>
</file>