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2" activeTab="5"/>
  </bookViews>
  <sheets>
    <sheet name="_PALNN_G1469313459200601000" sheetId="11" state="hidden" r:id="rId1"/>
    <sheet name="_PALNN_G2000679261713379711" sheetId="22" state="hidden" r:id="rId2"/>
    <sheet name="Лист1" sheetId="1" r:id="rId3"/>
    <sheet name="_PALNN_G1505554378891261776" sheetId="27" state="hidden" r:id="rId4"/>
    <sheet name="_PALNN_G2220610316636584213" sheetId="30" state="hidden" r:id="rId5"/>
    <sheet name="Лист2" sheetId="2" r:id="rId6"/>
    <sheet name="Лист3" sheetId="3" r:id="rId7"/>
    <sheet name="_DSET_DG31622ECD" sheetId="4" state="hidden" r:id="rId8"/>
    <sheet name="_STDS_DG31622ECD" sheetId="5" state="hidden" r:id="rId9"/>
    <sheet name="_DSET_DG20672C8" sheetId="23" state="hidden" r:id="rId10"/>
    <sheet name="_STDS_DG20672C8" sheetId="24" state="hidden" r:id="rId11"/>
    <sheet name="_DSET_DG219DDDFE" sheetId="25" state="hidden" r:id="rId12"/>
    <sheet name="_STDS_DG219DDDFE" sheetId="26" state="hidden" r:id="rId13"/>
    <sheet name="_DSET_DG17D85ACF" sheetId="31" state="hidden" r:id="rId14"/>
    <sheet name="_STDS_DG17D85ACF" sheetId="32" state="hidden" r:id="rId15"/>
  </sheets>
  <definedNames>
    <definedName name="NeuralToolsLastUsedEditionHigher">1</definedName>
    <definedName name="NeuralToolsLivePredictionTag">1</definedName>
    <definedName name="NTLP_VP1033A95523C5D2B8">_DSET_DG219DDDFE!$A$224</definedName>
    <definedName name="NTLP_VP304C44822C3154BD">_DSET_DG31622ECD!$A$212</definedName>
    <definedName name="NTLP_VP453639112BA056A">#REF!</definedName>
    <definedName name="NTLP_VPD11C252144C13ED">_DSET_DG20672C8!$A$140</definedName>
    <definedName name="ST_1">Лист1!$A$3:$A$18</definedName>
    <definedName name="ST_1_2">Лист1!$B$3:$B$18</definedName>
    <definedName name="ST_1_3">Лист1!$C$3:$C$18</definedName>
    <definedName name="ST_1_4">Лист1!$D$3:$D$18</definedName>
    <definedName name="ST_1_5">Лист1!$E$3:$E$18</definedName>
    <definedName name="ST_1_6">Лист1!$F$3:$F$18</definedName>
    <definedName name="ST_1_7">Лист1!$G$3:$G$18</definedName>
    <definedName name="ST_1_8">Лист1!$H$3:$H$18</definedName>
    <definedName name="ST_TrainTestPredictReportforNetTrainedon12">Лист1!$J$3:$J$18</definedName>
    <definedName name="ST_TrainTestPredictReportforNetTrainedon12_11">Лист1!$K$3:$K$18</definedName>
    <definedName name="ST_TrainTestPredictReportforNetTrainedon12_12">Лист1!$L$3:$L$18</definedName>
    <definedName name="ST_TrainTestPredictReportforNetTrainedon12_13">Лист1!$M$3:$M$18</definedName>
    <definedName name="ST_TrainTestReportforNetTrainedon2">Лист2!$K$4:$K$41</definedName>
    <definedName name="ST_TrainTestReportforNetTrainedon2_12">Лист2!$L$4:$L$41</definedName>
    <definedName name="ST_TrainTestReportforNetTrainedon2_13">Лист2!$M$4:$M$41</definedName>
    <definedName name="ST_TrainTestReportforNetTrainedon2_14">Лист2!$N$4:$N$41</definedName>
    <definedName name="ST_x1">Лист2!$A$4:$A$41</definedName>
    <definedName name="ST_x2">Лист2!$B$4:$B$41</definedName>
    <definedName name="ST_x3">Лист2!$C$4:$C$41</definedName>
    <definedName name="ST_x4">Лист2!$D$4:$D$41</definedName>
    <definedName name="ST_x5">Лист2!$E$4:$E$41</definedName>
    <definedName name="ST_x6">Лист2!$F$4:$F$41</definedName>
    <definedName name="ST_x7">Лист2!$G$4:$G$41</definedName>
    <definedName name="ST_x8">Лист2!$H$4:$H$41</definedName>
    <definedName name="ST_y">Лист2!$I$4:$I$41</definedName>
  </definedNames>
  <calcPr calcId="125725"/>
  <fileRecoveryPr repairLoad="1"/>
</workbook>
</file>

<file path=xl/calcChain.xml><?xml version="1.0" encoding="utf-8"?>
<calcChain xmlns="http://schemas.openxmlformats.org/spreadsheetml/2006/main">
  <c r="B22" i="32"/>
  <c r="E157" i="31"/>
  <c r="B19" i="32"/>
  <c r="E145" i="31"/>
  <c r="B16" i="32"/>
  <c r="E133" i="31"/>
  <c r="B13" i="32"/>
  <c r="E121" i="31"/>
  <c r="B7" i="32"/>
  <c r="B3"/>
  <c r="L1" i="31"/>
  <c r="E217" i="25"/>
  <c r="B34" i="26"/>
  <c r="E205" i="25"/>
  <c r="B31" i="26"/>
  <c r="E193" i="25"/>
  <c r="B28" i="26"/>
  <c r="E181" i="25"/>
  <c r="B25" i="26"/>
  <c r="E169" i="25"/>
  <c r="B22" i="26"/>
  <c r="E157" i="25"/>
  <c r="B19" i="26"/>
  <c r="E145" i="25"/>
  <c r="B16" i="26"/>
  <c r="E133" i="25"/>
  <c r="B13" i="26"/>
  <c r="E121" i="25"/>
  <c r="B7" i="26"/>
  <c r="B3"/>
  <c r="L1" i="25"/>
  <c r="B3" i="5"/>
  <c r="B34"/>
  <c r="B31"/>
  <c r="B28"/>
  <c r="B25"/>
  <c r="B22"/>
  <c r="B19"/>
  <c r="B16"/>
  <c r="B13"/>
  <c r="B7"/>
  <c r="B3" i="24"/>
  <c r="B22"/>
  <c r="B19"/>
  <c r="B16"/>
  <c r="B13"/>
  <c r="B7"/>
  <c r="E157" i="23"/>
  <c r="E145"/>
  <c r="E133"/>
  <c r="E121"/>
  <c r="L1"/>
  <c r="K18" i="1"/>
  <c r="B37" i="26" l="1"/>
  <c r="E205" i="4"/>
  <c r="E193"/>
  <c r="E181"/>
  <c r="E169"/>
  <c r="E157"/>
  <c r="E145"/>
  <c r="E133"/>
  <c r="E121"/>
  <c r="L1"/>
</calcChain>
</file>

<file path=xl/comments1.xml><?xml version="1.0" encoding="utf-8"?>
<comments xmlns="http://schemas.openxmlformats.org/spreadsheetml/2006/main">
  <authors>
    <author>Anvarjan Bekmuradov</author>
  </authors>
  <commentList>
    <comment ref="J1" authorId="0">
      <text>
        <r>
          <rPr>
            <sz val="9"/>
            <color indexed="81"/>
            <rFont val="Tahoma"/>
            <family val="2"/>
            <charset val="204"/>
          </rPr>
          <t>NeuralTools Quick Summary (Train-Test-Predict)
Net Information
   Name: Net Trained on Набор данных № 1 (2)
   Configuration: GRNN Numeric Predictor
   Location: This Workbook
   Independent Category Variables: 1 (пол)
   Independent Numeric Variables: 6 (человек, возраст, доход, алкоголь, активность, курение)
   Dependent Variable: Numeric Var. (кровяное давление)
Training
   Number of Cases: 12
   Training Time: 00:00:00
   Number of Trials: 50
   Reason Stopped: Auto-Stopped
   % Bad Predictions (30% Tolerance): 0,0000%
   Root Mean Square Error: 0,000
   Mean Absolute Error: 0,000
   Std. Deviation of Abs. Error: 0,000
Testing
   Number of Cases: 3
   % Bad Predictions (30% Tolerance): 33,3333%
   Root Mean Square Error: 6,272
   Mean Absolute Error: 5,333
   Std. Deviation of Abs. Error: 3,300
Prediction
   Number of Cases: 1
   Live Prediction Enabled: YES
Data Set
   Name: Набор данных № 1
   Number of Rows: 16
   Manual Case Tags: NO
Variable Impact Analysis
   пол: 14,2857%
   человек: 14,2857%
   возраст: 14,2857%
   доход: 14,2857%
   активность: 14,2857%
   курение: 14,2857%
   алкоголь: 14,2857%</t>
        </r>
      </text>
    </comment>
    <comment ref="H2" authorId="0">
      <text>
        <r>
          <rPr>
            <sz val="9"/>
            <color indexed="81"/>
            <rFont val="Tahoma"/>
            <family val="2"/>
            <charset val="204"/>
          </rPr>
          <t>NeuralTools Live Prediction Variable
Name of Net: "Net Trained on Набор данных № 1 (2)"
Net Configuration: GRNN Numeric Predictor
Variable Matching: Automatic
   Independent Category Variables: 1
      пол
   Independent Numeric Variables: 6
      человек
      возраст
      доход
      алкоголь
      активность
      курение</t>
        </r>
      </text>
    </comment>
    <comment ref="K2" authorId="0">
      <text>
        <r>
          <rPr>
            <sz val="9"/>
            <color indexed="81"/>
            <rFont val="Tahoma"/>
            <family val="2"/>
            <charset val="204"/>
          </rPr>
          <t>NeuralTools Live Prediction Variable
Name of Net: "Net Trained on Набор данных № 1 (2)"
Net Configuration: GRNN Numeric Predictor
Variable Matching: Automatic
   Independent Category Variables: 1
      пол
   Independent Numeric Variables: 6
      человек
      возраст
      доход
      алкоголь
      активность
      курение</t>
        </r>
      </text>
    </comment>
  </commentList>
</comments>
</file>

<file path=xl/comments2.xml><?xml version="1.0" encoding="utf-8"?>
<comments xmlns="http://schemas.openxmlformats.org/spreadsheetml/2006/main">
  <authors>
    <author>Anvarjan Bekmuradov</author>
  </authors>
  <commentList>
    <comment ref="K2" authorId="0">
      <text>
        <r>
          <rPr>
            <sz val="9"/>
            <color indexed="81"/>
            <rFont val="Tahoma"/>
            <family val="2"/>
            <charset val="204"/>
          </rPr>
          <t>NeuralTools Quick Summary (Train-Test)
Net Information
   Name: Net Trained on четность (2)
   Configuration: GRNN Numeric Predictor
   Location: This Workbook
   Independent Category Variables: 0
   Independent Numeric Variables: 8 (x1, x2, x3, x4, x5, x6, x7, x8)
   Dependent Variable: Numeric Var. (y)
Training
   Number of Cases: 30
   Training Time: 00:00:00
   Number of Trials: 53
   Reason Stopped: Auto-Stopped
   % Bad Predictions (30% Tolerance): 0,0000%
   Root Mean Square Error: 0,000
   Mean Absolute Error: 0,000
   Std. Deviation of Abs. Error: 0,000
Testing
   Number of Cases: 8
   % Bad Predictions (30% Tolerance): 87,5000%
   Root Mean Square Error: 0,4838
   Mean Absolute Error: 0,4497
   Std. Deviation of Abs. Error: 0,1784
Data Set
   Name: четность
   Number of Rows: 38
   Manual Case Tags: NO</t>
        </r>
      </text>
    </comment>
    <comment ref="I3" authorId="0">
      <text>
        <r>
          <rPr>
            <sz val="9"/>
            <color indexed="81"/>
            <rFont val="Tahoma"/>
            <family val="2"/>
            <charset val="204"/>
          </rPr>
          <t>NeuralTools Live Prediction Variable
Name of Net: "Net Trained on четность"
Net Configuration: GRNN Numeric Predictor
Variable Matching: Automatic
   Independent Category Variables: 0
   Independent Numeric Variables: 8
      x1
      x2
      x3
      x4
      x5
      x6
      x7
      x8</t>
        </r>
      </text>
    </comment>
  </commentList>
</comments>
</file>

<file path=xl/sharedStrings.xml><?xml version="1.0" encoding="utf-8"?>
<sst xmlns="http://schemas.openxmlformats.org/spreadsheetml/2006/main" count="961" uniqueCount="334">
  <si>
    <t>человек</t>
  </si>
  <si>
    <t>пол</t>
  </si>
  <si>
    <t>доход</t>
  </si>
  <si>
    <t>алкоголь</t>
  </si>
  <si>
    <t>кровяное давление</t>
  </si>
  <si>
    <t>Sheet Format Major</t>
  </si>
  <si>
    <t>Sheet Format Minor</t>
  </si>
  <si>
    <t>PalDSManager Version that generated sheet, Major</t>
  </si>
  <si>
    <t>PalDSManager Version that generated sheet, Minor</t>
  </si>
  <si>
    <t>Min. PalDSManager Version to Read Sheet, Major</t>
  </si>
  <si>
    <t>Min. PalDSManager Version to Read Sheet, Minor</t>
  </si>
  <si>
    <t>Min. PalDSManager version to not put up warning about extra info, Major</t>
  </si>
  <si>
    <t>Min. PalDSManager version to not put up warning about extra info, Minor</t>
  </si>
  <si>
    <t>GUID</t>
  </si>
  <si>
    <t>Data Set Type</t>
  </si>
  <si>
    <t>Num Stored Vars (Extension)</t>
  </si>
  <si>
    <t>DG31622ECD</t>
  </si>
  <si>
    <t>Name</t>
  </si>
  <si>
    <t>Format Range</t>
  </si>
  <si>
    <t>Variable Layout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</si>
  <si>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</si>
  <si>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</si>
  <si>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</si>
  <si>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</si>
  <si>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</si>
  <si>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</si>
  <si>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PalDSManager generated this sheet</t>
  </si>
  <si>
    <t>StatTools hasn't deleted this sheet since last time it was handled by PalDSManager (this stamp added starting with PalDSManager 1.1)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</si>
  <si>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</si>
  <si>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</si>
  <si>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</si>
  <si>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</si>
  <si>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</si>
  <si>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</si>
  <si>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</si>
  <si>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</si>
  <si>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</si>
  <si>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Набор данных № 1</t>
  </si>
  <si>
    <t>Columns</t>
  </si>
  <si>
    <t>1:Info</t>
  </si>
  <si>
    <t>1:Ranges</t>
  </si>
  <si>
    <t>1:MultiRefs</t>
  </si>
  <si>
    <t>1:Extension Info</t>
  </si>
  <si>
    <t>Persistent GUID:</t>
  </si>
  <si>
    <t>Anchor Cell:</t>
  </si>
  <si>
    <t>Index in Main Sheet:</t>
  </si>
  <si>
    <t>NeuralTools Type:</t>
  </si>
  <si>
    <t>VP238DF0E712A9F388</t>
  </si>
  <si>
    <t>VGBFD8BE3EE88CC7</t>
  </si>
  <si>
    <t>ST_1</t>
  </si>
  <si>
    <t>2:Info</t>
  </si>
  <si>
    <t>2:Ranges</t>
  </si>
  <si>
    <t>2:MultiRefs</t>
  </si>
  <si>
    <t>2:Extension Info</t>
  </si>
  <si>
    <t>VP13158FD21EBDDB54</t>
  </si>
  <si>
    <t>VGF465D7D1BCADC17</t>
  </si>
  <si>
    <t>ST_1_2</t>
  </si>
  <si>
    <t>3:Info</t>
  </si>
  <si>
    <t>3:Ranges</t>
  </si>
  <si>
    <t>3:MultiRefs</t>
  </si>
  <si>
    <t>3:Extension Info</t>
  </si>
  <si>
    <t>VPCE4B50E1A3DF8FD</t>
  </si>
  <si>
    <t>VG544AB7026EE61D1</t>
  </si>
  <si>
    <t>ST_1_3</t>
  </si>
  <si>
    <t>4:Info</t>
  </si>
  <si>
    <t>4:Ranges</t>
  </si>
  <si>
    <t>4:MultiRefs</t>
  </si>
  <si>
    <t>4:Extension Info</t>
  </si>
  <si>
    <t>VPDA6DE35A088660</t>
  </si>
  <si>
    <t>VG624BFCA7C5771</t>
  </si>
  <si>
    <t>ST_1_4</t>
  </si>
  <si>
    <t>5:Info</t>
  </si>
  <si>
    <t>5:Ranges</t>
  </si>
  <si>
    <t>5:MultiRefs</t>
  </si>
  <si>
    <t>5:Extension Info</t>
  </si>
  <si>
    <t>VP161F45C534EFAFC5</t>
  </si>
  <si>
    <t>VG1BC5DD272D5AFFE2</t>
  </si>
  <si>
    <t>ST_1_5</t>
  </si>
  <si>
    <t>6:Info</t>
  </si>
  <si>
    <t>6:Ranges</t>
  </si>
  <si>
    <t>6:MultiRefs</t>
  </si>
  <si>
    <t>6:Extension Info</t>
  </si>
  <si>
    <t>VP17BF59991622D97E</t>
  </si>
  <si>
    <t>VG1260267D362A728</t>
  </si>
  <si>
    <t>ST_1_6</t>
  </si>
  <si>
    <t>7:Info</t>
  </si>
  <si>
    <t>7:Ranges</t>
  </si>
  <si>
    <t>7:MultiRefs</t>
  </si>
  <si>
    <t>7:Extension Info</t>
  </si>
  <si>
    <t>VP345C0D12FE7F26A</t>
  </si>
  <si>
    <t>VG2265A9103604E77C</t>
  </si>
  <si>
    <t>ST_1_7</t>
  </si>
  <si>
    <t>8:Info</t>
  </si>
  <si>
    <t>8:Ranges</t>
  </si>
  <si>
    <t>8:MultiRefs</t>
  </si>
  <si>
    <t>8:Extension Info</t>
  </si>
  <si>
    <t>VP304C44822C3154BD</t>
  </si>
  <si>
    <t>VG28E2D42E2BAB4B17</t>
  </si>
  <si>
    <t>ST_1_8</t>
  </si>
  <si>
    <t>NeuralTools Input DS Record</t>
  </si>
  <si>
    <t>Format of Record</t>
  </si>
  <si>
    <t>Rows in Record</t>
  </si>
  <si>
    <t>Last Net Trained Column</t>
  </si>
  <si>
    <t>Last VariableMatching Record (1 to 30)</t>
  </si>
  <si>
    <t>Training Dialog Row</t>
  </si>
  <si>
    <t>Auto Test</t>
  </si>
  <si>
    <t>Auto Testing Percent</t>
  </si>
  <si>
    <t>Auto Predict</t>
  </si>
  <si>
    <t>Auto Predict LP Box Checked</t>
  </si>
  <si>
    <t>Auto Predict Write in DS</t>
  </si>
  <si>
    <t>Calculate Variable Impacts</t>
  </si>
  <si>
    <t>Auto Testing Fix Selection</t>
  </si>
  <si>
    <t>Auto Testing Random Seed</t>
  </si>
  <si>
    <t>Net Configuration Row</t>
  </si>
  <si>
    <t>Configuration Type</t>
  </si>
  <si>
    <t>MLFN Auto Config</t>
  </si>
  <si>
    <t>MLFN 1st Layer</t>
  </si>
  <si>
    <t>MLFN 2nd Layer</t>
  </si>
  <si>
    <t>BNS Train PNN/GRNN</t>
  </si>
  <si>
    <t>BNS MLFN Auto Configuration</t>
  </si>
  <si>
    <t>BNS MLFN Min Nodes</t>
  </si>
  <si>
    <t>BNS MLFN Max Nodes</t>
  </si>
  <si>
    <t>BNS Keep All Nets</t>
  </si>
  <si>
    <t>Perform Linear Regression</t>
  </si>
  <si>
    <t>Runtime Row</t>
  </si>
  <si>
    <t>Stop after hours</t>
  </si>
  <si>
    <t>Number of hours</t>
  </si>
  <si>
    <t>Stop on error change within period</t>
  </si>
  <si>
    <t>Percent</t>
  </si>
  <si>
    <t>Minutes</t>
  </si>
  <si>
    <t>Stop after trials</t>
  </si>
  <si>
    <t>Number of trials</t>
  </si>
  <si>
    <t>Testing Dialog Row</t>
  </si>
  <si>
    <t>GUID of Net to Test</t>
  </si>
  <si>
    <t>File or Workbook Name (Net to Test)</t>
  </si>
  <si>
    <t>Prediction Dialog Row</t>
  </si>
  <si>
    <t>GUID of Net to Use</t>
  </si>
  <si>
    <t>File or Workbook Name (Net to Use)</t>
  </si>
  <si>
    <t>Which Cases</t>
  </si>
  <si>
    <t>Write in DS (Prediction)</t>
  </si>
  <si>
    <t>LP Box Checked (Prediction)</t>
  </si>
  <si>
    <t>LP Exclude Cases with Missing Indep. Values</t>
  </si>
  <si>
    <t>Nets Trained on DS (GUIDs)</t>
  </si>
  <si>
    <t>Nets Trained on DS (workbook name or file path)</t>
  </si>
  <si>
    <t>2 Missing Data Utility Rows (2nd row: selected variable GUIDs)</t>
  </si>
  <si>
    <t>All Variables Selected</t>
  </si>
  <si>
    <t>Selected Var. Count</t>
  </si>
  <si>
    <t>Find Blank Cells</t>
  </si>
  <si>
    <t>Find Error Codes</t>
  </si>
  <si>
    <t>Find Non-Numeric Data</t>
  </si>
  <si>
    <t>Find Specified Text</t>
  </si>
  <si>
    <t>Specified Text to Find</t>
  </si>
  <si>
    <t>Category Replacement Option</t>
  </si>
  <si>
    <t>Specified Replacement Category</t>
  </si>
  <si>
    <t>Numeric Replacement Option</t>
  </si>
  <si>
    <t>Specified Replacement Double</t>
  </si>
  <si>
    <t>The next 90 rows contain up to 30 3-row VariableMatching records</t>
  </si>
  <si>
    <t>Testing Subset Sensitivity Analysis Row (added in 6.0.0 / record format 2)</t>
  </si>
  <si>
    <t>Last Training Session Compatible with TSSA</t>
  </si>
  <si>
    <t>Last Session Duration (Seconds)</t>
  </si>
  <si>
    <t>Net Config Type</t>
  </si>
  <si>
    <t>MLFN net is auto-configured</t>
  </si>
  <si>
    <t>MLFN 1st Layer Count</t>
  </si>
  <si>
    <t>MLFN 2nd Layer Count</t>
  </si>
  <si>
    <t>_TRUE</t>
  </si>
  <si>
    <t>_FALSE</t>
  </si>
  <si>
    <t>NeuralTools Variable Record</t>
  </si>
  <si>
    <t>Format of Variable Record</t>
  </si>
  <si>
    <t>Rows in Variable Record</t>
  </si>
  <si>
    <t>G0130273497517330000</t>
  </si>
  <si>
    <t>Книга1</t>
  </si>
  <si>
    <t>NT1.0.0 field: NT Version that generated sheet, Major</t>
  </si>
  <si>
    <t>NT1.0.0 field: NT Version that generated sheet, Minor</t>
  </si>
  <si>
    <t>NT1.0.0 field: Min. NT Version to Read Sheet, Major</t>
  </si>
  <si>
    <t>NT1.0.0 field: Min. NT Version to Read Sheet, Minor</t>
  </si>
  <si>
    <t>NT1.0.0 field: Min. NT version to not put up warning about extra info, Major</t>
  </si>
  <si>
    <t>NT1.0.0 field: Min. NT version to not put up warning about extra info, Minor</t>
  </si>
  <si>
    <t>NT Version that generated sheet, Major</t>
  </si>
  <si>
    <t>NT Version that generated sheet, Minor</t>
  </si>
  <si>
    <t>NT Version that generated sheet, Revision</t>
  </si>
  <si>
    <t>Min. NT Version to Read Sheet, Major</t>
  </si>
  <si>
    <t>Min. NT Version to Read Sheet, Minor</t>
  </si>
  <si>
    <t>Min. NT Version to Read Sheet, Revision</t>
  </si>
  <si>
    <t>Min. NT version to not put up warning about extra info, Major</t>
  </si>
  <si>
    <t>Min. NT version to not put up warning about extra info, Minor</t>
  </si>
  <si>
    <t>Min. NT version to not put up warning about extra info, Revision</t>
  </si>
  <si>
    <t>Net Trained on Набор данных № 1</t>
  </si>
  <si>
    <t>Description</t>
  </si>
  <si>
    <t>First row NetInformation object saved</t>
  </si>
  <si>
    <t>First row NeuralNet object saved</t>
  </si>
  <si>
    <t>Length of file with NetInfo</t>
  </si>
  <si>
    <t>Length of file with NeuralNet</t>
  </si>
  <si>
    <t>NeuralTools Output DS Record</t>
  </si>
  <si>
    <t>Input DS GUID</t>
  </si>
  <si>
    <t>Tag Used</t>
  </si>
  <si>
    <t>test</t>
  </si>
  <si>
    <t>Prediction</t>
  </si>
  <si>
    <t>Good/Bad</t>
  </si>
  <si>
    <t>Bad</t>
  </si>
  <si>
    <t>Good</t>
  </si>
  <si>
    <t>Residual</t>
  </si>
  <si>
    <t>G1469313459200601000</t>
  </si>
  <si>
    <t>Книга1.xlsx</t>
  </si>
  <si>
    <t>0000002209sssssssssssssssssssssssssssssssssssssssssssssssssssssssssssssssssssssssssssssssssssssssss৾烲ः볿獓ँउउउ缨䵡Ｃ_xFFFF_⫿ंउऐउअउइउँउउउĪउဉउ܉उउउउउउउ⤉缨ڪ２_xFFFF_⫿इउऄउउउتउЉउउउ⨉अउऄउँउЪउᔉउᐉㅇ㘴㌹㌱㔴㈹〰〶〱〰̪उĉउउȪउⴉउⰉ敎⁴牔楡敮⁤湯퀠킝킰킱톾₀듐냐뷐뷐译藑隄ㄠĪउЉउउउ⠉ϩउ_xFFFF__xFFFF_ःࠉउउउउ׾⫿Ϫԅԁԅ⨅ԁԅԄԅԅԅԃąԅąԁ％_xFFFF_⣿ϩԅ_xFFFF__xFFFF_ĪԅЅԅ܅ԅ⠅쨅㮚_xFFFF__xFFFF_ԃࠅԅ_xD905_鶉觘Ო⩀ϩԅԁԅ⨅ϬԅԈԅԅԅԅ￸̪ԅЅԅ％_xFFFF_⫿ԂԅԄԅ_xFFFF__xFFFF_Īԅ༅ԅฅ蟑뗐믐뻐닐뗐뫐ԃࠅԅ逅胎轘Ⴘ⡀ߑԅ_xFFFF__xFFFF_Ъԅࠅԅ퀅ꄃတ⩀ԃԅԈԅ觙_xD89D_鶉䀜Ȫԅࠅԅԅԅԅ⸅⩀ԁԅԈ׾ԅԅԅԅ㿰⤩Ĩ髊［_xFFFF_⫿ϪԅԈԅ㬔Ꮁ넻㿣ԃąԅԅԃࠅԅԅԅԅ⫿ԃԅԄԅ_xFFFF__xFFFF_ȪԅЅԅ％_xFFFF_⫿ԁԅԇԅ퀆킿킾⪻ϫԅԈԅ㇏㐮㿠턨ԇ％_xFFFF_⫿ԄԅԈԅ韈뺖⋢㿟̪ԅࠅԅᐅ넻㬓⨿ԂԅԈԅԅԅԅ㿰Īԅࠅԅԅԅԅԅ⤅⠩쨂㮚_xFFFF__xFFFF_ԃࠅԅ瘅❢扶㐧⩀ϩԅԁԅ⨅ϬԅԈԅԅԅԅ׾￸̪ԅЅԅ％_xFFFF_⫿ԂԅԄԅ_xFFFF__xFFFF_Īԅ༅ԅฅ닐뻐럐胑뻐臑苑ԃࠅԅ蜅_xD9DF__xD963_⠿ߑԅ_xFFFF__xFFFF_Ъԅࠅԅ_xD905_鶉觘⨿ԃԅԈԅ扶瘧❢䀴Ȫԅࠅԅԅԅԅ㔅⩀ԁԅԈԅԅԅԅ䀳⤩̨髊［_xFFFF_⫿ϪԅԈԅ쓬㻄䂵ԃąԅԅԃࠅԅԅԅԅ⫿ԃԅԄԅ_xFFFF__xFFFF_ȪԅЅԅ％_xFFFF_⫿ԁԅԋԅ퀊킴톾킅킾⪴ϫԅԈ׾ԅ謆אָ졼䂤턨ԇ％_xFFFF_⫿ԄԅԈԅ㊇絋䂣̪ԅࠅԅ仄쓬딾⩀ԂԅԈԅԅԅ䎀䃃Īԅࠅԅԅԅԅ菸⥀⠩쨄㮚_xFFFF__xFFFF_ԃࠅԅ넅㬓Ꮁ䆻⩀ϩԅԁԅ⨅ϬԅԈԅԅԅԅ￸̪ԅЅԅ％_xFFFF_⫿ԂԅԄԅ_xFFFF__xFFFF_Īԅᄅԅစ냐믐뫐뻐돐뻐믐賑ԃࠅԅ옅옦픦ⶮ⡀ߑԅ_xFFFF__xFFFF_Ъԅࠅԅ⠅军룤Ⲅ⩀ԃԅԈԅᎱ넻묓䁁৾Ȫउࠉउउउउ䶀⩀ँउईउउउउ䀨⤩Ԩ髊［_xFFFF_⫿Ϫउईउ쓬仄䀶ःĉउउःࠉउउउउ⫿ःउऄउ_xFFFF__xFFFF_ȪउЉउ）_xFFFF_⫿ँउकउ턔킃톿킀킰킶킽킵킽킸⪵ϫउईउ兠鞡䀭턨इ）_xFFFF_⫿ऄउईउ맱膺죑䀬̪उࠉउ仄쓬㙎⩀ंउईउउउउ䁊Īउࠉउउउउࠉ⥀⠩쨆㮚_xFFFF__xFFFF_ः৾ࠉउ仄쓬㙎⩀ϩउँउ⨉Ϭउईउउउउ￸̪उЉउ）_xFFFF_⫿ंउऄउ_xFFFF__xFFFF_Īउ܉उ؉듐译볐ःࠉउฉ泤媼㲶⡀ߑउ_xFFFF__xFFFF_Ъउࠉउ묉䞥ﷻ㮕⩀ःउईउ쓬仄䀶Ȫउࠉउउउउ勀⩀ँउईउउउउउ⤩⠩Ϫउ_xFFFF__xFFFF_ĪउЉउउउ⤉ः）_xFFFF_⫿Ϫउअउ琄獥⩴ϩउआउ琅慲湩̪उЉउ）_xFFFF_⫿׾ԂԅԄԅ_xFFFF__xFFFF_Īԅഅԅఅ慴彧慶楲扡敬ԃࠅԅ܅牰摥捩⥴⠩Ƕԅ_xFFFF__xFFFF_ԃࠅԅ伅쓬㓄⩀ϩԅԁԅ⨅ϬԅԈԅԅԅԅ￸̪ԅЅԅ％_xFFFF_⫿ԂԅԄԅ_xFFFF__xFFFF_Īԅ∅ԅ℅뫐胑뻐닐近뷐뻐뗐퀠킴킰킲킻킵킽킸⪵ϫԅԈԅ㽑箍難䀥턨ԇ％_xFFFF_⫿ԄԅԈԅ⬁ᑜ븐䀤̪ԅࠅԅ伅쓬㓄⩀ԂԅԈԅԅԅ者䁁Īಱఌࠌఌఌఌఌᐌ⥀⠩ߑఌ_xFFFF__xFFFF_ପఌࠌఌఌఌఌఌ⨌ఊఌఄఌఌఌपఌČఌఌࠪఌࠌఌఌఌఌఌ⨌ఇఌఈఌఌఌఌఌتఌČఌఌԪఌࠌఌఌఌఌఌ⨌ఄఌఁఌ⨌ఃఌఈఌఌఌఌ䀌ȪఌČఌČĪఌČఌČ⤩)</t>
  </si>
  <si>
    <t>0000003288甁sssssssssssssssssssssssssssssssssssssssssssssssssssssssssssssssssssssssssssssssssssssssss৾烲ः༾ँउउउ缨䵡Ｃ_xFFFF_⫿ंउऐउअउइउँउउउĪउဉउ܉उउउउउउउ⤉缨ڪ２_xFFFF_⫿इउऄउउउتउЉउउउ⨉अउऄउँउЪउᔉउᐉㅇ㘴㌹㌱㔴㈹〰〶〱〰̪उĉउउȪउⴉउⰉ敎⁴牔楡敮⁤湯퀠킝킰킱톾₀듐냐뷐뷐译藑隄ㄠĪउЉउउउ⠉ϩउ_xFFFF__xFFFF_ःࠉउउउउ׾⫿Ϫԅԁԅ⨅ԁԅԄԅԅԅԃąԅąԁ％_xFFFF_⣿ϩԅ_xFFFF__xFFFF_ĪԅЅԅ܅ԅ⠅쨅㮚_xFFFF__xFFFF_ԃࠅԅ_xD905_鶉觘Ო⩀ϩԅԁԅ⨅ϬԅԈԅԅԅԅ￸̪ԅЅԅ％_xFFFF_⫿ԂԅԄԅ_xFFFF__xFFFF_Īԅ༅ԅฅ蟑뗐믐뻐닐뗐뫐ԃࠅԅ逅胎轘Ⴘ⡀ߑԅ_xFFFF__xFFFF_Ъԅࠅԅ퀅ꄃတ⩀ԃԅԈԅ觙_xD89D_鶉䀜Ȫԅࠅԅԅԅԅ⸅⩀ԁԅԈ׾ԅԅԅԅ㿰⤩Ĩ髊［_xFFFF_⫿ϪԅԈԅ㬔Ꮁ넻㿣ԃąԅԅԃࠅԅԅԅԅ⫿ԃԅԄԅ_xFFFF__xFFFF_ȪԅЅԅ％_xFFFF_⫿ԁԅԇԅ퀆킿킾⪻ϫԅԈԅ㇏㐮㿠턨ԇ％_xFFFF_⫿ԄԅԈԅ韈뺖⋢㿟̪ԅࠅԅᐅ넻㬓⨿ԂԅԈԅԅԅԅ㿰Īԅࠅԅԅԅԅԅ⤅⠩쨂㮚_xFFFF__xFFFF_ԃࠅԅ瘅❢扶㐧⩀ϩԅԁԅ⨅ϬԅԈԅԅԅԅ׾￸̪ԅЅԅ％_xFFFF_⫿ԂԅԄԅ_xFFFF__xFFFF_Īԅ༅ԅฅ닐뻐럐胑뻐臑苑ԃࠅԅ蜅_xD9DF__xD963_⠿ߑԅ_xFFFF__xFFFF_Ъԅࠅԅ_xD905_鶉觘⨿ԃԅԈԅ扶瘧❢䀴Ȫԅࠅԅԅԅԅ㔅⩀ԁԅԈԅԅԅԅ䀳⤩̨髊［_xFFFF_⫿ϪԅԈԅ쓬㻄䂵ԃąԅԅԃࠅԅԅԅԅ⫿ԃԅԄԅ_xFFFF__xFFFF_ȪԅЅԅ％_xFFFF_⫿ԁԅԋԅ퀊킴톾킅킾⪴ϫԅԈ׾ԅ謆אָ졼䂤턨ԇ％_xFFFF_⫿ԄԅԈԅ㊇絋䂣̪ԅࠅԅ仄쓬딾⩀ԂԅԈԅԅԅ䎀䃃Īԅࠅԅԅԅԅ菸⥀⠩쨄㮚_xFFFF__xFFFF_ԃࠅԅ넅㬓Ꮁ䆻⩀ϩԅԁԅ⨅ϬԅԈԅԅԅԅ￸̪ԅЅԅ％_xFFFF_⫿ԂԅԄԅ_xFFFF__xFFFF_Īԅᄅԅစ냐믐뫐뻐돐뻐믐賑ԃࠅԅ옅옦픦ⶮ⡀ߑԅ_xFFFF__xFFFF_Ъԅࠅԅ⠅军룤Ⲅ⩀ԃԅԈԅᎱ넻묓䁁৾Ȫउࠉउउउउ䶀⩀ँउईउउउउ䀨⤩Ԩ髊［_xFFFF_⫿Ϫउईउ쓬仄䀶ःĉउउःࠉउउउउ⫿ःउऄउ_xFFFF__xFFFF_ȪउЉउ）_xFFFF_⫿ँउकउ턔킃톿킀킰킶킽킵킽킸⪵ϫउईउ兠鞡䀭턨इ）_xFFFF_⫿ऄउईउ맱膺죑䀬̪उࠉउ仄쓬㙎⩀ंउईउउउउ䁊Īउࠉउउउउࠉ⥀⠩쨆㮚_xFFFF__xFFFF_ः৾ࠉउ仄쓬㙎⩀ϩउँउ⨉Ϭउईउउउउ￸̪उЉउ）_xFFFF_⫿ंउऄउ_xFFFF__xFFFF_Īउ܉उ؉듐译볐ःࠉउฉ泤媼㲶⡀ߑउ_xFFFF__xFFFF_Ъउࠉउ묉䞥ﷻ㮕⩀ःउईउ쓬仄䀶Ȫउࠉउउउउ勀⩀ँउईउउउउउ⤩⠩Ϫउ_xFFFF__xFFFF_ĪउЉउउउ⤉ः）_xFFFF_⫿Ϫउअउ琄獥⩴ϩउआउ琅慲湩̪उЉउ）_xFFFF_⫿׾ԂԅԄԅ_xFFFF__xFFFF_Īԅഅԅఅ慴彧慶楲扡敬ԃࠅԅ܅牰摥捩⥴⠩Ƕԅ_xFFFF__xFFFF_ԃࠅԅ伅쓬㓄⩀ϩԅԁԅ⨅ϬԅԈԅԅԅԅ￸̪ԅЅԅ％_xFFFF_⫿ԂԅԄԅ_xFFFF__xFFFF_Īԅ∅ԅ℅뫐胑뻐닐近뷐뻐뗐퀠킴킰킲킻킵킽킸⪵ϫԅԈԅ㽑箍難䀥턨ԇ％_xFFFF_⫿ԄԅԈԅ⬁ᑜ븐䀤̪ԅࠅԅ伅쓬㓄⩀ԂԅԈԅԅԅ者䁁Ī೾ఌࠌఌఌఌఌᐌ⥀⠩ߑఌ_xFFFF__xFFFF_ପఌࠌఌఌఌఌఌ⨌ఊఌఄఌఌఌपఌČఌఌࠪఌࠌఌఌఌఌఌ⨌ఇఌఈఌఌఌఌఌتఌČఌఌԪఌࠌఌఌఌఌఌ⨌ఄఌఁఌ⨌ఃఌఈఌఌఌఌ䀌ȪఌČఌČĪఌČఌČ⤩⠩볿涆_xFFFF__xFFFF_ః␌ఄ丌剐䑅䍉⁔䕎坔剏⁋䥆䕌氌ţఌȌఌ܌ఌČఌȌఌČఌ「擤젂螢అ擯Ͼ픂悠ͣ̃̃̃̃̃̃̃̃̃̃̃̃̃̃̃̃̃̃̃̃̃̃̃̃̃̃̃̃̃̃̃̃̃̃̃̃̃̃̃̃̃̃̃̃̃̃̃̃̃ഃ̃ࠃ̃︱럧䕊耿䴼휨缿俫ਿ荣஽溿叁윁︿ᨵ곴↿쵀辎ಿ⵼䦂錟턈邿_xDDAF_樂텿巤웤璿卖שּׂ鈿橪ྴ疿゜ﵜ脿_xDBE6_㦍タ矞隠錟턈Ǿ肿䴼휨锿ﷆڬ_xDA4D_☿쳵栳ꊓ묿티垿曄巗俌婺匿쉀럧䕊䀿䇌细좘访ꂶ㜔ꖴ炿璸ᚿ㿔屴ﺿᨵ곴傿_xDA33_峰᥄憺톪럧䕊耿䴼휨尿_xDD18_㒨⚿쳵栳ꊓ㘿ಃ蚖ﺿᨵ곴綿껦癹踿灉_xDFB5_ꋗ錟턈邿_xDDAF_ʿ쀔_xD9AB_촿᧛瑕캄‿念_xDBDC_椿䑳줉ᴿꁀ챺ဿ穥펙짨럧Ǿ䕊䀿䇌细좘Ჿ㮸޿뚿暥졑쐿滇ꄃﺿᨵ곴䲿譳잍䊿⡮쾐_xDC43_럧䕊耿䴼휨꧲٣煮锿Ĺ灊몉㭶쬥ﺿᨵ곴墿㐳ﺿ짔骩錟턈䂿䇌细좘⮿౉压㰿썪㧆怒霿괰韺ꞩ_xDA3F_廗횐훹䶿괳駜팧_xDB3F_署䶋럧䕊䀿䇌细좘咿ﴙ䵞몢炿璸_xD9BF_섂_xDBB1_ﾶ︿ᨵ곴뮿笙䃱尿骈耶ǰ錟턈邿_xDDAF_颿㥆_xDABF_蠶＆壘舠ᠻ︿ᨵ곴쎿픙윙➿⫵ಉ︈럧䕊耿䴼휨⼿눩㺡ﳞㆿ揄鄜︤㴿鮍磥蜿ὦ_xDE2C_환챛힢럧䕊䀿䇌细좘鮿̓坻랙㰿썪㧆怒霿괰韺ꞩ팿民浬ヌ⧟_xDF03_퐿⍊躯懴푧⍊躯懴푧⍊躯懴푧⍊躯懴푧⍊躯懴푧⍊躯懴푧⍊躯懴⥧</t>
  </si>
  <si>
    <t>train</t>
  </si>
  <si>
    <t>возраст</t>
  </si>
  <si>
    <t>активность</t>
  </si>
  <si>
    <t>курение</t>
  </si>
  <si>
    <t>G1376503673116339080</t>
  </si>
  <si>
    <t>Net Trained on Набор данных № 1 (2)</t>
  </si>
  <si>
    <t>G0581903252613873697</t>
  </si>
  <si>
    <t>G4154233645487083992</t>
  </si>
  <si>
    <t>C:\Temp\NTSensitivityAnalysisNet2927712047.ntf</t>
  </si>
  <si>
    <t>G3461794852239000552</t>
  </si>
  <si>
    <t>C:\Temp\NTSensitivityAnalysisNet1760822760.ntf</t>
  </si>
  <si>
    <t>G1042438171044991903</t>
  </si>
  <si>
    <t>C:\Temp\NTSensitivityAnalysisNet1827311552.ntf</t>
  </si>
  <si>
    <t>G1068093681615157275</t>
  </si>
  <si>
    <t>C:\Temp\NTSensitivityAnalysisNet2976223263.ntf</t>
  </si>
  <si>
    <t>G2723098529895644096</t>
  </si>
  <si>
    <t>C:\Temp\NTSensitivityAnalysisNet2775420543.ntf</t>
  </si>
  <si>
    <t>G0952173058056144750</t>
  </si>
  <si>
    <t>C:\Temp\NTSensitivityAnalysisNet2784911591.ntf</t>
  </si>
  <si>
    <t>G0163764361620132579</t>
  </si>
  <si>
    <t>C:\Temp\NTSensitivityAnalysisNet1293417906.ntf</t>
  </si>
  <si>
    <t>G0230390269959628080</t>
  </si>
  <si>
    <t>C:\Temp\NTSensitivityAnalysisNet1911523224.ntf</t>
  </si>
  <si>
    <t>G0123514817487657432</t>
  </si>
  <si>
    <t>C:\Temp\NTSensitivityAnalysisNet1605826026.ntf</t>
  </si>
  <si>
    <t>G3296722069006630612</t>
  </si>
  <si>
    <t>C:\Temp\NTSensitivityAnalysisNet1594725132.ntf</t>
  </si>
  <si>
    <t>G0160805259892715537</t>
  </si>
  <si>
    <t>C:\Temp\NTSensitivityAnalysisNet1812717956.ntf</t>
  </si>
  <si>
    <t>G0870900287906678142</t>
  </si>
  <si>
    <t>C:\Temp\NTSensitivityAnalysisNet2581427111.ntf</t>
  </si>
  <si>
    <t>G0446269906239671136</t>
  </si>
  <si>
    <t>C:\Temp\NTSensitivityAnalysisNet2535526172.ntf</t>
  </si>
  <si>
    <t>G0639547408765238622</t>
  </si>
  <si>
    <t>C:\Temp\NTSensitivityAnalysisNet1673320141.ntf</t>
  </si>
  <si>
    <t>G0302595303374846754</t>
  </si>
  <si>
    <t>C:\Temp\NTSensitivityAnalysisNet2490826652.ntf</t>
  </si>
  <si>
    <t>G2000679261713379711</t>
  </si>
  <si>
    <t>0000002215눁sssssssssssssssssssssssssssssssssssssssssssssssssssssssssssssssssssssssssssssssssssssssss৾烲ः볿獓ँउउउ缨䵡Ｃ_xFFFF_⫿ंउऐउअउइउँउउउĪउဉउ܉उउउउउउउ⤉缨ڪ２_xFFFF_⫿इउऄउउउتउЉउउउ⨉अउऄउँउЪउᔉउᐉ㉇〰㘰㤷㘲㜱㌱㜳㜹ㄱ̪उĉउउȪउㄉउ〉敎⁴牔楡敮⁤湯퀠킝킰킱톾₀듐냐뷐뷐译藑隄ㄠ⠠⤲ĪउЉउउउ⠉ϩउ_xFFFF__xFFFF_ःࠉउउ׾ԅԅ⫿Ϫԅԁԅ⨅ԁԅԄԅԅԅԃąԅąԁ％_xFFFF_⣿ϩԅ_xFFFF__xFFFF_ĪԅЅԅ؅ԅ⠅쨅㮚_xFFFF__xFFFF_ԃࠅԅ唅啕啕᱕⩀ϩԅԁԅ⨅ϬԅԈԅԅԅԅ￸̪ԅЅԅ％_xFFFF_⫿ԂԅԄԅ_xFFFF__xFFFF_Īԅ༅ԅฅ蟑뗐믐뻐닐뗐뫐ԃࠅԅ堅醯ｳᇬ⡀ߑԅ_xFFFF__xFFFF_Ъԅࠅԅᜅꯠꆅᄩ⩀ԃԅԈԅ啕啕啕䀜Ȫԅࠅԅԅԅԅ⸅⩀ԁ۾؆؈؆؆؆؆㿰⤩Ĩ髊［_xFFFF_⫿Ϫ؆؈؆؆؆䀆䀴؃Ć؆؆؃ࠆ؆؆؆؆⫿؃؆؄؆_xFFFF__xFFFF_Ȫ؆І؆＆_xFFFF_⫿؁؆؏؆퀎킲킾톷킀톰톁⪂ϫ؆؈؆䲪뙺㿫턨؇＆_xFFFF_⫿؄؆؈؆漴鏽衲㿪̪؆ࠆ؆؆؆؆㑀⩀؂؆؈؆؆؆؆䀵Ī؆ࠆ؆؆؆؆㌆⥀⠩쨂㮚_xFFFF__xFFFF_؃ࠆ؆唆啕핕됅⩀ϩ؆؁؆⨆Ϭ۾؆؈؆؆؆؆￸̪؆І؆＆_xFFFF_⫿؂؆؄؆_xFFFF__xFFFF_Ī؆ଆ؆ਆ듐뻐藑뻐듐؃ࠆ؆㤆ⴴꑋ⡀ߑ؆_xFFFF__xFFFF_Ъ؆ࠆ؆ᔆ倏깤ꍮ⩀؃؆؈؆啕啕ו䂴Ȫ؆ࠆ؆؆؆耆썃⩀؁؆؈؆؆؆䂃⤩̨髊［_xFFFF_⫿Ϫ؆؈؆ꪫꪪ쪪䁁؃Ć؆؆؃ࠆ؆؆؆؆⫿؃؆؄؆_xFFFF__xFFFF_Ȫ؆І؆＆_xFFFF_⫿؁؆ؑ؆퀐킰킻킺킾׾킳킾톻⪌ϫԅԈԅ叒ӓ诌䀬턨ԇ％_xFFFF_⫿ԄԅԈԅ붗퉏咮䀫̪ԅࠅԅꬅꪪꪪ䇊⩀ԂԅԈԅԅԅ者䁍Īԅࠅԅԅԅԅ⠅⥀⠩쨄㮚_xFFFF__xFFFF_ԃࠅԅ唅啕啕㐕⩀ϩԅԁԅ⨅ϬԅԈԅԅԅԅ￸̪ԅЅԅ％_xFFFF_⫿ԂԅԄԅ_xFFFF__xFFFF_Īԅᔅԅᐅ냐뫐苑룐닐뷐뻐臑苑賑ԃࠅԅ鄅ཀྵ扦⥕⡀ߑԅ_xFFFF__xFFFF_Ъԅࠅԅఅ銭䡥⡁۾⩀؃؆؈؆啕啕ᕕ䀴Ȫ؆ࠆ؆؆؆؆䒀⩀؁؆؈؆؆؆؆䀈⤩Ԩ髊［_xFFFF_⫿Ϫ؆؈؆ꪫꪪ⪪䀷؃Ć؆؆؃ࠆ؆؆؆؆⫿؃؆؄؆_xFFFF__xFFFF_Ȫ؆І؆＆_xFFFF_⫿؁؆؏؆퀎톺톃킀킵킽킸⪵ϫ؆؈؆祈큦䀽턨؇＆_xFFFF_⫿؄؆؈؆钭護䀼̪؆ࠆ؆ꬆꪪꪪ㜪⩀؂؆؈؆؆؆쀆䁒Ī؆ࠆ؆؆؆؆؆⤆⤩৾ः）_xFFFF_⫿ँउऄउँउन髊［_xFFFF_⫿ःउऄउ_xFFFF__xFFFF_ȪउЉउ）_xFFFF_⫿ँउइउ퀆킿킾⢻эउ_xFFFF__xFFFF_ĪउЉउȉउ⠉쨉㮚_xFFFF__xFFFF_̪उࠉउउउउ⫿ंउईउउउउ뿰Īउȉउĉ⤱Ĩ髊［_xFFFF_⫿ःउईउउउउ￸Ȫउࠉउउउउ⪿ँउंउ、⤩⤩ः）_xFFFF_⫿Ϫउअउ琄獥⩴ϩउआउ琅慲湩̪उЉउ׾％_xFFFF_⫿ԂԅԄԅ_xFFFF__xFFFF_Īԅഅԅఅ慴彧慶楲扡敬ԃࠅԅ܅牰摥捩⥴⠩Ƕԅ_xFFFF__xFFFF_ԃࠅԅ唅啕啕㍕⩀ϩԅԁԅ⨅ϬԅԈԅԅԅԅ￸̪ԅЅԅ％_xFFFF_⫿ԂԅԄԅ_xFFFF__xFFFF_Īԅ∅ԅ℅뫐胑뻐닐近뷐뻐뗐퀠킴킰킲킻킵킽킸⪵ϫԅԈԅ뭨ꪀ﬏䀥턨ԇ％_xFFFF_⫿ԄԅԈԅ㿖㲧஀䀥̪ԅࠅԅ唅啕啕㍕⩀ԂԅԈԅԅԅಷ而䁁Īఌࠌఌఌఌఌᐌ⥀⠩ߑఌ_xFFFF__xFFFF_ପఌࠌఌఌఌఌఌ⨌ఊఌఄఌఌఌपఌČఌఌࠪఌࠌఌఌఌఌఌ⨌ఇఌఈఌఌఌఌఌتఌČఌఌԪఌࠌఌఌఌఌఌ⨌ఄఌఁఌ⨌ఃఌఈఌఌఌఌ䀌ȪఌČఌČĪఌČఌČ⤩)</t>
  </si>
  <si>
    <t>0000003230☁sssssssssssssssssssssssssssssssssssssssssssssssssssssssssssssssssssssssssssssssssssssssss৾烲ः༾ँउउउ缨䵡Ｃ_xFFFF_⫿ंउऐउअउइउँउउउĪउဉउ܉उउउउउउउ⤉缨ڪ２_xFFFF_⫿इउऄउउउتउЉउउउ⨉अउऄउँउЪउᔉउᐉ㉇〰㘰㤷㘲㜱㌱㜳㜹ㄱ̪उĉउउȪउㄉउ〉敎⁴牔楡敮⁤湯퀠킝킰킱톾₀듐냐뷐뷐译藑隄ㄠ⠠⤲ĪउЉउउउ⠉ϩउ_xFFFF__xFFFF_ःࠉउउ׾ԅԅ⫿Ϫԅԁԅ⨅ԁԅԄԅԅԅԃąԅąԁ％_xFFFF_⣿ϩԅ_xFFFF__xFFFF_ĪԅЅԅ؅ԅ⠅쨅㮚_xFFFF__xFFFF_ԃࠅԅ唅啕啕᱕⩀ϩԅԁԅ⨅ϬԅԈԅԅԅԅ￸̪ԅЅԅ％_xFFFF_⫿ԂԅԄԅ_xFFFF__xFFFF_Īԅ༅ԅฅ蟑뗐믐뻐닐뗐뫐ԃࠅԅ堅醯ｳᇬ⡀ߑԅ_xFFFF__xFFFF_Ъԅࠅԅᜅꯠꆅᄩ⩀ԃԅԈԅ啕啕啕䀜Ȫԅࠅԅԅԅԅ⸅⩀ԁ۾؆؈؆؆؆؆㿰⤩Ĩ髊［_xFFFF_⫿Ϫ؆؈؆؆؆䀆䀴؃Ć؆؆؃ࠆ؆؆؆؆⫿؃؆؄؆_xFFFF__xFFFF_Ȫ؆І؆＆_xFFFF_⫿؁؆؏؆퀎킲킾톷킀톰톁⪂ϫ؆؈؆䲪뙺㿫턨؇＆_xFFFF_⫿؄؆؈؆漴鏽衲㿪̪؆ࠆ؆؆؆؆㑀⩀؂؆؈؆؆؆؆䀵Ī؆ࠆ؆؆؆؆㌆⥀⠩쨂㮚_xFFFF__xFFFF_؃ࠆ؆唆啕핕됅⩀ϩ؆؁؆⨆Ϭ۾؆؈؆؆؆؆￸̪؆І؆＆_xFFFF_⫿؂؆؄؆_xFFFF__xFFFF_Ī؆ଆ؆ਆ듐뻐藑뻐듐؃ࠆ؆㤆ⴴꑋ⡀ߑ؆_xFFFF__xFFFF_Ъ؆ࠆ؆ᔆ倏깤ꍮ⩀؃؆؈؆啕啕ו䂴Ȫ؆ࠆ؆؆؆耆썃⩀؁؆؈؆؆؆䂃⤩̨髊［_xFFFF_⫿Ϫ؆؈؆ꪫꪪ쪪䁁؃Ć؆؆؃ࠆ؆؆؆؆⫿؃؆؄؆_xFFFF__xFFFF_Ȫ؆І؆＆_xFFFF_⫿؁؆ؑ؆퀐킰킻킺킾׾킳킾톻⪌ϫԅԈԅ叒ӓ诌䀬턨ԇ％_xFFFF_⫿ԄԅԈԅ붗퉏咮䀫̪ԅࠅԅꬅꪪꪪ䇊⩀ԂԅԈԅԅԅ者䁍Īԅࠅԅԅԅԅ⠅⥀⠩쨄㮚_xFFFF__xFFFF_ԃࠅԅ唅啕啕㐕⩀ϩԅԁԅ⨅ϬԅԈԅԅԅԅ￸̪ԅЅԅ％_xFFFF_⫿ԂԅԄԅ_xFFFF__xFFFF_Īԅᔅԅᐅ냐뫐苑룐닐뷐뻐臑苑賑ԃࠅԅ鄅ཀྵ扦⥕⡀ߑԅ_xFFFF__xFFFF_Ъԅࠅԅఅ銭䡥⡁۾⩀؃؆؈؆啕啕ᕕ䀴Ȫ؆ࠆ؆؆؆؆䒀⩀؁؆؈؆؆؆؆䀈⤩Ԩ髊［_xFFFF_⫿Ϫ؆؈؆ꪫꪪ⪪䀷؃Ć؆؆؃ࠆ؆؆؆؆⫿؃؆؄؆_xFFFF__xFFFF_Ȫ؆І؆＆_xFFFF_⫿؁؆؏؆퀎톺톃킀킵킽킸⪵ϫ؆؈؆祈큦䀽턨؇＆_xFFFF_⫿؄؆؈؆钭護䀼̪؆ࠆ؆ꬆꪪꪪ㜪⩀؂؆؈؆؆؆쀆䁒Ī؆ࠆ؆؆؆؆؆⤆⤩৾ः）_xFFFF_⫿ँउऄउँउन髊［_xFFFF_⫿ःउऄउ_xFFFF__xFFFF_ȪउЉउ）_xFFFF_⫿ँउइउ퀆킿킾⢻эउ_xFFFF__xFFFF_ĪउЉउȉउ⠉쨉㮚_xFFFF__xFFFF_̪उࠉउउउउ⫿ंउईउउउउ뿰Īउȉउĉ⤱Ĩ髊［_xFFFF_⫿ःउईउउउउ￸Ȫउࠉउउउउ⪿ँउंउ、⤩⤩ः）_xFFFF_⫿Ϫउअउ琄獥⩴ϩउआउ琅慲湩̪उЉउ׾％_xFFFF_⫿ԂԅԄԅ_xFFFF__xFFFF_Īԅഅԅఅ慴彧慶楲扡敬ԃࠅԅ܅牰摥捩⥴⠩Ƕԅ_xFFFF__xFFFF_ԃࠅԅ唅啕啕㍕⩀ϩԅԁԅ⨅ϬԅԈԅԅԅԅ￸̪ԅЅԅ％_xFFFF_⫿ԂԅԄԅ_xFFFF__xFFFF_Īԅ∅ԅ℅뫐胑뻐닐近뷐뻐뗐퀠킴킰킲킻킵킽킸⪵ϫԅԈԅ뭨ꪀ﬏䀥턨ԇ％_xFFFF_⫿ԄԅԈԅ㿖㲧஀䀥̪ԅࠅԅ唅啕啕㍕⩀ԂԅԈԅԅԅ೾而䁁Īఌࠌఌఌఌఌᐌ⥀⠩ߑఌ_xFFFF__xFFFF_ପఌࠌఌఌఌఌఌ⨌ఊఌఄఌఌఌपఌČఌఌࠪఌࠌఌఌఌఌఌ⨌ఇఌఈఌఌఌఌఌتఌČఌఌԪఌࠌఌఌఌఌఌ⨌ఄఌఁఌ⨌ఃఌఈఌఌఌఌ䀌ȪఌČఌČĪఌČఌČ⤩⠩볿涆_xFFFF__xFFFF_ఃః丌剐䑅䍉⁔䕎坔剏⁋䥆䕌氌ţఌȌఌ܌ఌČఌȌఌČఌ「擤׾愽ԅ擯픂悠գԅԅԅԅԅԅԅԅԅԅԅԅԅԅԅԅԅԅԅԅԅԅԅԅԅԅԅԅԅԅԅԅԅԅԅԅԅԅԅԅԅԅԅԅԅԅԅԅԅఅԅࠅԅ琅唐䌗ᄖ㪿뜛꜎뀋ꎿ쇙쨨朿ꦽо⦿২Ძ﯑Կԅԅԅ⼅픢팽킿Ɖ䞏ꮿ塌竨氿㔶ϴ윿㜙Ꟗ鷤ി췀뾒▿ㅧᰐԿԅԅԅ⋠⁮嘿将頍_xDDC0_Ǿᶿ逳ꝅ퉹㺿⊘浵뎹ꬿ墡࣫⫄᾿깏统ƿāā숿窱ᬿ槲䇹컱ꮿ塌竨䄿_xDCC4_Ē잿㜙Ꟗ鷤﴿㧇᾿깏统ƿāāᠿ섈뻪丿_xDEBC_黀錊ᄖ肿짣⁮쨿⮭캣뤿䤿눿飑Ŀāāā态폍턯࠿㉃驉쨮ᴿ逳ꝅ퉹_xD8BF_눆䅹簕ꐿ샦됛᾿깏统ƿāā茿䡫䓸춿䀮䐵Ǿ_xDB5F_ꬿ塌竨䐿㹋씏ﴬ팿箢쇜륨눿竦᾿깏统ƿāā⋠⁮꪿쵕쩙ᄖ調ﳟ锋⪿௮턻﩯垿ꍆ뱺恵Ἷ깏统ƿāāā촁蒹臱ﲿ젝ꬿ塌竨猿䆢䕔쩍ʿퟛㄇ﬿哉︎_xDDE4_Ἷ깏统ƿāā뼿窱_xD93B_ꂿ䪟쎦ﱃꬿ塌竨섿刚ᘎﮢ쎿댑㺛枿㜾詾씿좣폍Ŀāāꔿ쬬_xDEBF_︎ʶᴓᶿ逳ꝅ퉹ꉠぅ쮀㈿仉ﳻ憎㜿若㐪쵹帿쵺촃ȿȂȂి㛻㓁谿푋὏ꮿ塌竨섿歔_xD83F_뽔놿ೄ蝦_xD8D7_Ἷ깏统ʿȂȂ砿綿긔葺紿긔葺紿긔葺紿긔葺紿긔葺紿긔葺紿긔葺⤿</t>
  </si>
  <si>
    <t>VariableMatching Record</t>
  </si>
  <si>
    <t>Format of VM Record</t>
  </si>
  <si>
    <t>Rows in VM Record</t>
  </si>
  <si>
    <t>Net Guid</t>
  </si>
  <si>
    <t>Auto Matching</t>
  </si>
  <si>
    <t>Cat. Vars (Custom Matching)</t>
  </si>
  <si>
    <t>Num. Vars (Custom Matching)</t>
  </si>
  <si>
    <t>Net Names (Custom Matching)</t>
  </si>
  <si>
    <t>Workbook Names (Custom Matching)</t>
  </si>
  <si>
    <t>DG20672C8</t>
  </si>
  <si>
    <t>Train-Test-Predict Report for Net Trained on Набор данных № 1 (2)</t>
  </si>
  <si>
    <t>VP3A4D0D07FF842B3</t>
  </si>
  <si>
    <t>VG70D3269504FCA3</t>
  </si>
  <si>
    <t>ST_TrainTestPredictReportforNetTrainedon12</t>
  </si>
  <si>
    <t>VPD11C252144C13ED</t>
  </si>
  <si>
    <t>VG2160613E1ACF35F2</t>
  </si>
  <si>
    <t>ST_TrainTestPredictReportforNetTrainedon12_11</t>
  </si>
  <si>
    <t>VP2C031890BC2CFAF</t>
  </si>
  <si>
    <t>VG1ECA79272ACF4F3</t>
  </si>
  <si>
    <t>ST_TrainTestPredictReportforNetTrainedon12_12</t>
  </si>
  <si>
    <t>VP302611AE3A84DD</t>
  </si>
  <si>
    <t>VG1B8023312674D7F5</t>
  </si>
  <si>
    <t>ST_TrainTestPredictReportforNetTrainedon12_13</t>
  </si>
  <si>
    <t>predict</t>
  </si>
  <si>
    <t>x1</t>
  </si>
  <si>
    <t>x2</t>
  </si>
  <si>
    <t>x3</t>
  </si>
  <si>
    <t>x4</t>
  </si>
  <si>
    <t>x5</t>
  </si>
  <si>
    <t>x6</t>
  </si>
  <si>
    <t xml:space="preserve">x7 </t>
  </si>
  <si>
    <t>x8</t>
  </si>
  <si>
    <t>y</t>
  </si>
  <si>
    <t>DG219DDDFE</t>
  </si>
  <si>
    <t>четность</t>
  </si>
  <si>
    <t>VP1388816C23089351</t>
  </si>
  <si>
    <t>VG132A9D6DE1CB8A</t>
  </si>
  <si>
    <t>ST_x1</t>
  </si>
  <si>
    <t>VP23415771369C1C82</t>
  </si>
  <si>
    <t>VG6CE9CA35E1569D</t>
  </si>
  <si>
    <t>ST_x2</t>
  </si>
  <si>
    <t>VP33F8805C17FFD586</t>
  </si>
  <si>
    <t>VG29968F3D37797A8E</t>
  </si>
  <si>
    <t>ST_x3</t>
  </si>
  <si>
    <t>VP33CE44334B7240</t>
  </si>
  <si>
    <t>VG4B0086510CB1767</t>
  </si>
  <si>
    <t>ST_x4</t>
  </si>
  <si>
    <t>VP7448F0B35B2B440</t>
  </si>
  <si>
    <t>VGA15F33029F67A42</t>
  </si>
  <si>
    <t>ST_x5</t>
  </si>
  <si>
    <t>VP3DAB23D2D3B6E54</t>
  </si>
  <si>
    <t>VG1A8D7D23161C101C</t>
  </si>
  <si>
    <t>ST_x6</t>
  </si>
  <si>
    <t>VP36A4340C4D42CC</t>
  </si>
  <si>
    <t>VG22B8DEBD2803471B</t>
  </si>
  <si>
    <t>ST_x7</t>
  </si>
  <si>
    <t>VP3C8C59DFE323AC</t>
  </si>
  <si>
    <t>VGA3D789D213A1624</t>
  </si>
  <si>
    <t>ST_x8</t>
  </si>
  <si>
    <t>9:Info</t>
  </si>
  <si>
    <t>9:Ranges</t>
  </si>
  <si>
    <t>9:MultiRefs</t>
  </si>
  <si>
    <t>9:Extension Info</t>
  </si>
  <si>
    <t>VP1033A95523C5D2B8</t>
  </si>
  <si>
    <t>VGA8601C928722706</t>
  </si>
  <si>
    <t>ST_y</t>
  </si>
  <si>
    <t>x7</t>
  </si>
  <si>
    <t>G1505554378891261776</t>
  </si>
  <si>
    <t>Net Trained on четность</t>
  </si>
  <si>
    <t>0000002279혁sssssssssssssssssssssssssssssssssssssssssssssssssssssssssssssssssssssssssssssssssssssssss৾烲ः볿獓ँउउउ缨䵡Ｃ_xFFFF_⫿ंउऐउअउइउँउउउĪउဉउ܉उउउउउउउ⤉缨ڪ２_xFFFF_⫿इउऄउउउتउЉउउउ⨉अउऄउँउЪउᔉउᐉㅇ〵㔵㐵㜳㠸ㄹ㘲㜱㘷̪उĉउउȪउ उἉ敎⁴牔楡敮⁤湯턠킇통킂킽톾톁톂⪌ँउऄउउउः）_xFFFF_⫿ϫउईउउउउ￸ःĉउउ׾ĪԅЅԅԅԅ⨅ϩԅԁԅ⠁ǵԅ_xFFFF__xFFFF_ԃ％_xFFFF_⫿ԁԅԄԅԈԅԨ髊［_xFFFF_⫿ϪԅԈԅԅԅԅԅԃąԅԅԃࠅԅԅԅԅ⫿ԃԅԄԅ_xFFFF__xFFFF_ȪԅЅԅ％_xFFFF_⫿ԁԅԃԅ砂⨱ϫԅԈԅԅԅԅ㿰턨ԇ％_xFFFF_⫿ԄԅԈԅԅԅԅԅ̪ԅࠅԅԅԅԅԅ⨅ԂԅԈԅԅԅԅԅĪԅࠅԅԅԅԅԅ⤅⠩쨁㮚_xFFFF__xFFFF_ԃ׾ࠅԅԅԅԅԅ⨅ϩԅԁԅ⨅ϬԅԈԅԅԅԅ￸̪ԅЅԅ％_xFFFF_⫿ԂԅԄԅ_xFFFF__xFFFF_Īԅ̅ԅȅ㉸ԃࠅԅԅԅԅ⠿ߑԅ_xFFFF__xFFFF_Ъԅࠅԅԅԅԅԅ⨅ԃԅԈԅԅԅԅԅȪԅࠅԅԅԅԅԅ⨅ԁԅԈԅԅԅԅԅ⤩Ȩ髊［_xFFFF_⫿ϪԅԈԅԅԅԅԅԃąԅԅԃࠅԅԅԅԅ⫿ԃԅԄԅ_xFFFF__xFFFF_ȪԅЅԅ％_xFFFF_⫿׾ԁԅԃԅ砂⨳ϫԅԈԅԅԅԅ㿰턨ԇ％_xFFFF_⫿ԄԅԈԅԅԅԅԅ̪ԅࠅԅԅԅԅԅ⨅ԂԅԈԅԅԅԅԅĪԅࠅԅԅԅԅԅ⤅⠩쨃㮚_xFFFF__xFFFF_ԃࠅԅ롑蔞⨿ϩԅԁԅ⨅ϬԅԈԅԅԅԅ￸̪ԅЅԅ％_xFFFF_⫿ԂԅԄԅ_xFFFF__xFFFF_Īԅ̅ԅȅ㑸ԃࠅԅ缅沛䄇⠿ߑԅ_xFFFF__xFFFF_Ъԅࠅԅ⸅ꊹ췀_xDFC4_⨿ԃԅԈԅ凬Ẹ۾㿡Ȫ؆ࠆ؆؆؆؆⨿؁؆؈؆؆؆؆؆⤩Ш髊［_xFFFF_⫿Ϫ؆؈؆凬Ẹ㿡؃Ć؆؆؃ࠆ؆؆؆؆⫿؃؆؄؆_xFFFF__xFFFF_Ȫ؆І؆＆_xFFFF_⫿؁؆؃؆砂⨵ϫ؆؈؆魿ݬ㙁㿠턨؇＆_xFFFF_⫿؄؆؈؆뤮삢쓍㿟̪؆ࠆ؆롑蔞⨿؂؆؈؆؆؆؆㿰Ī؆ࠆ؆؆؆؆؆⤆⠩쨅㮚_xFFFF__xFFFF_؃ࠆ؆ꐆ㵰휊⨿׾ϩԅԁԅ⨅ϬԅԈԅԅԅԅ￸̪ԅЅԅ％_xFFFF_⫿ԂԅԄԅ_xFFFF__xFFFF_Īԅ̅ԅȅ㙸ԃࠅԅ怅ꠦᷥ⠿ߑԅ_xFFFF__xFFFF_Ъԅࠅԅ꤅喉熛_xDFF9_⨿ԃԅԈԅ炤਽ꏗ㿠Ȫԅࠅԅԅԅԅ⨿ԁԅԈԅԅԅԅԅ⤩ب髊［_xFFFF_⫿ϪԅԈԅẸ롑㿞ԃąԅԅԃࠅԅԅԅԅ⫿ԃԅԄԅ_xFFFF__xFFFF_ȪԅЅԅ％_xFFFF_⫿ԁԅԃԅ砂⨷ϫ׾ԅԈԅ♠儝㿠턨ԇ％_xFFFF_⫿ԄԅԈԅ覨魕辰㿟̪ԅࠅԅ렅蔞凫_xDEB8_⨿ԂԅԈԅԅԅԅ㿰Īԅࠅԅԅԅԅԅ⤅⠩쨇㮚_xFFFF__xFFFF_ԃࠅԅ롑蔞⨿ϩԅԁԅ⨅ϬԅԈԅԅԅԅ￸̪ԅЅԅ％_xFFFF_⫿ԂԅԄԅ_xFFFF__xFFFF_Īԅ̅ԅȅ㡸ԃࠅԅ缅沛䄇⠿ߑԅ_xFFFF__xFFFF_Ъԅࠅԅ⸅ꊹ췀_xDFC4_⨿ԃԅԈԅ凬Ẹ㿡Ȫԅࠅԅԅ৾उउ⨿ँउईउउउउउ⤩⠩Ϫउ_xFFFF__xFFFF_ĪउЉउउउ⤉ः）_xFFFF_⫿Ϫउअउ琄獥⩴ϩउआउ琅慲湩̪उЉउ）_xFFFF_⫿ंउऄउ_xFFFF__xFFFF_Īउഉउఉ慴彧慶楲扡敬ःࠉउ܉牰摥捩⥴⠩Ƕउ_xFFFF__xFFFF_ःࠉउ롑蔞⨿ϩउँउ⨉Ϭउईउउउउ￸̪उЉउ）_xFFFF_⫿ंउऄउ_xFFFF__xFFFF_Īउȉउĉ⩹ϫउईउ೷魿ݬ㙁㿠턨ఇ，_xFFFF_⫿ఄఌఈఌ뤮삢쓍㿟̪ఌࠌఌ롑蔞⨿ంఌఈఌఌఌఌ㿰Īఌࠌఌఌఌఌఌ⤌⠩ߑఌ_xFFFF__xFFFF_ପఌࠌఌఌఌఌఌ⨌ఊఌఄఌఌఌपఌČఌఌࠪఌࠌఌఌఌఌఌ⨌ఇఌఈఌఌఌఌఌتఌČఌఌԪఌࠌఌఌఌఌఌ⨌ఄఌఁఌ⨌ఃఌఈఌఌఌఌ䀌ȪఌČఌČĪఌČఌČ⤩)</t>
  </si>
  <si>
    <t>0000004338稁sssssssssssssssssssssssssssssssssssssssssssssssssssssssssssssssssssssssssssssssssssssssss৾烲ः༾ँउउउ缨䵡Ｃ_xFFFF_⫿ंउऐउअउइउँउउउĪउဉउ܉उउउउउउउ⤉缨ڪ２_xFFFF_⫿इउऄउउउتउЉउउउ⨉अउऄउँउЪउᔉउᐉㅇ〵㔵㐵㜳㠸ㄹ㘲㜱㘷̪उĉउउȪउ उἉ敎⁴牔楡敮⁤湯턠킇통킂킽톾톁톂⪌ँउऄउउउः）_xFFFF_⫿ϫउईउउउउ￸ःĉउउ׾ĪԅЅԅԅԅ⨅ϩԅԁԅ⠁ǵԅ_xFFFF__xFFFF_ԃ％_xFFFF_⫿ԁԅԄԅԈԅԨ髊［_xFFFF_⫿ϪԅԈԅԅԅԅԅԃąԅԅԃࠅԅԅԅԅ⫿ԃԅԄԅ_xFFFF__xFFFF_ȪԅЅԅ％_xFFFF_⫿ԁԅԃԅ砂⨱ϫԅԈԅԅԅԅ㿰턨ԇ％_xFFFF_⫿ԄԅԈԅԅԅԅԅ̪ԅࠅԅԅԅԅԅ⨅ԂԅԈԅԅԅԅԅĪԅࠅԅԅԅԅԅ⤅⠩쨁㮚_xFFFF__xFFFF_ԃ׾ࠅԅԅԅԅԅ⨅ϩԅԁԅ⨅ϬԅԈԅԅԅԅ￸̪ԅЅԅ％_xFFFF_⫿ԂԅԄԅ_xFFFF__xFFFF_Īԅ̅ԅȅ㉸ԃࠅԅԅԅԅ⠿ߑԅ_xFFFF__xFFFF_Ъԅࠅԅԅԅԅԅ⨅ԃԅԈԅԅԅԅԅȪԅࠅԅԅԅԅԅ⨅ԁԅԈԅԅԅԅԅ⤩Ȩ髊［_xFFFF_⫿ϪԅԈԅԅԅԅԅԃąԅԅԃࠅԅԅԅԅ⫿ԃԅԄԅ_xFFFF__xFFFF_ȪԅЅԅ％_xFFFF_⫿׾ԁԅԃԅ砂⨳ϫԅԈԅԅԅԅ㿰턨ԇ％_xFFFF_⫿ԄԅԈԅԅԅԅԅ̪ԅࠅԅԅԅԅԅ⨅ԂԅԈԅԅԅԅԅĪԅࠅԅԅԅԅԅ⤅⠩쨃㮚_xFFFF__xFFFF_ԃࠅԅ롑蔞⨿ϩԅԁԅ⨅ϬԅԈԅԅԅԅ￸̪ԅЅԅ％_xFFFF_⫿ԂԅԄԅ_xFFFF__xFFFF_Īԅ̅ԅȅ㑸ԃࠅԅ缅沛䄇⠿ߑԅ_xFFFF__xFFFF_Ъԅࠅԅ⸅ꊹ췀_xDFC4_⨿ԃԅԈԅ凬Ẹ۾㿡Ȫ؆ࠆ؆؆؆؆⨿؁؆؈؆؆؆؆؆⤩Ш髊［_xFFFF_⫿Ϫ؆؈؆凬Ẹ㿡؃Ć؆؆؃ࠆ؆؆؆؆⫿؃؆؄؆_xFFFF__xFFFF_Ȫ؆І؆＆_xFFFF_⫿؁؆؃؆砂⨵ϫ؆؈؆魿ݬ㙁㿠턨؇＆_xFFFF_⫿؄؆؈؆뤮삢쓍㿟̪؆ࠆ؆롑蔞⨿؂؆؈؆؆؆؆㿰Ī؆ࠆ؆؆؆؆؆⤆⠩쨅㮚_xFFFF__xFFFF_؃ࠆ؆ꐆ㵰휊⨿׾ϩԅԁԅ⨅ϬԅԈԅԅԅԅ￸̪ԅЅԅ％_xFFFF_⫿ԂԅԄԅ_xFFFF__xFFFF_Īԅ̅ԅȅ㙸ԃࠅԅ怅ꠦᷥ⠿ߑԅ_xFFFF__xFFFF_Ъԅࠅԅ꤅喉熛_xDFF9_⨿ԃԅԈԅ炤਽ꏗ㿠Ȫԅࠅԅԅԅԅ⨿ԁԅԈԅԅԅԅԅ⤩ب髊［_xFFFF_⫿ϪԅԈԅẸ롑㿞ԃąԅԅԃࠅԅԅԅԅ⫿ԃԅԄԅ_xFFFF__xFFFF_ȪԅЅԅ％_xFFFF_⫿ԁԅԃԅ砂⨷ϫ׾ԅԈԅ♠儝㿠턨ԇ％_xFFFF_⫿ԄԅԈԅ覨魕辰㿟̪ԅࠅԅ렅蔞凫_xDEB8_⨿ԂԅԈԅԅԅԅ㿰Īԅࠅԅԅԅԅԅ⤅⠩쨇㮚_xFFFF__xFFFF_ԃࠅԅ롑蔞⨿ϩԅԁԅ⨅ϬԅԈԅԅԅԅ￸̪ԅЅԅ％_xFFFF_⫿ԂԅԄԅ_xFFFF__xFFFF_Īԅ̅ԅȅ㡸ԃࠅԅ缅沛䄇⠿ߑԅ_xFFFF__xFFFF_Ъԅࠅԅ⸅ꊹ췀_xDFC4_⨿ԃԅԈԅ凬Ẹ㿡Ȫԅࠅԅԅ৾उउ⨿ँउईउउउउउ⤩⠩Ϫउ_xFFFF__xFFFF_ĪउЉउउउ⤉ः）_xFFFF_⫿Ϫउअउ琄獥⩴ϩउआउ琅慲湩̪उЉउ）_xFFFF_⫿ंउऄउ_xFFFF__xFFFF_Īउഉउఉ慴彧慶楲扡敬ःࠉउ܉牰摥捩⥴⠩Ƕउ_xFFFF__xFFFF_ःࠉउ롑蔞⨿ϩउँउ⨉Ϭउईउउउउ￸̪उЉउ）_xFFFF_⫿ंउऄउ_xFFFF__xFFFF_Īउȉउĉ⩹ϫउईउ೾魿ݬ㙁㿠턨ఇ，_xFFFF_⫿ఄఌఈఌ뤮삢쓍㿟̪ఌࠌఌ롑蔞⨿ంఌఈఌఌఌఌ㿰Īఌࠌఌఌఌఌఌ⤌⠩ߑఌ_xFFFF__xFFFF_ପఌࠌఌఌఌఌఌ⨌ఊఌఄఌఌఌपఌČఌఌࠪఌࠌఌఌఌఌఌ⨌ఇఌఈఌఌఌఌఌتఌČఌఌԪఌࠌఌఌఌఌఌ⨌ఄఌఁఌ⨌ఃఌఈఌఌఌఌ䀌ȪఌČఌČĪఌČఌČ⤩⠩볿涆_xFFFF_Ӿ_xFFFF_ЃЇ丄剐䑅䍉⁔䕎坔剏⁋䥆䕌氄ţЄȄЄࠄЄĄЄȄЄĄЄ〄瓤昂Ђ瓯픂悠ѣЄЄЄЄЄЄЄЄЄЄЄЄЄЄЄЄЄЄЄЄЄЄЄЄЄЄЄЄЄЄЄЄЄЄЄЄЄЄЄЄЄЄЄЄЄЄЄЄЄЄЄᤄЄऄЄЄЄЄЄЄЄЄЄЄЄЄЄ猄䟯賂뒿͓뢟帿ꠦᷥ薿ﭚ馧뒿͓뢟猿䟯Ǿ賂ƿāāāāāāāāāāā猁䟯賂뒿͓뢟帿ꠦᷥ庿ꠦᷥ猿䟯賂玿䟯賂ƿāāāāāāāāāāā猁䟯賂뒿͓뢟帿ꠦᷥ庿ꠦᷥ됿͓뢟됿͓뢟Ŀāāāāāāāāāāā猁䟯賂뒿͓뢟蔿ﭚ馧蔿ﭚ馧玿䟯賂玿䟯賂ƿāāāāāāāāāāā猁䟯賂뒿Ǿ͓뢟蔿ﭚ馧蔿ﭚ馧뒿͓뢟됿͓뢟Ŀāāāāāāāāāāā猁䟯賂뒿͓뢟蔿ﭚ馧帿ꠦᷥ猿䟯賂뒿͓뢟Ŀāāāāāāāāāāā됁͓뢟猿䟯賂庿ꠦᷥ薿ﭚ馧뒿͓뢟猿䟯賂ƿāāāāāāāāāāā됁͓뢟猿䟯賂庿ꠦᷥ庿ꠦᷥ猿䟯賂玿䟯賂Ǿƿāāāāāāāāāāā됁͓뢟猿䟯賂庿ꠦᷥ庿ꠦᷥ됿͓뢟됿͓뢟Ŀāāāāāāāāāāā됁͓뢟猿䟯賂薿ﭚ馧蔿ﭚ馧玿䟯賂玿䟯賂ƿāāāāāāāāāāā됁͓뢟猿䟯賂薿ﭚ馧蔿ﭚ馧뒿͓뢟됿͓뢟Ŀāāāāāāāāāāā됁͓뢟猿䟯賂Ǿ薿ﭚ馧帿ꠦᷥ됿͓뢟猿䟯賂ƿāāāāāāāāāāā됁͓뢟됿͓뢟帿ꠦᷥ薿ﭚ馧玿䟯賂玿䟯賂ƿāāāāāāāāāāā됁͓뢟됿͓뢟帿ꠦᷥ薿ﭚ馧뒿͓뢟됿͓뢟Ŀāāāāāāāāāāā됁͓뢟됿͓뢟帿ꠦᷥ庿ꠦᷥ猿䟯賂뒿͓뢟ĿāǾāāāāāāāāāā됁͓뢟됿͓뢟帿ꠦᷥ庿ꠦᷥ됿͓뢟猿䟯賂ƿāāāāāāāāāāā됁͓뢟됿͓뢟蔿ﭚ馧蔿ﭚ馧玿䟯賂뒿͓뢟Ŀāāāāāāāāāāā됁͓뢟됿͓뢟蔿ﭚ馧蔿ﭚ馧뒿͓뢟됿͓뢟Ŀāāāāāāāāāāā됁͓뢟됿͓뢟蔿Ǿﭚ馧帿ꠦᷥ猿䟯賂玿䟯賂ƿāāāāāāāāāāā됁͓뢟됿͓뢟蔿ﭚ馧帿ꠦᷥ됿͓뢟됿͓뢟Ŀāāāāāāāāāāā猁䟯賂玿䟯賂庿ꠦᷥ薿ﭚ馧뒿͓뢟됿͓뢟Ŀāāāāāāāāāāā猁䟯賂玿䟯賂庿ꠦᷥ庿ꠦᷥ猿䟯賂뒿͓뢟ĿāāāǾāāāāāāāā猁䟯賂玿䟯賂薿ﭚ馧蔿ﭚ馧玿䟯賂뒿͓뢟Ŀāāāāāāāāāāā猁䟯賂玿䟯賂薿ﭚ馧蔿ﭚ馧뒿͓뢟猿䟯賂ƿāāāāāāāāāāā猁䟯賂玿䟯賂薿ﭚ馧帿ꠦᷥ됿͓뢟됿͓뢟퐿⍊躯懴푧⍊躯懴푧⍊躯懴푧⍊躯懴푧⍊躯懴푧⍊躯Ĕ懴푧⍊躯懴푧⍊躯懴⥧</t>
  </si>
  <si>
    <t>G2220610316636584213</t>
  </si>
  <si>
    <t>Net Trained on четность (2)</t>
  </si>
  <si>
    <t>0000002283팁sssssssssssssssssssssssssssssssssssssssssssssssssssssssssssssssssssssssssssssssssssssssss৾烲ः볿獓ँउउउ缨䵡Ｃ_xFFFF_⫿ंउऐउअउइउँउउउĪउဉउ܉उउउउउउउ⤉缨ڪ２_xFFFF_⫿इउऄउउउتउЉउउउ⨉अउऄउँउЪउᔉउᐉ㉇㈲㘰〱ㄳ㘶㘳㠵㈴㌱̪उĉउउȪउ␉उ⌉敎⁴牔楡敮⁤湯턠킇통킂킽톾톁톂₌㈨⨩ँउऄउउउः）_xFFFF_⫿ϫउईउउउउ￸ःĉ׾ԅԅĪԅЅԅԅԅ⨅ϩԅԁԅ⠁ǵԅ_xFFFF__xFFFF_ԃ％_xFFFF_⫿ԁԅԄԅԈԅԨ髊［_xFFFF_⫿ϪԅԈԅԅԅԅԅԃąԅԅԃࠅԅԅԅԅ⫿ԃԅԄԅ_xFFFF__xFFFF_ȪԅЅԅ％_xFFFF_⫿ԁԅԃԅ砂⨱ϫԅԈԅԅԅԅ㿰턨ԇ％_xFFFF_⫿ԄԅԈԅԅԅԅԅ̪ԅࠅԅԅԅԅԅ⨅ԂԅԈԅԅԅԅԅĪԅࠅԅԅԅԅԅ⤅⠩쨁㮚_xFFFF__xFFFF_׾ԃࠅԅԅԅԅԅ⨅ϩԅԁԅ⨅ϬԅԈԅԅԅԅ￸̪ԅЅԅ％_xFFFF_⫿ԂԅԄԅ_xFFFF__xFFFF_Īԅ̅ԅȅ㉸ԃࠅԅԅԅԅ⠿ߑԅ_xFFFF__xFFFF_Ъԅࠅԅԅԅԅԅ⨅ԃԅԈԅԅԅԅԅȪԅࠅԅԅԅԅԅ⨅ԁԅԈԅԅԅԅԅ⤩Ȩ髊［_xFFFF_⫿ϪԅԈԅ馚香香㿉ԃąԅԅԃࠅԅԅԅԅ⫿ԃԅԄԅ_xFFFF__xFFFF_ȪԅЅԅ％׾_xFFFF_⫿ԁԅԃԅ砂⨳ϫԅԈԅ㸃귦ঢ㿚턨ԇ％_xFFFF_⫿ԄԅԈԅ香香香㿙̪ԅࠅԅ騅香香즙⨿ԂԅԈԅԅԅԅ㿰Īԅࠅԅԅԅԅԅ⤅⠩쨃㮚_xFFFF__xFFFF_ԃࠅԅ䐅䑄䑄⨿ϩԅԁԅ⨅ϬԅԈԅԅԅԅ￸̪ԅЅԅ％_xFFFF_⫿ԂԅԄԅ_xFFFF__xFFFF_Īԅ̅ԅȅ㑸ԃࠅԅ贅룇哇_xDF5E_⠿ߑԅ_xFFFF__xFFFF_Ъԅࠅԅ儅锭宦_xDED7_⨿ԃԅԈԅ۾䑄䑄䑄㿤Ȫ؆ࠆ؆؆؆؆⨿؁؆؈؆؆؆؆؆⤩Ш髊［_xFFFF_⫿Ϫ؆؈؆뮼뮻뮻㿛؃Ć؆؆؃ࠆ؆؆؆؆⫿؃؆؄؆_xFFFF__xFFFF_Ȫ؆І؆＆_xFFFF_⫿؁؆؃؆砂⨵ϫ؆؈؆䩱◅⃓㿠턨؇＆_xFFFF_⫿؄؆؈؆鸎඿뛛㿟̪؆ࠆ؆밆뮻뮻_xDBBB_⨿؂؆؈؆؆؆؆㿰Ī؆ࠆ؆؆؆؆؆⤆⠩쨅㮚_xFFFF__xFFFF_؃ࠆ؆∆∢∢׾⨿ϩԅԁԅ⨅ϬԅԈԅԅԅԅ￸̪ԅЅԅ％_xFFFF_⫿ԂԅԄԅ_xFFFF__xFFFF_Īԅ̅ԅȅ㙸ԃࠅԅ焅않팥⠿ߑԅ_xFFFF__xFFFF_Ъԅࠅԅฅ뾞󓞶⨿ԃԅԈԅ∢∢∢㿢Ȫԅࠅԅԅԅԅ⨿ԁԅԈԅԅԅԅԅ⤩ب髊［_xFFFF_⫿ϪԅԈԅᄑᄑᄑ㿡ԃąԅԅԃࠅԅԅԅԅ⫿ԃԅԄԅ_xFFFF__xFFFF_ȪԅЅԅ％_xFFFF_⫿ԁԅԃԅ砂׾⨷ϫԅԈԅ஫࠙㳁㿠턨ԇ％_xFFFF_⫿ԄԅԈԅ뫺磷㿟̪ԅࠅԅᄅᄑᄑ⨿ԂԅԈԅԅԅԅ㿰Īԅࠅԅԅԅԅԅ⤅⠩쨇㮚_xFFFF__xFFFF_ԃࠅԅ_xDE05__xDDDD__xDDDD__xDDDD_⨿ϩԅԁԅ⨅ϬԅԈԅԅԅԅ￸̪ԅЅԅ％_xFFFF_⫿ԂԅԄԅ_xFFFF__xFFFF_Īԅ̅ԅȅ㡸ԃࠅԅꬅᤋ섈⠿ߑԅ_xFFFF__xFFFF_Ъԅࠅԅ洞외_xDFED_⨿ԃԅԈԅ_xDDDE__xDDDD__xDDDD_㿝Ȫԅࠅ৾उउउउ⨿ँउईउउउउउ⤩⠩Ϫउ_xFFFF__xFFFF_ĪउЉउउउ⤉ः）_xFFFF_⫿Ϫउअउ琄獥⩴ϩउआउ琅慲湩̪उЉउ）_xFFFF_⫿ंउऄउ_xFFFF__xFFFF_Īउഉउఉ慴彧慶楲扡敬ःࠉउ܉牰摥捩⥴⠩Ƕउ_xFFFF__xFFFF_ःࠉउḉᏌ濵⨿ϩउँउ⨉Ϭउईउउउउ￸̪उЉउ）_xFFFF_⫿ंउऄउ_xFFFF__xFFFF_Īउȉउĉ⩹ϫउ೻ఈఌ筢癔뗑㿜턨ఇ，_xFFFF_⫿ఄఌఈఌ퇻癮㩈㿜̪ఌࠌఌḌᏌ濵⨿ంఌఈఌఌఌఌ㿰Īఌࠌఌఌఌఌఌ⤌⠩ߑఌ_xFFFF__xFFFF_ପఌࠌఌఌఌఌఌ⨌ఊఌఄఌఌఌपఌČఌఌࠪఌࠌఌఌఌఌఌ⨌ఇఌఈఌఌఌఌఌتఌČఌఌԪఌࠌఌఌఌఌఌ⨌ఄఌఁఌ⨌ఃఌఈఌఌఌఌ䀌ȪఌČఌČĪఌČఌČ⤩)</t>
  </si>
  <si>
    <t>0000004702态sssssssssssssssssssssssssssssssssssssssssssssssssssssssssssssssssssssssssssssssssssssssss৾烲ः༾ँउउउ缨䵡Ｃ_xFFFF_⫿ंउऐउअउइउँउउउĪउဉउ܉उउउउउउउ⤉缨ڪ２_xFFFF_⫿इउऄउउउتउЉउउउ⨉अउऄउँउЪउᔉउᐉ㉇㈲㘰〱ㄳ㘶㘳㠵㈴㌱̪उĉउउȪउ␉उ⌉敎⁴牔楡敮⁤湯턠킇통킂킽톾톁톂₌㈨⨩ँउऄउउउः）_xFFFF_⫿ϫउईउउउउ￸ःĉ׾ԅԅĪԅЅԅԅԅ⨅ϩԅԁԅ⠁ǵԅ_xFFFF__xFFFF_ԃ％_xFFFF_⫿ԁԅԄԅԈԅԨ髊［_xFFFF_⫿ϪԅԈԅԅԅԅԅԃąԅԅԃࠅԅԅԅԅ⫿ԃԅԄԅ_xFFFF__xFFFF_ȪԅЅԅ％_xFFFF_⫿ԁԅԃԅ砂⨱ϫԅԈԅԅԅԅ㿰턨ԇ％_xFFFF_⫿ԄԅԈԅԅԅԅԅ̪ԅࠅԅԅԅԅԅ⨅ԂԅԈԅԅԅԅԅĪԅࠅԅԅԅԅԅ⤅⠩쨁㮚_xFFFF__xFFFF_׾ԃࠅԅԅԅԅԅ⨅ϩԅԁԅ⨅ϬԅԈԅԅԅԅ￸̪ԅЅԅ％_xFFFF_⫿ԂԅԄԅ_xFFFF__xFFFF_Īԅ̅ԅȅ㉸ԃࠅԅԅԅԅ⠿ߑԅ_xFFFF__xFFFF_Ъԅࠅԅԅԅԅԅ⨅ԃԅԈԅԅԅԅԅȪԅࠅԅԅԅԅԅ⨅ԁԅԈԅԅԅԅԅ⤩Ȩ髊［_xFFFF_⫿ϪԅԈԅ馚香香㿉ԃąԅԅԃࠅԅԅԅԅ⫿ԃԅԄԅ_xFFFF__xFFFF_ȪԅЅԅ％׾_xFFFF_⫿ԁԅԃԅ砂⨳ϫԅԈԅ㸃귦ঢ㿚턨ԇ％_xFFFF_⫿ԄԅԈԅ香香香㿙̪ԅࠅԅ騅香香즙⨿ԂԅԈԅԅԅԅ㿰Īԅࠅԅԅԅԅԅ⤅⠩쨃㮚_xFFFF__xFFFF_ԃࠅԅ䐅䑄䑄⨿ϩԅԁԅ⨅ϬԅԈԅԅԅԅ￸̪ԅЅԅ％_xFFFF_⫿ԂԅԄԅ_xFFFF__xFFFF_Īԅ̅ԅȅ㑸ԃࠅԅ贅룇哇_xDF5E_⠿ߑԅ_xFFFF__xFFFF_Ъԅࠅԅ儅锭宦_xDED7_⨿ԃԅԈԅ۾䑄䑄䑄㿤Ȫ؆ࠆ؆؆؆؆⨿؁؆؈؆؆؆؆؆⤩Ш髊［_xFFFF_⫿Ϫ؆؈؆뮼뮻뮻㿛؃Ć؆؆؃ࠆ؆؆؆؆⫿؃؆؄؆_xFFFF__xFFFF_Ȫ؆І؆＆_xFFFF_⫿؁؆؃؆砂⨵ϫ؆؈؆䩱◅⃓㿠턨؇＆_xFFFF_⫿؄؆؈؆鸎඿뛛㿟̪؆ࠆ؆밆뮻뮻_xDBBB_⨿؂؆؈؆؆؆؆㿰Ī؆ࠆ؆؆؆؆؆⤆⠩쨅㮚_xFFFF__xFFFF_؃ࠆ؆∆∢∢׾⨿ϩԅԁԅ⨅ϬԅԈԅԅԅԅ￸̪ԅЅԅ％_xFFFF_⫿ԂԅԄԅ_xFFFF__xFFFF_Īԅ̅ԅȅ㙸ԃࠅԅ焅않팥⠿ߑԅ_xFFFF__xFFFF_Ъԅࠅԅฅ뾞󓞶⨿ԃԅԈԅ∢∢∢㿢Ȫԅࠅԅԅԅԅ⨿ԁԅԈԅԅԅԅԅ⤩ب髊［_xFFFF_⫿ϪԅԈԅᄑᄑᄑ㿡ԃąԅԅԃࠅԅԅԅԅ⫿ԃԅԄԅ_xFFFF__xFFFF_ȪԅЅԅ％_xFFFF_⫿ԁԅԃԅ砂׾⨷ϫԅԈԅ஫࠙㳁㿠턨ԇ％_xFFFF_⫿ԄԅԈԅ뫺磷㿟̪ԅࠅԅᄅᄑᄑ⨿ԂԅԈԅԅԅԅ㿰Īԅࠅԅԅԅԅԅ⤅⠩쨇㮚_xFFFF__xFFFF_ԃࠅԅ_xDE05__xDDDD__xDDDD__xDDDD_⨿ϩԅԁԅ⨅ϬԅԈԅԅԅԅ￸̪ԅЅԅ％_xFFFF_⫿ԂԅԄԅ_xFFFF__xFFFF_Īԅ̅ԅȅ㡸ԃࠅԅꬅᤋ섈⠿ߑԅ_xFFFF__xFFFF_Ъԅࠅԅ洞외_xDFED_⨿ԃԅԈԅ_xDDDE__xDDDD__xDDDD_㿝Ȫԅࠅ৾उउउउ⨿ँउईउउउउउ⤩⠩Ϫउ_xFFFF__xFFFF_ĪउЉउउउ⤉ः）_xFFFF_⫿Ϫउअउ琄獥⩴ϩउआउ琅慲湩̪उЉउ）_xFFFF_⫿ंउऄउ_xFFFF__xFFFF_Īउഉउఉ慴彧慶楲扡敬ःࠉउ܉牰摥捩⥴⠩Ƕउ_xFFFF__xFFFF_ःࠉउḉᏌ濵⨿ϩउँउ⨉Ϭउईउउउउ￸̪उЉउ）_xFFFF_⫿ंउऄउ_xFFFF__xFFFF_Īउȉउĉ⩹ϫउ೾ఈఌ筢癔뗑㿜턨ఇ，_xFFFF_⫿ఄఌఈఌ퇻癮㩈㿜̪ఌࠌఌḌᏌ濵⨿ంఌఈఌఌఌఌ㿰Īఌࠌఌఌఌఌఌ⤌⠩ߑఌ_xFFFF__xFFFF_ପఌࠌఌఌఌఌఌ⨌ఊఌఄఌఌఌपఌČఌఌࠪఌࠌఌఌఌఌఌ⨌ఇఌఈఌఌఌఌఌتఌČఌఌԪఌࠌఌఌఌఌఌ⨌ఄఌఁఌ⨌ఃఌఈఌఌఌఌ䀌ȪఌČఌČĪఌČఌČ⤩⠩볿Ӿ涆_xFFFF__xFFFF_Ѓ怄Љ丄剐䑅䍉⁔䕎坔剏⁋䥆䕌氄ţЄȄЄࠄЄĄЄȄЄĄЄ〄瓤ЂЄЄ瓯픂悠ѣЄЄЄЄЄЄЄЄЄЄЄЄЄЄЄЄЄЄЄЄЄЄЄЄЄЄЄЄЄЄЄЄЄЄЄЄЄЄЄЄЄЄЄЄЄЄЄЄЄЄЄḄЄऄЄЄЄЄЄЄЄЄЄ쮊似_xDF76_ꆿ⟶椟ਿ꫓㩇п䅿䨓⌿굥ᷞᐿ탌㖣Ǿꌿ鏚ὥĿāāāāāāā쮊似ｶꄿ⟶椟Ŀ䅿䨓િ꫓㩇ᒿ탌㖣⎿굥ᷞ麿打࿆ꕎƿāāāāāāā쮊似ｶꄿ⟶椟Ŀ䅿䨓િ꫓㩇⎿굥ᷞ⌿굥ᷞ麿打࿆ꕎƿāāāāāāā쮊似ｶꄿ⟶椟Ŀ䅿䨓િ꫓㩇⎿굥ᷞᐿ탌㖣鸿打࿆ꕎƿāāāāāāā쮊似ｶꄿ⟶椟ǾĿ䅿䨓ƿ䅿䨓ᐿ탌㖣⎿굥ᷞ麿打࿆ꕎƿāāāāāāā쮊似ｶꄿ⟶椟Ŀ䅿䨓ƿ䅿䨓ᐿ탌㖣ᒿ탌㖣鸿打࿆ꕎƿāāāāāāā쮊似ｶꄿ⟶椟Ŀ䅿䨓ƿ䅿䨓⌿굥ᷞ⌿굥ᷞ麿打࿆ꕎƿāāāāāāā쮊似_xDF76_岿막럠ƿ䅿䨓િ꫓㩇ᒿ탌㖣ᒿ탌㖣ꌿ鏚ǾὥĿāāāāāāā쮊似_xDF76_岿막럠ƿ䅿䨓િ꫓㩇⎿굥ᷞ⌿굥ᷞꎿ鏚ὥĿāāāāāāā쮊似_xDF76_岿막럠ƿ䅿䨓િ꫓㩇⎿굥ᷞᐿ탌㖣ጿ⽁齈ƿāāāāāāā쮊似_xDF76_岿막럠ƿ䅿䨓ƿ䅿䨓ᐿ탌㖣⎿굥ᷞꎿ鏚ὥĿāāāāāāā쮊似_xDF76_岿막럠ƿǾ䅿䨓ƿ䅿䨓⌿굥ᷞ⌿굥ᷞᎿ⽁齈ƿāāāāāāā쮊似_xDF76_岿막럠ƿ䅿䨓ƿ䅿䨓⌿굥ᷞᐿ탌㖣ꌿ鏚ὥĿāāāāāāā쮊似_xDF76_岿막럠િ꫓㩇ਿ꫓㩇ᒿ탌㖣ᒿ탌㖣ጿ⽁齈ƿāāāāāāā쮊似_xDF76_岿막럠િ꫓㩇ਿ꫓㩇⎿굥ᷞᐿ탌㖣ꌿ鏚ὥǾĿāāāāāāā쮊似_xDF76_岿막럠િ꫓㩇Ŀ䅿䨓ᐿ탌㖣⎿굥ᷞᎿ⽁齈ƿāāāāāāā쮊似_xDF76_岿막럠િ꫓㩇Ŀ䅿䨓ᐿ탌㖣ᒿ탌㖣ꌿ鏚ὥĿāāāāāāā쮊似_xDF76_岿막럠િ꫓㩇Ŀ䅿䨓⌿굥ᷞ⌿굥ᷞꎿ鏚ὥĿāāāāāāā쮊似_xDF76_ꆿ⟶椟Ŀ䅿䨓Ǿિ꫓㩇⎿굥ᷞ⌿굥ᷞᎿ⽁齈ƿāāāāāāā쮊似_xDF76_ꆿ⟶椟Ŀ䅿䨓ƿ䅿䨓ᐿ탌㖣⎿굥ᷞᎿ⽁齈ƿāāāāāāā쮊似_xDF76_ꆿ⟶椟Ŀ䅿䨓ƿ䅿䨓ᐿ탌㖣ᒿ탌㖣ꌿ鏚ὥĿāāāāāāā쮊似_xDF76_ꆿ⟶椟Ŀ䅿䨓ƿ䅿䨓⌿굥ᷞ⌿굥ᷞꎿ鏚ὥĿāǾāāāāāā쮊似_xDF76_ꆿ⟶椟Ŀ䅿䨓ƿ䅿䨓⌿굥ᷞᐿ탌㖣ጿ⽁齈ƿāāāāāāā쮊似_xDF76_ꆿ⟶椟ਿ꫓㩇ਿ꫓㩇ᒿ탌㖣⎿굥ᷞᎿ⽁齈ƿāāāāāāā쮊似_xDF76_ꆿ⟶椟ਿ꫓㩇ਿ꫓㩇ᒿ탌㖣ᒿ탌㖣ꌿ鏚ὥĿāāāāāāā쮊似_xDF76_ꆿ⟶椟ਿ꫓㩇ਿǾ꫓㩇⎿굥ᷞ⌿굥ᷞꎿ鏚ὥĿāāāāāāā쮊似_xDF76_ꆿ⟶椟ਿ꫓㩇ਿ꫓㩇⎿굥ᷞᐿ탌㖣ጿ⽁齈ƿāāāāāāā쮊似_xDF76_ꆿ⟶椟ਿ꫓㩇Ŀ䅿䨓ᐿ탌㖣⎿굥ᷞꎿ鏚ὥĿāāāāāāā쮊似_xDF76_ꆿ⟶椟ਿ꫓㩇Ŀ䅿䨓ᐿ탌㖣ᒿ탌㖣ꌿ鏚ὥĿāāāƂāāāā쮊似_xDF76_ꆿ⟶椟ਿ꫓㩇Ŀ䅿䨓⌿굥ᷞ⌿굥ᷞᎿ⽁齈覿㼕ꡍ귪褿㼕ꡍ귪褿㼕ꡍ귪褿㼕ꡍ귪褿㼕ꡍ귪褿㼕ꡍ귪褿㼕ꡍ귪褿㼕ꡍ귪⤿</t>
  </si>
  <si>
    <t>DG17D85ACF</t>
  </si>
  <si>
    <t>Train-Test Report for Net Trained on четность (2)</t>
  </si>
  <si>
    <t>VP2A4ACCAF8C6781D</t>
  </si>
  <si>
    <t>VG36464AD82CCD46D0</t>
  </si>
  <si>
    <t>ST_TrainTestReportforNetTrainedon2</t>
  </si>
  <si>
    <t>VP2820C6092DA15D86</t>
  </si>
  <si>
    <t>VG2BF3D56E1A4513DC</t>
  </si>
  <si>
    <t>ST_TrainTestReportforNetTrainedon2_12</t>
  </si>
  <si>
    <t>VP368ABDAD34225E41</t>
  </si>
  <si>
    <t>VG2EE0BE1942465AC</t>
  </si>
  <si>
    <t>ST_TrainTestReportforNetTrainedon2_13</t>
  </si>
  <si>
    <t>VP2A4156C8F2A504B</t>
  </si>
  <si>
    <t>VGBC10579440AC60</t>
  </si>
  <si>
    <t>ST_TrainTestReportforNetTrainedon2_14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</si>
</sst>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rgb="FFFF00F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rgb="FF000000"/>
      </right>
      <top style="dashed">
        <color rgb="FF000000"/>
      </top>
      <bottom/>
      <diagonal/>
    </border>
    <border>
      <left style="double">
        <color rgb="FF000000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rgb="FF000000"/>
      </right>
      <top/>
      <bottom/>
      <diagonal/>
    </border>
    <border>
      <left style="double">
        <color rgb="FF000000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2" fontId="1" fillId="4" borderId="11" xfId="0" applyNumberFormat="1" applyFont="1" applyFill="1" applyBorder="1"/>
    <xf numFmtId="2" fontId="0" fillId="4" borderId="9" xfId="0" applyNumberFormat="1" applyFill="1" applyBorder="1"/>
    <xf numFmtId="2" fontId="0" fillId="4" borderId="12" xfId="0" applyNumberFormat="1" applyFill="1" applyBorder="1"/>
    <xf numFmtId="2" fontId="0" fillId="4" borderId="15" xfId="0" applyNumberFormat="1" applyFill="1" applyBorder="1"/>
    <xf numFmtId="2" fontId="0" fillId="4" borderId="8" xfId="0" applyNumberFormat="1" applyFill="1" applyBorder="1"/>
    <xf numFmtId="2" fontId="0" fillId="4" borderId="11" xfId="0" applyNumberFormat="1" applyFill="1" applyBorder="1"/>
    <xf numFmtId="2" fontId="0" fillId="4" borderId="14" xfId="0" applyNumberFormat="1" applyFill="1" applyBorder="1"/>
    <xf numFmtId="0" fontId="4" fillId="5" borderId="5" xfId="0" applyFont="1" applyFill="1" applyBorder="1"/>
    <xf numFmtId="0" fontId="4" fillId="4" borderId="15" xfId="0" applyFont="1" applyFill="1" applyBorder="1"/>
    <xf numFmtId="0" fontId="4" fillId="6" borderId="4" xfId="0" applyFont="1" applyFill="1" applyBorder="1"/>
    <xf numFmtId="2" fontId="4" fillId="4" borderId="14" xfId="0" applyNumberFormat="1" applyFont="1" applyFill="1" applyBorder="1"/>
    <xf numFmtId="0" fontId="4" fillId="4" borderId="12" xfId="0" applyFon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0"/>
  <sheetViews>
    <sheetView workbookViewId="0"/>
  </sheetViews>
  <sheetFormatPr defaultColWidth="30.7109375" defaultRowHeight="15"/>
  <sheetData>
    <row r="1" spans="1:34">
      <c r="A1" t="s">
        <v>5</v>
      </c>
      <c r="B1">
        <v>2</v>
      </c>
      <c r="C1" t="s">
        <v>6</v>
      </c>
      <c r="D1">
        <v>0</v>
      </c>
      <c r="E1" t="s">
        <v>171</v>
      </c>
      <c r="F1">
        <v>7</v>
      </c>
      <c r="G1" t="s">
        <v>172</v>
      </c>
      <c r="H1">
        <v>5</v>
      </c>
      <c r="I1" t="s">
        <v>173</v>
      </c>
      <c r="J1">
        <v>101</v>
      </c>
      <c r="K1" t="s">
        <v>174</v>
      </c>
      <c r="L1">
        <v>5</v>
      </c>
      <c r="M1" t="s">
        <v>175</v>
      </c>
      <c r="N1">
        <v>7</v>
      </c>
      <c r="O1" t="s">
        <v>176</v>
      </c>
      <c r="P1">
        <v>5</v>
      </c>
      <c r="Q1" t="s">
        <v>177</v>
      </c>
      <c r="R1">
        <v>7</v>
      </c>
      <c r="S1" t="s">
        <v>178</v>
      </c>
      <c r="T1">
        <v>5</v>
      </c>
      <c r="U1" t="s">
        <v>179</v>
      </c>
      <c r="V1">
        <v>1</v>
      </c>
      <c r="W1" t="s">
        <v>180</v>
      </c>
      <c r="X1">
        <v>1</v>
      </c>
      <c r="Y1" t="s">
        <v>181</v>
      </c>
      <c r="Z1">
        <v>0</v>
      </c>
      <c r="AA1" t="s">
        <v>182</v>
      </c>
      <c r="AB1">
        <v>1</v>
      </c>
      <c r="AC1" t="s">
        <v>183</v>
      </c>
      <c r="AD1">
        <v>1</v>
      </c>
      <c r="AE1" t="s">
        <v>184</v>
      </c>
      <c r="AF1">
        <v>0</v>
      </c>
      <c r="AG1" t="s">
        <v>185</v>
      </c>
      <c r="AH1">
        <v>0</v>
      </c>
    </row>
    <row r="2" spans="1:34">
      <c r="A2" t="s">
        <v>13</v>
      </c>
      <c r="B2" t="s">
        <v>201</v>
      </c>
      <c r="C2" t="s">
        <v>17</v>
      </c>
      <c r="D2" t="s">
        <v>186</v>
      </c>
      <c r="E2" t="s">
        <v>187</v>
      </c>
      <c r="G2" t="s">
        <v>188</v>
      </c>
      <c r="H2">
        <v>9</v>
      </c>
      <c r="I2" t="s">
        <v>189</v>
      </c>
      <c r="J2">
        <v>110</v>
      </c>
      <c r="K2" t="s">
        <v>190</v>
      </c>
      <c r="L2">
        <v>2209</v>
      </c>
      <c r="M2" t="s">
        <v>191</v>
      </c>
      <c r="N2">
        <v>3288</v>
      </c>
    </row>
    <row r="9" spans="1:34">
      <c r="A9" t="s">
        <v>203</v>
      </c>
    </row>
    <row r="110" spans="1:1">
      <c r="A110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68"/>
  <sheetViews>
    <sheetView workbookViewId="0"/>
  </sheetViews>
  <sheetFormatPr defaultColWidth="30.7109375" defaultRowHeight="15"/>
  <cols>
    <col min="1" max="16384" width="30.7109375" style="1"/>
  </cols>
  <sheetData>
    <row r="1" spans="1:16">
      <c r="A1" s="3" t="s">
        <v>5</v>
      </c>
      <c r="B1" s="2">
        <v>1</v>
      </c>
      <c r="C1" s="2" t="s">
        <v>6</v>
      </c>
      <c r="D1" s="2">
        <v>1</v>
      </c>
      <c r="E1" s="2" t="s">
        <v>7</v>
      </c>
      <c r="F1" s="2">
        <v>7</v>
      </c>
      <c r="G1" s="2" t="s">
        <v>8</v>
      </c>
      <c r="H1" s="2">
        <v>5</v>
      </c>
      <c r="I1" s="2" t="s">
        <v>9</v>
      </c>
      <c r="J1" s="2">
        <v>1</v>
      </c>
      <c r="K1" s="2" t="s">
        <v>10</v>
      </c>
      <c r="L1" s="2">
        <f>IF(B4&gt;256,1,0)</f>
        <v>0</v>
      </c>
      <c r="M1" s="2" t="s">
        <v>11</v>
      </c>
      <c r="N1" s="2">
        <v>1</v>
      </c>
      <c r="O1" s="2" t="s">
        <v>12</v>
      </c>
      <c r="P1" s="2">
        <v>0</v>
      </c>
    </row>
    <row r="2" spans="1:16">
      <c r="A2" s="3" t="s">
        <v>13</v>
      </c>
      <c r="B2" s="2" t="s">
        <v>254</v>
      </c>
    </row>
    <row r="3" spans="1:16">
      <c r="A3" s="3" t="s">
        <v>14</v>
      </c>
      <c r="B3" s="2">
        <v>1</v>
      </c>
    </row>
    <row r="4" spans="1:16">
      <c r="A4" s="3" t="s">
        <v>15</v>
      </c>
      <c r="B4" s="2">
        <v>4</v>
      </c>
    </row>
    <row r="17" spans="1:8" s="4" customFormat="1">
      <c r="A17" s="4" t="s">
        <v>192</v>
      </c>
      <c r="C17" s="4" t="s">
        <v>100</v>
      </c>
      <c r="D17" s="4">
        <v>1</v>
      </c>
      <c r="E17" s="4" t="s">
        <v>101</v>
      </c>
      <c r="F17" s="4">
        <v>104</v>
      </c>
      <c r="G17" s="4" t="s">
        <v>193</v>
      </c>
      <c r="H17" s="4" t="s">
        <v>16</v>
      </c>
    </row>
    <row r="18" spans="1:8" s="4" customFormat="1"/>
    <row r="19" spans="1:8" s="4" customFormat="1"/>
    <row r="20" spans="1:8" s="4" customFormat="1"/>
    <row r="21" spans="1:8" s="4" customFormat="1"/>
    <row r="22" spans="1:8" s="4" customFormat="1"/>
    <row r="23" spans="1:8" s="4" customFormat="1"/>
    <row r="24" spans="1:8" s="4" customFormat="1"/>
    <row r="25" spans="1:8" s="4" customFormat="1"/>
    <row r="26" spans="1:8" s="4" customFormat="1"/>
    <row r="27" spans="1:8" s="4" customFormat="1"/>
    <row r="28" spans="1:8" s="4" customFormat="1"/>
    <row r="29" spans="1:8" s="4" customFormat="1"/>
    <row r="30" spans="1:8" s="4" customFormat="1"/>
    <row r="31" spans="1:8" s="4" customFormat="1"/>
    <row r="32" spans="1:8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1:9" s="4" customFormat="1"/>
    <row r="114" spans="1:9" s="4" customFormat="1"/>
    <row r="115" spans="1:9" s="4" customFormat="1"/>
    <row r="116" spans="1:9" s="4" customFormat="1"/>
    <row r="117" spans="1:9" s="4" customFormat="1"/>
    <row r="118" spans="1:9" s="4" customFormat="1"/>
    <row r="119" spans="1:9" s="4" customFormat="1"/>
    <row r="120" spans="1:9" s="4" customFormat="1" ht="15.75" thickBot="1"/>
    <row r="121" spans="1:9" s="5" customFormat="1" ht="15.75" thickTop="1">
      <c r="A121" s="8" t="s">
        <v>42</v>
      </c>
      <c r="B121" s="9" t="s">
        <v>43</v>
      </c>
      <c r="C121" s="9" t="s">
        <v>256</v>
      </c>
      <c r="D121" s="9" t="s">
        <v>44</v>
      </c>
      <c r="E121" s="9" t="str">
        <f>Лист1!$J$2</f>
        <v>Tag Used</v>
      </c>
      <c r="F121" s="9" t="s">
        <v>45</v>
      </c>
      <c r="G121" s="9">
        <v>1</v>
      </c>
      <c r="H121" s="9" t="s">
        <v>46</v>
      </c>
      <c r="I121" s="9">
        <v>6</v>
      </c>
    </row>
    <row r="128" spans="1:9" s="4" customFormat="1">
      <c r="A128" s="4" t="s">
        <v>166</v>
      </c>
      <c r="C128" s="4" t="s">
        <v>167</v>
      </c>
      <c r="D128" s="4">
        <v>1</v>
      </c>
      <c r="E128" s="4" t="s">
        <v>168</v>
      </c>
      <c r="F128" s="4">
        <v>5</v>
      </c>
    </row>
    <row r="129" spans="1:13" s="4" customFormat="1"/>
    <row r="130" spans="1:13" s="4" customFormat="1"/>
    <row r="131" spans="1:13" s="4" customFormat="1"/>
    <row r="132" spans="1:13" s="10" customFormat="1"/>
    <row r="133" spans="1:13">
      <c r="A133" s="3" t="s">
        <v>53</v>
      </c>
      <c r="B133" s="2" t="s">
        <v>43</v>
      </c>
      <c r="C133" s="2" t="s">
        <v>259</v>
      </c>
      <c r="D133" s="2" t="s">
        <v>44</v>
      </c>
      <c r="E133" s="2" t="str">
        <f>Лист1!$K$2</f>
        <v>Prediction</v>
      </c>
      <c r="F133" s="2" t="s">
        <v>45</v>
      </c>
      <c r="G133" s="2">
        <v>2</v>
      </c>
      <c r="H133" s="2" t="s">
        <v>46</v>
      </c>
      <c r="I133" s="2">
        <v>7</v>
      </c>
    </row>
    <row r="140" spans="1:13" s="4" customFormat="1">
      <c r="A140" s="4" t="s">
        <v>166</v>
      </c>
      <c r="C140" s="4" t="s">
        <v>167</v>
      </c>
      <c r="D140" s="4">
        <v>1</v>
      </c>
      <c r="E140" s="4" t="s">
        <v>168</v>
      </c>
      <c r="F140" s="4">
        <v>5</v>
      </c>
    </row>
    <row r="141" spans="1:13" s="4" customFormat="1"/>
    <row r="142" spans="1:13" s="4" customFormat="1">
      <c r="A142" s="4" t="s">
        <v>245</v>
      </c>
      <c r="C142" s="4" t="s">
        <v>246</v>
      </c>
      <c r="D142" s="4">
        <v>1</v>
      </c>
      <c r="E142" s="4" t="s">
        <v>247</v>
      </c>
      <c r="F142" s="4">
        <v>3</v>
      </c>
      <c r="G142" s="4" t="s">
        <v>248</v>
      </c>
      <c r="H142" s="4" t="s">
        <v>242</v>
      </c>
      <c r="I142" s="4" t="s">
        <v>249</v>
      </c>
      <c r="J142" s="4" t="s">
        <v>164</v>
      </c>
      <c r="K142" s="4" t="s">
        <v>250</v>
      </c>
      <c r="M142" s="4" t="s">
        <v>251</v>
      </c>
    </row>
    <row r="143" spans="1:13" s="4" customFormat="1">
      <c r="A143" s="4" t="s">
        <v>252</v>
      </c>
    </row>
    <row r="144" spans="1:13" s="10" customFormat="1">
      <c r="A144" s="10" t="s">
        <v>253</v>
      </c>
    </row>
    <row r="145" spans="1:9">
      <c r="A145" s="3" t="s">
        <v>60</v>
      </c>
      <c r="B145" s="2" t="s">
        <v>43</v>
      </c>
      <c r="C145" s="2" t="s">
        <v>262</v>
      </c>
      <c r="D145" s="2" t="s">
        <v>44</v>
      </c>
      <c r="E145" s="2" t="str">
        <f>Лист1!$L$2</f>
        <v>Good/Bad</v>
      </c>
      <c r="F145" s="2" t="s">
        <v>45</v>
      </c>
      <c r="G145" s="2">
        <v>3</v>
      </c>
      <c r="H145" s="2" t="s">
        <v>46</v>
      </c>
      <c r="I145" s="2">
        <v>12</v>
      </c>
    </row>
    <row r="152" spans="1:9" s="4" customFormat="1">
      <c r="A152" s="4" t="s">
        <v>166</v>
      </c>
      <c r="C152" s="4" t="s">
        <v>167</v>
      </c>
      <c r="D152" s="4">
        <v>1</v>
      </c>
      <c r="E152" s="4" t="s">
        <v>168</v>
      </c>
      <c r="F152" s="4">
        <v>5</v>
      </c>
    </row>
    <row r="153" spans="1:9" s="4" customFormat="1"/>
    <row r="154" spans="1:9" s="4" customFormat="1"/>
    <row r="155" spans="1:9" s="4" customFormat="1"/>
    <row r="156" spans="1:9" s="10" customFormat="1"/>
    <row r="157" spans="1:9">
      <c r="A157" s="3" t="s">
        <v>67</v>
      </c>
      <c r="B157" s="2" t="s">
        <v>43</v>
      </c>
      <c r="C157" s="2" t="s">
        <v>265</v>
      </c>
      <c r="D157" s="2" t="s">
        <v>44</v>
      </c>
      <c r="E157" s="2" t="str">
        <f>Лист1!$M$2</f>
        <v>Residual</v>
      </c>
      <c r="F157" s="2" t="s">
        <v>45</v>
      </c>
      <c r="G157" s="2">
        <v>4</v>
      </c>
      <c r="H157" s="2" t="s">
        <v>46</v>
      </c>
      <c r="I157" s="2">
        <v>11</v>
      </c>
    </row>
    <row r="164" spans="1:6" s="4" customFormat="1">
      <c r="A164" s="4" t="s">
        <v>166</v>
      </c>
      <c r="C164" s="4" t="s">
        <v>167</v>
      </c>
      <c r="D164" s="4">
        <v>1</v>
      </c>
      <c r="E164" s="4" t="s">
        <v>168</v>
      </c>
      <c r="F164" s="4">
        <v>5</v>
      </c>
    </row>
    <row r="165" spans="1:6" s="4" customFormat="1"/>
    <row r="166" spans="1:6" s="4" customFormat="1"/>
    <row r="167" spans="1:6" s="4" customFormat="1"/>
    <row r="168" spans="1:6" s="10" customForma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ColWidth="30.7109375" defaultRowHeight="15"/>
  <cols>
    <col min="1" max="16384" width="30.7109375" style="1"/>
  </cols>
  <sheetData>
    <row r="1" spans="1:20">
      <c r="A1" s="3" t="s">
        <v>17</v>
      </c>
      <c r="B1" s="2" t="s">
        <v>255</v>
      </c>
      <c r="C1" s="1" t="s">
        <v>28</v>
      </c>
      <c r="E1" s="1" t="s">
        <v>29</v>
      </c>
      <c r="G1" s="1" t="s">
        <v>30</v>
      </c>
      <c r="I1" s="1" t="s">
        <v>31</v>
      </c>
      <c r="J1" s="1">
        <v>1</v>
      </c>
      <c r="K1" s="1" t="s">
        <v>32</v>
      </c>
      <c r="L1" s="1">
        <v>0</v>
      </c>
      <c r="M1" s="1" t="s">
        <v>33</v>
      </c>
      <c r="N1" s="1">
        <v>0</v>
      </c>
      <c r="O1" s="1" t="s">
        <v>34</v>
      </c>
      <c r="P1" s="1">
        <v>1</v>
      </c>
      <c r="Q1" s="1" t="s">
        <v>35</v>
      </c>
      <c r="R1" s="1">
        <v>0</v>
      </c>
      <c r="S1" s="1" t="s">
        <v>36</v>
      </c>
      <c r="T1" s="1">
        <v>0</v>
      </c>
    </row>
    <row r="2" spans="1:20">
      <c r="A2" s="3" t="s">
        <v>13</v>
      </c>
      <c r="B2" s="2" t="s">
        <v>254</v>
      </c>
    </row>
    <row r="3" spans="1:20">
      <c r="A3" s="3" t="s">
        <v>18</v>
      </c>
      <c r="B3" s="2" t="b">
        <f>IF(B10&gt;256,"TripUpST110AndEarlier",TRUE)</f>
        <v>1</v>
      </c>
    </row>
    <row r="4" spans="1:20">
      <c r="A4" s="3" t="s">
        <v>19</v>
      </c>
      <c r="B4" s="2" t="s">
        <v>38</v>
      </c>
    </row>
    <row r="5" spans="1:20">
      <c r="A5" s="3" t="s">
        <v>20</v>
      </c>
      <c r="B5" s="2" t="b">
        <v>1</v>
      </c>
    </row>
    <row r="6" spans="1:20">
      <c r="A6" s="3" t="s">
        <v>21</v>
      </c>
      <c r="B6" s="2" t="b">
        <v>1</v>
      </c>
    </row>
    <row r="7" spans="1:20" s="2" customFormat="1">
      <c r="A7" s="3" t="s">
        <v>22</v>
      </c>
      <c r="B7" s="2" t="e">
        <f>Лист1!$J$2:$M$18</f>
        <v>#VALUE!</v>
      </c>
    </row>
    <row r="8" spans="1:20">
      <c r="A8" s="3" t="s">
        <v>23</v>
      </c>
      <c r="B8" s="2">
        <v>1</v>
      </c>
      <c r="C8" s="1" t="s">
        <v>26</v>
      </c>
      <c r="D8" s="1" t="s">
        <v>27</v>
      </c>
    </row>
    <row r="9" spans="1:20">
      <c r="A9" s="3" t="s">
        <v>24</v>
      </c>
      <c r="B9" s="2"/>
    </row>
    <row r="10" spans="1:20">
      <c r="A10" s="3" t="s">
        <v>25</v>
      </c>
      <c r="B10" s="2">
        <v>4</v>
      </c>
    </row>
    <row r="12" spans="1:20">
      <c r="A12" s="3" t="s">
        <v>39</v>
      </c>
      <c r="B12" s="2" t="s">
        <v>257</v>
      </c>
      <c r="C12" s="2"/>
      <c r="D12" s="2" t="s">
        <v>258</v>
      </c>
      <c r="E12" s="2" t="b">
        <v>1</v>
      </c>
      <c r="F12" s="2">
        <v>0</v>
      </c>
      <c r="G12" s="2">
        <v>4</v>
      </c>
    </row>
    <row r="13" spans="1:20" s="2" customFormat="1">
      <c r="A13" s="3" t="s">
        <v>40</v>
      </c>
      <c r="B13" s="2" t="str">
        <f>Лист1!$J$2:$J$18</f>
        <v>test</v>
      </c>
    </row>
    <row r="14" spans="1:20" s="7" customFormat="1">
      <c r="A14" s="6" t="s">
        <v>41</v>
      </c>
    </row>
    <row r="15" spans="1:20">
      <c r="A15" s="3" t="s">
        <v>50</v>
      </c>
      <c r="B15" s="2" t="s">
        <v>260</v>
      </c>
      <c r="C15" s="2"/>
      <c r="D15" s="2" t="s">
        <v>261</v>
      </c>
      <c r="E15" s="2" t="b">
        <v>1</v>
      </c>
      <c r="F15" s="2">
        <v>0</v>
      </c>
      <c r="G15" s="2">
        <v>4</v>
      </c>
    </row>
    <row r="16" spans="1:20" s="2" customFormat="1">
      <c r="A16" s="3" t="s">
        <v>51</v>
      </c>
      <c r="B16" s="2">
        <f>Лист1!$K$2:$K$18</f>
        <v>19.333333333333336</v>
      </c>
    </row>
    <row r="17" spans="1:7" s="7" customFormat="1">
      <c r="A17" s="6" t="s">
        <v>52</v>
      </c>
    </row>
    <row r="18" spans="1:7">
      <c r="A18" s="3" t="s">
        <v>57</v>
      </c>
      <c r="B18" s="2" t="s">
        <v>263</v>
      </c>
      <c r="C18" s="2"/>
      <c r="D18" s="2" t="s">
        <v>264</v>
      </c>
      <c r="E18" s="2" t="b">
        <v>1</v>
      </c>
      <c r="F18" s="2">
        <v>0</v>
      </c>
      <c r="G18" s="2">
        <v>4</v>
      </c>
    </row>
    <row r="19" spans="1:7" s="2" customFormat="1">
      <c r="A19" s="3" t="s">
        <v>58</v>
      </c>
      <c r="B19" s="2" t="e">
        <f>Лист1!$L$2:$L$18</f>
        <v>#VALUE!</v>
      </c>
    </row>
    <row r="20" spans="1:7" s="7" customFormat="1">
      <c r="A20" s="6" t="s">
        <v>59</v>
      </c>
    </row>
    <row r="21" spans="1:7">
      <c r="A21" s="3" t="s">
        <v>64</v>
      </c>
      <c r="B21" s="2" t="s">
        <v>266</v>
      </c>
      <c r="C21" s="2"/>
      <c r="D21" s="2" t="s">
        <v>267</v>
      </c>
      <c r="E21" s="2" t="b">
        <v>1</v>
      </c>
      <c r="F21" s="2">
        <v>0</v>
      </c>
      <c r="G21" s="2">
        <v>4</v>
      </c>
    </row>
    <row r="22" spans="1:7" s="2" customFormat="1">
      <c r="A22" s="3" t="s">
        <v>65</v>
      </c>
      <c r="B22" s="2" t="e">
        <f>Лист1!$M$2:$M$18</f>
        <v>#VALUE!</v>
      </c>
    </row>
    <row r="23" spans="1:7" s="7" customFormat="1">
      <c r="A23" s="6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ColWidth="30.7109375" defaultRowHeight="15"/>
  <cols>
    <col min="1" max="16384" width="30.7109375" style="1"/>
  </cols>
  <sheetData>
    <row r="1" spans="1:16">
      <c r="A1" s="3" t="s">
        <v>5</v>
      </c>
      <c r="B1" s="2">
        <v>1</v>
      </c>
      <c r="C1" s="2" t="s">
        <v>6</v>
      </c>
      <c r="D1" s="2">
        <v>1</v>
      </c>
      <c r="E1" s="2" t="s">
        <v>7</v>
      </c>
      <c r="F1" s="2">
        <v>7</v>
      </c>
      <c r="G1" s="2" t="s">
        <v>8</v>
      </c>
      <c r="H1" s="2">
        <v>5</v>
      </c>
      <c r="I1" s="2" t="s">
        <v>9</v>
      </c>
      <c r="J1" s="2">
        <v>1</v>
      </c>
      <c r="K1" s="2" t="s">
        <v>10</v>
      </c>
      <c r="L1" s="2">
        <f>IF(B4&gt;256,1,0)</f>
        <v>0</v>
      </c>
      <c r="M1" s="2" t="s">
        <v>11</v>
      </c>
      <c r="N1" s="2">
        <v>1</v>
      </c>
      <c r="O1" s="2" t="s">
        <v>12</v>
      </c>
      <c r="P1" s="2">
        <v>0</v>
      </c>
    </row>
    <row r="2" spans="1:16">
      <c r="A2" s="3" t="s">
        <v>13</v>
      </c>
      <c r="B2" s="2" t="s">
        <v>278</v>
      </c>
    </row>
    <row r="3" spans="1:16">
      <c r="A3" s="3" t="s">
        <v>14</v>
      </c>
      <c r="B3" s="2">
        <v>0</v>
      </c>
    </row>
    <row r="4" spans="1:16">
      <c r="A4" s="3" t="s">
        <v>15</v>
      </c>
      <c r="B4" s="2">
        <v>9</v>
      </c>
    </row>
    <row r="17" spans="1:23" s="4" customFormat="1">
      <c r="A17" s="4" t="s">
        <v>99</v>
      </c>
      <c r="C17" s="4" t="s">
        <v>100</v>
      </c>
      <c r="D17" s="4">
        <v>3</v>
      </c>
      <c r="E17" s="4" t="s">
        <v>101</v>
      </c>
      <c r="F17" s="4">
        <v>104</v>
      </c>
      <c r="G17" s="4" t="s">
        <v>102</v>
      </c>
      <c r="H17" s="4">
        <v>3</v>
      </c>
      <c r="I17" s="4" t="s">
        <v>103</v>
      </c>
    </row>
    <row r="18" spans="1:23" s="4" customFormat="1">
      <c r="A18" s="4" t="s">
        <v>104</v>
      </c>
      <c r="C18" s="4" t="s">
        <v>105</v>
      </c>
      <c r="D18" s="4" t="s">
        <v>164</v>
      </c>
      <c r="E18" s="4" t="s">
        <v>106</v>
      </c>
      <c r="F18" s="4">
        <v>20</v>
      </c>
      <c r="G18" s="4" t="s">
        <v>107</v>
      </c>
      <c r="H18" s="4" t="s">
        <v>164</v>
      </c>
      <c r="I18" s="4" t="s">
        <v>108</v>
      </c>
      <c r="J18" s="4" t="s">
        <v>164</v>
      </c>
      <c r="K18" s="4" t="s">
        <v>109</v>
      </c>
      <c r="L18" s="4" t="s">
        <v>164</v>
      </c>
      <c r="M18" s="4" t="s">
        <v>110</v>
      </c>
      <c r="N18" s="4" t="s">
        <v>165</v>
      </c>
      <c r="O18" s="4" t="s">
        <v>111</v>
      </c>
      <c r="P18" s="4" t="s">
        <v>165</v>
      </c>
      <c r="Q18" s="4" t="s">
        <v>112</v>
      </c>
      <c r="R18" s="4">
        <v>1</v>
      </c>
    </row>
    <row r="19" spans="1:23" s="4" customFormat="1">
      <c r="A19" s="4" t="s">
        <v>113</v>
      </c>
      <c r="C19" s="4" t="s">
        <v>114</v>
      </c>
      <c r="D19" s="4">
        <v>1</v>
      </c>
      <c r="E19" s="4" t="s">
        <v>115</v>
      </c>
      <c r="F19" s="4" t="s">
        <v>164</v>
      </c>
      <c r="G19" s="4" t="s">
        <v>116</v>
      </c>
      <c r="H19" s="4">
        <v>0</v>
      </c>
      <c r="I19" s="4" t="s">
        <v>117</v>
      </c>
      <c r="J19" s="4">
        <v>0</v>
      </c>
      <c r="K19" s="4" t="s">
        <v>118</v>
      </c>
      <c r="L19" s="4" t="s">
        <v>164</v>
      </c>
      <c r="M19" s="4" t="s">
        <v>119</v>
      </c>
      <c r="N19" s="4" t="s">
        <v>164</v>
      </c>
      <c r="O19" s="4" t="s">
        <v>120</v>
      </c>
      <c r="P19" s="4">
        <v>2</v>
      </c>
      <c r="Q19" s="4" t="s">
        <v>121</v>
      </c>
      <c r="R19" s="4">
        <v>6</v>
      </c>
      <c r="S19" s="4" t="s">
        <v>122</v>
      </c>
      <c r="T19" s="4" t="s">
        <v>165</v>
      </c>
      <c r="U19" s="4" t="s">
        <v>123</v>
      </c>
      <c r="V19" s="4" t="s">
        <v>165</v>
      </c>
    </row>
    <row r="20" spans="1:23" s="4" customFormat="1">
      <c r="A20" s="4" t="s">
        <v>124</v>
      </c>
      <c r="C20" s="4" t="s">
        <v>125</v>
      </c>
      <c r="D20" s="4" t="s">
        <v>164</v>
      </c>
      <c r="E20" s="4" t="s">
        <v>126</v>
      </c>
      <c r="F20" s="4">
        <v>2</v>
      </c>
      <c r="G20" s="4" t="s">
        <v>127</v>
      </c>
      <c r="H20" s="4" t="s">
        <v>165</v>
      </c>
      <c r="I20" s="4" t="s">
        <v>128</v>
      </c>
      <c r="J20" s="4">
        <v>1</v>
      </c>
      <c r="K20" s="4" t="s">
        <v>129</v>
      </c>
      <c r="L20" s="4">
        <v>60</v>
      </c>
      <c r="M20" s="4" t="s">
        <v>130</v>
      </c>
      <c r="N20" s="4" t="s">
        <v>165</v>
      </c>
      <c r="O20" s="4" t="s">
        <v>131</v>
      </c>
      <c r="P20" s="4">
        <v>1000000</v>
      </c>
    </row>
    <row r="21" spans="1:23" s="4" customFormat="1">
      <c r="A21" s="4" t="s">
        <v>132</v>
      </c>
      <c r="C21" s="4" t="s">
        <v>133</v>
      </c>
      <c r="E21" s="4" t="s">
        <v>134</v>
      </c>
    </row>
    <row r="22" spans="1:23" s="4" customFormat="1">
      <c r="A22" s="4" t="s">
        <v>135</v>
      </c>
      <c r="C22" s="4" t="s">
        <v>136</v>
      </c>
      <c r="E22" s="4" t="s">
        <v>137</v>
      </c>
      <c r="G22" s="4" t="s">
        <v>138</v>
      </c>
      <c r="I22" s="4" t="s">
        <v>139</v>
      </c>
      <c r="K22" s="4" t="s">
        <v>140</v>
      </c>
      <c r="M22" s="4" t="s">
        <v>141</v>
      </c>
    </row>
    <row r="23" spans="1:23" s="4" customFormat="1">
      <c r="A23" s="4" t="s">
        <v>144</v>
      </c>
      <c r="C23" s="4" t="s">
        <v>145</v>
      </c>
      <c r="E23" s="4" t="s">
        <v>146</v>
      </c>
      <c r="G23" s="4" t="s">
        <v>147</v>
      </c>
      <c r="I23" s="4" t="s">
        <v>148</v>
      </c>
      <c r="K23" s="4" t="s">
        <v>149</v>
      </c>
      <c r="M23" s="4" t="s">
        <v>150</v>
      </c>
      <c r="O23" s="4" t="s">
        <v>151</v>
      </c>
      <c r="Q23" s="4" t="s">
        <v>152</v>
      </c>
      <c r="S23" s="4" t="s">
        <v>153</v>
      </c>
      <c r="U23" s="4" t="s">
        <v>154</v>
      </c>
      <c r="W23" s="4" t="s">
        <v>155</v>
      </c>
    </row>
    <row r="24" spans="1:23" s="4" customFormat="1"/>
    <row r="25" spans="1:23" s="4" customFormat="1">
      <c r="A25" s="4" t="s">
        <v>142</v>
      </c>
      <c r="B25" s="4" t="s">
        <v>312</v>
      </c>
      <c r="C25" s="4" t="s">
        <v>316</v>
      </c>
    </row>
    <row r="26" spans="1:23" s="4" customFormat="1">
      <c r="A26" s="4" t="s">
        <v>143</v>
      </c>
      <c r="B26" s="4" t="s">
        <v>202</v>
      </c>
      <c r="C26" s="4" t="s">
        <v>202</v>
      </c>
    </row>
    <row r="27" spans="1:23" s="4" customFormat="1">
      <c r="A27" s="4" t="s">
        <v>157</v>
      </c>
      <c r="C27" s="4" t="s">
        <v>158</v>
      </c>
      <c r="D27" s="4" t="s">
        <v>164</v>
      </c>
      <c r="E27" s="4" t="s">
        <v>159</v>
      </c>
      <c r="F27" s="4">
        <v>0</v>
      </c>
      <c r="G27" s="4" t="s">
        <v>106</v>
      </c>
      <c r="H27" s="4">
        <v>20</v>
      </c>
      <c r="I27" s="4" t="s">
        <v>160</v>
      </c>
      <c r="J27" s="4">
        <v>1</v>
      </c>
      <c r="K27" s="4" t="s">
        <v>161</v>
      </c>
      <c r="L27" s="4" t="s">
        <v>165</v>
      </c>
      <c r="M27" s="4" t="s">
        <v>162</v>
      </c>
      <c r="N27" s="4">
        <v>0</v>
      </c>
      <c r="O27" s="4" t="s">
        <v>163</v>
      </c>
      <c r="P27" s="4">
        <v>0</v>
      </c>
    </row>
    <row r="28" spans="1:23" s="4" customFormat="1"/>
    <row r="29" spans="1:23" s="4" customFormat="1">
      <c r="A29" s="4" t="s">
        <v>156</v>
      </c>
    </row>
    <row r="30" spans="1:23" s="4" customFormat="1"/>
    <row r="31" spans="1:23" s="4" customFormat="1"/>
    <row r="32" spans="1:23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1:9" s="4" customFormat="1"/>
    <row r="114" spans="1:9" s="4" customFormat="1"/>
    <row r="115" spans="1:9" s="4" customFormat="1"/>
    <row r="116" spans="1:9" s="4" customFormat="1"/>
    <row r="117" spans="1:9" s="4" customFormat="1"/>
    <row r="118" spans="1:9" s="4" customFormat="1"/>
    <row r="119" spans="1:9" s="4" customFormat="1"/>
    <row r="120" spans="1:9" s="4" customFormat="1" ht="15.75" thickBot="1"/>
    <row r="121" spans="1:9" s="5" customFormat="1" ht="15.75" thickTop="1">
      <c r="A121" s="8" t="s">
        <v>42</v>
      </c>
      <c r="B121" s="9" t="s">
        <v>43</v>
      </c>
      <c r="C121" s="9" t="s">
        <v>280</v>
      </c>
      <c r="D121" s="9" t="s">
        <v>44</v>
      </c>
      <c r="E121" s="9" t="str">
        <f>Лист2!$A$3</f>
        <v>x1</v>
      </c>
      <c r="F121" s="9" t="s">
        <v>45</v>
      </c>
      <c r="G121" s="9">
        <v>1</v>
      </c>
      <c r="H121" s="9" t="s">
        <v>46</v>
      </c>
      <c r="I121" s="9">
        <v>3</v>
      </c>
    </row>
    <row r="128" spans="1:9" s="4" customFormat="1">
      <c r="A128" s="4" t="s">
        <v>166</v>
      </c>
      <c r="C128" s="4" t="s">
        <v>167</v>
      </c>
      <c r="D128" s="4">
        <v>1</v>
      </c>
      <c r="E128" s="4" t="s">
        <v>168</v>
      </c>
      <c r="F128" s="4">
        <v>5</v>
      </c>
    </row>
    <row r="129" spans="1:9" s="4" customFormat="1"/>
    <row r="130" spans="1:9" s="4" customFormat="1"/>
    <row r="131" spans="1:9" s="4" customFormat="1"/>
    <row r="132" spans="1:9" s="10" customFormat="1"/>
    <row r="133" spans="1:9">
      <c r="A133" s="3" t="s">
        <v>53</v>
      </c>
      <c r="B133" s="2" t="s">
        <v>43</v>
      </c>
      <c r="C133" s="2" t="s">
        <v>283</v>
      </c>
      <c r="D133" s="2" t="s">
        <v>44</v>
      </c>
      <c r="E133" s="2" t="str">
        <f>Лист2!$B$3</f>
        <v>x2</v>
      </c>
      <c r="F133" s="2" t="s">
        <v>45</v>
      </c>
      <c r="G133" s="2">
        <v>2</v>
      </c>
      <c r="H133" s="2" t="s">
        <v>46</v>
      </c>
      <c r="I133" s="2">
        <v>3</v>
      </c>
    </row>
    <row r="140" spans="1:9" s="4" customFormat="1">
      <c r="A140" s="4" t="s">
        <v>166</v>
      </c>
      <c r="C140" s="4" t="s">
        <v>167</v>
      </c>
      <c r="D140" s="4">
        <v>1</v>
      </c>
      <c r="E140" s="4" t="s">
        <v>168</v>
      </c>
      <c r="F140" s="4">
        <v>5</v>
      </c>
    </row>
    <row r="141" spans="1:9" s="4" customFormat="1"/>
    <row r="142" spans="1:9" s="4" customFormat="1"/>
    <row r="143" spans="1:9" s="4" customFormat="1"/>
    <row r="144" spans="1:9" s="10" customFormat="1"/>
    <row r="145" spans="1:9">
      <c r="A145" s="3" t="s">
        <v>60</v>
      </c>
      <c r="B145" s="2" t="s">
        <v>43</v>
      </c>
      <c r="C145" s="2" t="s">
        <v>286</v>
      </c>
      <c r="D145" s="2" t="s">
        <v>44</v>
      </c>
      <c r="E145" s="2" t="str">
        <f>Лист2!$C$3</f>
        <v>x3</v>
      </c>
      <c r="F145" s="2" t="s">
        <v>45</v>
      </c>
      <c r="G145" s="2">
        <v>3</v>
      </c>
      <c r="H145" s="2" t="s">
        <v>46</v>
      </c>
      <c r="I145" s="2">
        <v>3</v>
      </c>
    </row>
    <row r="152" spans="1:9" s="4" customFormat="1">
      <c r="A152" s="4" t="s">
        <v>166</v>
      </c>
      <c r="C152" s="4" t="s">
        <v>167</v>
      </c>
      <c r="D152" s="4">
        <v>1</v>
      </c>
      <c r="E152" s="4" t="s">
        <v>168</v>
      </c>
      <c r="F152" s="4">
        <v>5</v>
      </c>
    </row>
    <row r="153" spans="1:9" s="4" customFormat="1"/>
    <row r="154" spans="1:9" s="4" customFormat="1"/>
    <row r="155" spans="1:9" s="4" customFormat="1"/>
    <row r="156" spans="1:9" s="10" customFormat="1"/>
    <row r="157" spans="1:9">
      <c r="A157" s="3" t="s">
        <v>67</v>
      </c>
      <c r="B157" s="2" t="s">
        <v>43</v>
      </c>
      <c r="C157" s="2" t="s">
        <v>289</v>
      </c>
      <c r="D157" s="2" t="s">
        <v>44</v>
      </c>
      <c r="E157" s="2" t="str">
        <f>Лист2!$D$3</f>
        <v>x4</v>
      </c>
      <c r="F157" s="2" t="s">
        <v>45</v>
      </c>
      <c r="G157" s="2">
        <v>4</v>
      </c>
      <c r="H157" s="2" t="s">
        <v>46</v>
      </c>
      <c r="I157" s="2">
        <v>3</v>
      </c>
    </row>
    <row r="164" spans="1:9" s="4" customFormat="1">
      <c r="A164" s="4" t="s">
        <v>166</v>
      </c>
      <c r="C164" s="4" t="s">
        <v>167</v>
      </c>
      <c r="D164" s="4">
        <v>1</v>
      </c>
      <c r="E164" s="4" t="s">
        <v>168</v>
      </c>
      <c r="F164" s="4">
        <v>5</v>
      </c>
    </row>
    <row r="165" spans="1:9" s="4" customFormat="1"/>
    <row r="166" spans="1:9" s="4" customFormat="1"/>
    <row r="167" spans="1:9" s="4" customFormat="1"/>
    <row r="168" spans="1:9" s="10" customFormat="1"/>
    <row r="169" spans="1:9">
      <c r="A169" s="3" t="s">
        <v>74</v>
      </c>
      <c r="B169" s="2" t="s">
        <v>43</v>
      </c>
      <c r="C169" s="2" t="s">
        <v>292</v>
      </c>
      <c r="D169" s="2" t="s">
        <v>44</v>
      </c>
      <c r="E169" s="2" t="str">
        <f>Лист2!$E$3</f>
        <v>x5</v>
      </c>
      <c r="F169" s="2" t="s">
        <v>45</v>
      </c>
      <c r="G169" s="2">
        <v>5</v>
      </c>
      <c r="H169" s="2" t="s">
        <v>46</v>
      </c>
      <c r="I169" s="2">
        <v>3</v>
      </c>
    </row>
    <row r="176" spans="1:9" s="4" customFormat="1">
      <c r="A176" s="4" t="s">
        <v>166</v>
      </c>
      <c r="C176" s="4" t="s">
        <v>167</v>
      </c>
      <c r="D176" s="4">
        <v>1</v>
      </c>
      <c r="E176" s="4" t="s">
        <v>168</v>
      </c>
      <c r="F176" s="4">
        <v>5</v>
      </c>
    </row>
    <row r="177" spans="1:9" s="4" customFormat="1"/>
    <row r="178" spans="1:9" s="4" customFormat="1"/>
    <row r="179" spans="1:9" s="4" customFormat="1"/>
    <row r="180" spans="1:9" s="10" customFormat="1"/>
    <row r="181" spans="1:9">
      <c r="A181" s="3" t="s">
        <v>81</v>
      </c>
      <c r="B181" s="2" t="s">
        <v>43</v>
      </c>
      <c r="C181" s="2" t="s">
        <v>295</v>
      </c>
      <c r="D181" s="2" t="s">
        <v>44</v>
      </c>
      <c r="E181" s="2" t="str">
        <f>Лист2!$F$3</f>
        <v>x6</v>
      </c>
      <c r="F181" s="2" t="s">
        <v>45</v>
      </c>
      <c r="G181" s="2">
        <v>6</v>
      </c>
      <c r="H181" s="2" t="s">
        <v>46</v>
      </c>
      <c r="I181" s="2">
        <v>3</v>
      </c>
    </row>
    <row r="188" spans="1:9" s="4" customFormat="1">
      <c r="A188" s="4" t="s">
        <v>166</v>
      </c>
      <c r="C188" s="4" t="s">
        <v>167</v>
      </c>
      <c r="D188" s="4">
        <v>1</v>
      </c>
      <c r="E188" s="4" t="s">
        <v>168</v>
      </c>
      <c r="F188" s="4">
        <v>5</v>
      </c>
    </row>
    <row r="189" spans="1:9" s="4" customFormat="1"/>
    <row r="190" spans="1:9" s="4" customFormat="1"/>
    <row r="191" spans="1:9" s="4" customFormat="1"/>
    <row r="192" spans="1:9" s="10" customFormat="1"/>
    <row r="193" spans="1:9">
      <c r="A193" s="3" t="s">
        <v>88</v>
      </c>
      <c r="B193" s="2" t="s">
        <v>43</v>
      </c>
      <c r="C193" s="2" t="s">
        <v>298</v>
      </c>
      <c r="D193" s="2" t="s">
        <v>44</v>
      </c>
      <c r="E193" s="2" t="str">
        <f>Лист2!$G$3</f>
        <v>x7</v>
      </c>
      <c r="F193" s="2" t="s">
        <v>45</v>
      </c>
      <c r="G193" s="2">
        <v>7</v>
      </c>
      <c r="H193" s="2" t="s">
        <v>46</v>
      </c>
      <c r="I193" s="2">
        <v>3</v>
      </c>
    </row>
    <row r="200" spans="1:9" s="4" customFormat="1">
      <c r="A200" s="4" t="s">
        <v>166</v>
      </c>
      <c r="C200" s="4" t="s">
        <v>167</v>
      </c>
      <c r="D200" s="4">
        <v>1</v>
      </c>
      <c r="E200" s="4" t="s">
        <v>168</v>
      </c>
      <c r="F200" s="4">
        <v>5</v>
      </c>
    </row>
    <row r="201" spans="1:9" s="4" customFormat="1"/>
    <row r="202" spans="1:9" s="4" customFormat="1"/>
    <row r="203" spans="1:9" s="4" customFormat="1"/>
    <row r="204" spans="1:9" s="10" customFormat="1"/>
    <row r="205" spans="1:9">
      <c r="A205" s="3" t="s">
        <v>95</v>
      </c>
      <c r="B205" s="2" t="s">
        <v>43</v>
      </c>
      <c r="C205" s="2" t="s">
        <v>301</v>
      </c>
      <c r="D205" s="2" t="s">
        <v>44</v>
      </c>
      <c r="E205" s="2" t="str">
        <f>Лист2!$H$3</f>
        <v>x8</v>
      </c>
      <c r="F205" s="2" t="s">
        <v>45</v>
      </c>
      <c r="G205" s="2">
        <v>8</v>
      </c>
      <c r="H205" s="2" t="s">
        <v>46</v>
      </c>
      <c r="I205" s="2">
        <v>3</v>
      </c>
    </row>
    <row r="212" spans="1:9" s="4" customFormat="1">
      <c r="A212" s="4" t="s">
        <v>166</v>
      </c>
      <c r="C212" s="4" t="s">
        <v>167</v>
      </c>
      <c r="D212" s="4">
        <v>1</v>
      </c>
      <c r="E212" s="4" t="s">
        <v>168</v>
      </c>
      <c r="F212" s="4">
        <v>5</v>
      </c>
    </row>
    <row r="213" spans="1:9" s="4" customFormat="1"/>
    <row r="214" spans="1:9" s="4" customFormat="1"/>
    <row r="215" spans="1:9" s="4" customFormat="1"/>
    <row r="216" spans="1:9" s="10" customFormat="1"/>
    <row r="217" spans="1:9">
      <c r="A217" s="3" t="s">
        <v>307</v>
      </c>
      <c r="B217" s="2" t="s">
        <v>43</v>
      </c>
      <c r="C217" s="2" t="s">
        <v>308</v>
      </c>
      <c r="D217" s="2" t="s">
        <v>44</v>
      </c>
      <c r="E217" s="2" t="str">
        <f>Лист2!$I$3</f>
        <v>y</v>
      </c>
      <c r="F217" s="2" t="s">
        <v>45</v>
      </c>
      <c r="G217" s="2">
        <v>9</v>
      </c>
      <c r="H217" s="2" t="s">
        <v>46</v>
      </c>
      <c r="I217" s="2">
        <v>4</v>
      </c>
    </row>
    <row r="224" spans="1:9" s="4" customFormat="1">
      <c r="A224" s="4" t="s">
        <v>166</v>
      </c>
      <c r="C224" s="4" t="s">
        <v>167</v>
      </c>
      <c r="D224" s="4">
        <v>1</v>
      </c>
      <c r="E224" s="4" t="s">
        <v>168</v>
      </c>
      <c r="F224" s="4">
        <v>5</v>
      </c>
    </row>
    <row r="225" spans="1:13" s="4" customFormat="1"/>
    <row r="226" spans="1:13" s="4" customFormat="1">
      <c r="A226" s="4" t="s">
        <v>245</v>
      </c>
      <c r="C226" s="4" t="s">
        <v>246</v>
      </c>
      <c r="D226" s="4">
        <v>1</v>
      </c>
      <c r="E226" s="4" t="s">
        <v>247</v>
      </c>
      <c r="F226" s="4">
        <v>3</v>
      </c>
      <c r="G226" s="4" t="s">
        <v>248</v>
      </c>
      <c r="H226" s="4" t="s">
        <v>312</v>
      </c>
      <c r="I226" s="4" t="s">
        <v>249</v>
      </c>
      <c r="J226" s="4" t="s">
        <v>164</v>
      </c>
      <c r="K226" s="4" t="s">
        <v>250</v>
      </c>
      <c r="M226" s="4" t="s">
        <v>251</v>
      </c>
    </row>
    <row r="227" spans="1:13" s="4" customFormat="1">
      <c r="A227" s="4" t="s">
        <v>252</v>
      </c>
    </row>
    <row r="228" spans="1:13" s="10" customFormat="1">
      <c r="A228" s="10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ColWidth="30.7109375" defaultRowHeight="15"/>
  <cols>
    <col min="1" max="16384" width="30.7109375" style="1"/>
  </cols>
  <sheetData>
    <row r="1" spans="1:20">
      <c r="A1" s="3" t="s">
        <v>17</v>
      </c>
      <c r="B1" s="2" t="s">
        <v>279</v>
      </c>
      <c r="C1" s="1" t="s">
        <v>28</v>
      </c>
      <c r="E1" s="1" t="s">
        <v>29</v>
      </c>
      <c r="G1" s="1" t="s">
        <v>30</v>
      </c>
      <c r="I1" s="1" t="s">
        <v>31</v>
      </c>
      <c r="J1" s="1">
        <v>1</v>
      </c>
      <c r="K1" s="1" t="s">
        <v>32</v>
      </c>
      <c r="L1" s="1">
        <v>0</v>
      </c>
      <c r="M1" s="1" t="s">
        <v>33</v>
      </c>
      <c r="N1" s="1">
        <v>0</v>
      </c>
      <c r="O1" s="1" t="s">
        <v>34</v>
      </c>
      <c r="P1" s="1">
        <v>1</v>
      </c>
      <c r="Q1" s="1" t="s">
        <v>35</v>
      </c>
      <c r="R1" s="1">
        <v>0</v>
      </c>
      <c r="S1" s="1" t="s">
        <v>36</v>
      </c>
      <c r="T1" s="1">
        <v>0</v>
      </c>
    </row>
    <row r="2" spans="1:20">
      <c r="A2" s="3" t="s">
        <v>13</v>
      </c>
      <c r="B2" s="2" t="s">
        <v>278</v>
      </c>
    </row>
    <row r="3" spans="1:20">
      <c r="A3" s="3" t="s">
        <v>18</v>
      </c>
      <c r="B3" s="2" t="b">
        <f>IF(B10&gt;256,"TripUpST110AndEarlier",TRUE)</f>
        <v>1</v>
      </c>
    </row>
    <row r="4" spans="1:20">
      <c r="A4" s="3" t="s">
        <v>19</v>
      </c>
      <c r="B4" s="2" t="s">
        <v>38</v>
      </c>
    </row>
    <row r="5" spans="1:20">
      <c r="A5" s="3" t="s">
        <v>20</v>
      </c>
      <c r="B5" s="2" t="b">
        <v>1</v>
      </c>
    </row>
    <row r="6" spans="1:20">
      <c r="A6" s="3" t="s">
        <v>21</v>
      </c>
      <c r="B6" s="2" t="b">
        <v>1</v>
      </c>
    </row>
    <row r="7" spans="1:20" s="2" customFormat="1">
      <c r="A7" s="3" t="s">
        <v>22</v>
      </c>
      <c r="B7" s="2">
        <f>Лист2!$A$3:$I$41</f>
        <v>0</v>
      </c>
    </row>
    <row r="8" spans="1:20">
      <c r="A8" s="3" t="s">
        <v>23</v>
      </c>
      <c r="B8" s="2">
        <v>1</v>
      </c>
      <c r="C8" s="1" t="s">
        <v>26</v>
      </c>
      <c r="D8" s="1" t="s">
        <v>27</v>
      </c>
    </row>
    <row r="9" spans="1:20">
      <c r="A9" s="3" t="s">
        <v>24</v>
      </c>
      <c r="B9" s="2"/>
    </row>
    <row r="10" spans="1:20">
      <c r="A10" s="3" t="s">
        <v>25</v>
      </c>
      <c r="B10" s="2">
        <v>9</v>
      </c>
    </row>
    <row r="12" spans="1:20">
      <c r="A12" s="3" t="s">
        <v>39</v>
      </c>
      <c r="B12" s="2" t="s">
        <v>281</v>
      </c>
      <c r="C12" s="2" t="s">
        <v>269</v>
      </c>
      <c r="D12" s="2" t="s">
        <v>282</v>
      </c>
      <c r="E12" s="2" t="b">
        <v>1</v>
      </c>
      <c r="F12" s="2">
        <v>0</v>
      </c>
      <c r="G12" s="2">
        <v>4</v>
      </c>
    </row>
    <row r="13" spans="1:20" s="2" customFormat="1">
      <c r="A13" s="3" t="s">
        <v>40</v>
      </c>
      <c r="B13" s="2">
        <f>Лист2!$A$3:$A$41</f>
        <v>0</v>
      </c>
    </row>
    <row r="14" spans="1:20" s="7" customFormat="1">
      <c r="A14" s="6" t="s">
        <v>41</v>
      </c>
    </row>
    <row r="15" spans="1:20">
      <c r="A15" s="3" t="s">
        <v>50</v>
      </c>
      <c r="B15" s="2" t="s">
        <v>284</v>
      </c>
      <c r="C15" s="2" t="s">
        <v>270</v>
      </c>
      <c r="D15" s="2" t="s">
        <v>285</v>
      </c>
      <c r="E15" s="2" t="b">
        <v>1</v>
      </c>
      <c r="F15" s="2">
        <v>0</v>
      </c>
      <c r="G15" s="2">
        <v>4</v>
      </c>
    </row>
    <row r="16" spans="1:20" s="2" customFormat="1">
      <c r="A16" s="3" t="s">
        <v>51</v>
      </c>
      <c r="B16" s="2">
        <f>Лист2!$B$3:$B$41</f>
        <v>0</v>
      </c>
    </row>
    <row r="17" spans="1:7" s="7" customFormat="1">
      <c r="A17" s="6" t="s">
        <v>52</v>
      </c>
    </row>
    <row r="18" spans="1:7">
      <c r="A18" s="3" t="s">
        <v>57</v>
      </c>
      <c r="B18" s="2" t="s">
        <v>287</v>
      </c>
      <c r="C18" s="2" t="s">
        <v>271</v>
      </c>
      <c r="D18" s="2" t="s">
        <v>288</v>
      </c>
      <c r="E18" s="2" t="b">
        <v>1</v>
      </c>
      <c r="F18" s="2">
        <v>0</v>
      </c>
      <c r="G18" s="2">
        <v>4</v>
      </c>
    </row>
    <row r="19" spans="1:7" s="2" customFormat="1">
      <c r="A19" s="3" t="s">
        <v>58</v>
      </c>
      <c r="B19" s="2">
        <f>Лист2!$C$3:$C$41</f>
        <v>0</v>
      </c>
    </row>
    <row r="20" spans="1:7" s="7" customFormat="1">
      <c r="A20" s="6" t="s">
        <v>59</v>
      </c>
    </row>
    <row r="21" spans="1:7">
      <c r="A21" s="3" t="s">
        <v>64</v>
      </c>
      <c r="B21" s="2" t="s">
        <v>290</v>
      </c>
      <c r="C21" s="2" t="s">
        <v>272</v>
      </c>
      <c r="D21" s="2" t="s">
        <v>291</v>
      </c>
      <c r="E21" s="2" t="b">
        <v>1</v>
      </c>
      <c r="F21" s="2">
        <v>0</v>
      </c>
      <c r="G21" s="2">
        <v>4</v>
      </c>
    </row>
    <row r="22" spans="1:7" s="2" customFormat="1">
      <c r="A22" s="3" t="s">
        <v>65</v>
      </c>
      <c r="B22" s="2">
        <f>Лист2!$D$3:$D$41</f>
        <v>1</v>
      </c>
    </row>
    <row r="23" spans="1:7" s="7" customFormat="1">
      <c r="A23" s="6" t="s">
        <v>66</v>
      </c>
    </row>
    <row r="24" spans="1:7">
      <c r="A24" s="3" t="s">
        <v>71</v>
      </c>
      <c r="B24" s="2" t="s">
        <v>293</v>
      </c>
      <c r="C24" s="2" t="s">
        <v>273</v>
      </c>
      <c r="D24" s="2" t="s">
        <v>294</v>
      </c>
      <c r="E24" s="2" t="b">
        <v>1</v>
      </c>
      <c r="F24" s="2">
        <v>0</v>
      </c>
      <c r="G24" s="2">
        <v>4</v>
      </c>
    </row>
    <row r="25" spans="1:7" s="2" customFormat="1">
      <c r="A25" s="3" t="s">
        <v>72</v>
      </c>
      <c r="B25" s="2">
        <f>Лист2!$E$3:$E$41</f>
        <v>0</v>
      </c>
    </row>
    <row r="26" spans="1:7" s="7" customFormat="1">
      <c r="A26" s="6" t="s">
        <v>73</v>
      </c>
    </row>
    <row r="27" spans="1:7">
      <c r="A27" s="3" t="s">
        <v>78</v>
      </c>
      <c r="B27" s="2" t="s">
        <v>296</v>
      </c>
      <c r="C27" s="2" t="s">
        <v>274</v>
      </c>
      <c r="D27" s="2" t="s">
        <v>297</v>
      </c>
      <c r="E27" s="2" t="b">
        <v>1</v>
      </c>
      <c r="F27" s="2">
        <v>0</v>
      </c>
      <c r="G27" s="2">
        <v>4</v>
      </c>
    </row>
    <row r="28" spans="1:7" s="2" customFormat="1">
      <c r="A28" s="3" t="s">
        <v>79</v>
      </c>
      <c r="B28" s="2">
        <f>Лист2!$F$3:$F$41</f>
        <v>0</v>
      </c>
    </row>
    <row r="29" spans="1:7" s="7" customFormat="1">
      <c r="A29" s="6" t="s">
        <v>80</v>
      </c>
    </row>
    <row r="30" spans="1:7">
      <c r="A30" s="3" t="s">
        <v>85</v>
      </c>
      <c r="B30" s="2" t="s">
        <v>299</v>
      </c>
      <c r="C30" s="2" t="s">
        <v>275</v>
      </c>
      <c r="D30" s="2" t="s">
        <v>300</v>
      </c>
      <c r="E30" s="2" t="b">
        <v>1</v>
      </c>
      <c r="F30" s="2">
        <v>0</v>
      </c>
      <c r="G30" s="2">
        <v>4</v>
      </c>
    </row>
    <row r="31" spans="1:7" s="2" customFormat="1">
      <c r="A31" s="3" t="s">
        <v>86</v>
      </c>
      <c r="B31" s="2">
        <f>Лист2!$G$3:$G$41</f>
        <v>0</v>
      </c>
    </row>
    <row r="32" spans="1:7" s="7" customFormat="1">
      <c r="A32" s="6" t="s">
        <v>87</v>
      </c>
    </row>
    <row r="33" spans="1:7">
      <c r="A33" s="3" t="s">
        <v>92</v>
      </c>
      <c r="B33" s="2" t="s">
        <v>302</v>
      </c>
      <c r="C33" s="2" t="s">
        <v>276</v>
      </c>
      <c r="D33" s="2" t="s">
        <v>303</v>
      </c>
      <c r="E33" s="2" t="b">
        <v>1</v>
      </c>
      <c r="F33" s="2">
        <v>0</v>
      </c>
      <c r="G33" s="2">
        <v>4</v>
      </c>
    </row>
    <row r="34" spans="1:7" s="2" customFormat="1">
      <c r="A34" s="3" t="s">
        <v>93</v>
      </c>
      <c r="B34" s="2">
        <f>Лист2!$H$3:$H$41</f>
        <v>1</v>
      </c>
    </row>
    <row r="35" spans="1:7" s="7" customFormat="1">
      <c r="A35" s="6" t="s">
        <v>94</v>
      </c>
    </row>
    <row r="36" spans="1:7">
      <c r="A36" s="3" t="s">
        <v>304</v>
      </c>
      <c r="B36" s="2" t="s">
        <v>309</v>
      </c>
      <c r="C36" s="2" t="s">
        <v>277</v>
      </c>
      <c r="D36" s="2" t="s">
        <v>310</v>
      </c>
      <c r="E36" s="2" t="b">
        <v>1</v>
      </c>
      <c r="F36" s="2">
        <v>0</v>
      </c>
      <c r="G36" s="2">
        <v>4</v>
      </c>
    </row>
    <row r="37" spans="1:7" s="2" customFormat="1">
      <c r="A37" s="3" t="s">
        <v>305</v>
      </c>
      <c r="B37" s="2">
        <f>Лист2!$I$3:$I$41</f>
        <v>0</v>
      </c>
    </row>
    <row r="38" spans="1:7" s="7" customFormat="1">
      <c r="A38" s="6" t="s">
        <v>306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68"/>
  <sheetViews>
    <sheetView workbookViewId="0"/>
  </sheetViews>
  <sheetFormatPr defaultColWidth="30.7109375" defaultRowHeight="15"/>
  <cols>
    <col min="1" max="16384" width="30.7109375" style="1"/>
  </cols>
  <sheetData>
    <row r="1" spans="1:16">
      <c r="A1" s="3" t="s">
        <v>5</v>
      </c>
      <c r="B1" s="2">
        <v>1</v>
      </c>
      <c r="C1" s="2" t="s">
        <v>6</v>
      </c>
      <c r="D1" s="2">
        <v>1</v>
      </c>
      <c r="E1" s="2" t="s">
        <v>7</v>
      </c>
      <c r="F1" s="2">
        <v>7</v>
      </c>
      <c r="G1" s="2" t="s">
        <v>8</v>
      </c>
      <c r="H1" s="2">
        <v>5</v>
      </c>
      <c r="I1" s="2" t="s">
        <v>9</v>
      </c>
      <c r="J1" s="2">
        <v>1</v>
      </c>
      <c r="K1" s="2" t="s">
        <v>10</v>
      </c>
      <c r="L1" s="2">
        <f>IF(B4&gt;256,1,0)</f>
        <v>0</v>
      </c>
      <c r="M1" s="2" t="s">
        <v>11</v>
      </c>
      <c r="N1" s="2">
        <v>1</v>
      </c>
      <c r="O1" s="2" t="s">
        <v>12</v>
      </c>
      <c r="P1" s="2">
        <v>0</v>
      </c>
    </row>
    <row r="2" spans="1:16">
      <c r="A2" s="3" t="s">
        <v>13</v>
      </c>
      <c r="B2" s="2" t="s">
        <v>320</v>
      </c>
    </row>
    <row r="3" spans="1:16">
      <c r="A3" s="3" t="s">
        <v>14</v>
      </c>
      <c r="B3" s="2">
        <v>1</v>
      </c>
    </row>
    <row r="4" spans="1:16">
      <c r="A4" s="3" t="s">
        <v>15</v>
      </c>
      <c r="B4" s="2">
        <v>4</v>
      </c>
    </row>
    <row r="17" spans="1:8" s="4" customFormat="1">
      <c r="A17" s="4" t="s">
        <v>192</v>
      </c>
      <c r="C17" s="4" t="s">
        <v>100</v>
      </c>
      <c r="D17" s="4">
        <v>1</v>
      </c>
      <c r="E17" s="4" t="s">
        <v>101</v>
      </c>
      <c r="F17" s="4">
        <v>104</v>
      </c>
      <c r="G17" s="4" t="s">
        <v>193</v>
      </c>
      <c r="H17" s="4" t="s">
        <v>278</v>
      </c>
    </row>
    <row r="18" spans="1:8" s="4" customFormat="1"/>
    <row r="19" spans="1:8" s="4" customFormat="1"/>
    <row r="20" spans="1:8" s="4" customFormat="1"/>
    <row r="21" spans="1:8" s="4" customFormat="1"/>
    <row r="22" spans="1:8" s="4" customFormat="1"/>
    <row r="23" spans="1:8" s="4" customFormat="1"/>
    <row r="24" spans="1:8" s="4" customFormat="1"/>
    <row r="25" spans="1:8" s="4" customFormat="1"/>
    <row r="26" spans="1:8" s="4" customFormat="1"/>
    <row r="27" spans="1:8" s="4" customFormat="1"/>
    <row r="28" spans="1:8" s="4" customFormat="1"/>
    <row r="29" spans="1:8" s="4" customFormat="1"/>
    <row r="30" spans="1:8" s="4" customFormat="1"/>
    <row r="31" spans="1:8" s="4" customFormat="1"/>
    <row r="32" spans="1:8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1:9" s="4" customFormat="1"/>
    <row r="114" spans="1:9" s="4" customFormat="1"/>
    <row r="115" spans="1:9" s="4" customFormat="1"/>
    <row r="116" spans="1:9" s="4" customFormat="1"/>
    <row r="117" spans="1:9" s="4" customFormat="1"/>
    <row r="118" spans="1:9" s="4" customFormat="1"/>
    <row r="119" spans="1:9" s="4" customFormat="1"/>
    <row r="120" spans="1:9" s="4" customFormat="1" ht="15.75" thickBot="1"/>
    <row r="121" spans="1:9" s="5" customFormat="1" ht="15.75" thickTop="1">
      <c r="A121" s="8" t="s">
        <v>42</v>
      </c>
      <c r="B121" s="9" t="s">
        <v>43</v>
      </c>
      <c r="C121" s="9" t="s">
        <v>322</v>
      </c>
      <c r="D121" s="9" t="s">
        <v>44</v>
      </c>
      <c r="E121" s="9" t="str">
        <f>Лист2!$K$3</f>
        <v>Tag Used</v>
      </c>
      <c r="F121" s="9" t="s">
        <v>45</v>
      </c>
      <c r="G121" s="9">
        <v>1</v>
      </c>
      <c r="H121" s="9" t="s">
        <v>46</v>
      </c>
      <c r="I121" s="9">
        <v>6</v>
      </c>
    </row>
    <row r="128" spans="1:9" s="4" customFormat="1"/>
    <row r="129" spans="1:9" s="4" customFormat="1"/>
    <row r="130" spans="1:9" s="4" customFormat="1"/>
    <row r="131" spans="1:9" s="4" customFormat="1"/>
    <row r="132" spans="1:9" s="10" customFormat="1"/>
    <row r="133" spans="1:9">
      <c r="A133" s="3" t="s">
        <v>53</v>
      </c>
      <c r="B133" s="2" t="s">
        <v>43</v>
      </c>
      <c r="C133" s="2" t="s">
        <v>325</v>
      </c>
      <c r="D133" s="2" t="s">
        <v>44</v>
      </c>
      <c r="E133" s="2" t="str">
        <f>Лист2!$L$3</f>
        <v>Prediction</v>
      </c>
      <c r="F133" s="2" t="s">
        <v>45</v>
      </c>
      <c r="G133" s="2">
        <v>2</v>
      </c>
      <c r="H133" s="2" t="s">
        <v>46</v>
      </c>
      <c r="I133" s="2">
        <v>7</v>
      </c>
    </row>
    <row r="140" spans="1:9" s="4" customFormat="1"/>
    <row r="141" spans="1:9" s="4" customFormat="1"/>
    <row r="142" spans="1:9" s="4" customFormat="1"/>
    <row r="143" spans="1:9" s="4" customFormat="1"/>
    <row r="144" spans="1:9" s="10" customFormat="1"/>
    <row r="145" spans="1:9">
      <c r="A145" s="3" t="s">
        <v>60</v>
      </c>
      <c r="B145" s="2" t="s">
        <v>43</v>
      </c>
      <c r="C145" s="2" t="s">
        <v>328</v>
      </c>
      <c r="D145" s="2" t="s">
        <v>44</v>
      </c>
      <c r="E145" s="2" t="str">
        <f>Лист2!$M$3</f>
        <v>Good/Bad</v>
      </c>
      <c r="F145" s="2" t="s">
        <v>45</v>
      </c>
      <c r="G145" s="2">
        <v>3</v>
      </c>
      <c r="H145" s="2" t="s">
        <v>46</v>
      </c>
      <c r="I145" s="2">
        <v>12</v>
      </c>
    </row>
    <row r="152" spans="1:9" s="4" customFormat="1"/>
    <row r="153" spans="1:9" s="4" customFormat="1"/>
    <row r="154" spans="1:9" s="4" customFormat="1"/>
    <row r="155" spans="1:9" s="4" customFormat="1"/>
    <row r="156" spans="1:9" s="10" customFormat="1"/>
    <row r="157" spans="1:9">
      <c r="A157" s="3" t="s">
        <v>67</v>
      </c>
      <c r="B157" s="2" t="s">
        <v>43</v>
      </c>
      <c r="C157" s="2" t="s">
        <v>331</v>
      </c>
      <c r="D157" s="2" t="s">
        <v>44</v>
      </c>
      <c r="E157" s="2" t="str">
        <f>Лист2!$N$3</f>
        <v>Residual</v>
      </c>
      <c r="F157" s="2" t="s">
        <v>45</v>
      </c>
      <c r="G157" s="2">
        <v>4</v>
      </c>
      <c r="H157" s="2" t="s">
        <v>46</v>
      </c>
      <c r="I157" s="2">
        <v>11</v>
      </c>
    </row>
    <row r="164" s="4" customFormat="1"/>
    <row r="165" s="4" customFormat="1"/>
    <row r="166" s="4" customFormat="1"/>
    <row r="167" s="4" customFormat="1"/>
    <row r="168" s="10" customFormat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ColWidth="30.7109375" defaultRowHeight="15"/>
  <cols>
    <col min="1" max="16384" width="30.7109375" style="1"/>
  </cols>
  <sheetData>
    <row r="1" spans="1:20">
      <c r="A1" s="3" t="s">
        <v>17</v>
      </c>
      <c r="B1" s="2" t="s">
        <v>321</v>
      </c>
      <c r="C1" s="1" t="s">
        <v>28</v>
      </c>
      <c r="E1" s="1" t="s">
        <v>29</v>
      </c>
      <c r="G1" s="1" t="s">
        <v>30</v>
      </c>
      <c r="I1" s="1" t="s">
        <v>31</v>
      </c>
      <c r="J1" s="1">
        <v>1</v>
      </c>
      <c r="K1" s="1" t="s">
        <v>32</v>
      </c>
      <c r="L1" s="1">
        <v>0</v>
      </c>
      <c r="M1" s="1" t="s">
        <v>33</v>
      </c>
      <c r="N1" s="1">
        <v>0</v>
      </c>
      <c r="O1" s="1" t="s">
        <v>34</v>
      </c>
      <c r="P1" s="1">
        <v>1</v>
      </c>
      <c r="Q1" s="1" t="s">
        <v>35</v>
      </c>
      <c r="R1" s="1">
        <v>0</v>
      </c>
      <c r="S1" s="1" t="s">
        <v>36</v>
      </c>
      <c r="T1" s="1">
        <v>0</v>
      </c>
    </row>
    <row r="2" spans="1:20">
      <c r="A2" s="3" t="s">
        <v>13</v>
      </c>
      <c r="B2" s="2" t="s">
        <v>320</v>
      </c>
    </row>
    <row r="3" spans="1:20">
      <c r="A3" s="3" t="s">
        <v>18</v>
      </c>
      <c r="B3" s="2" t="b">
        <f>IF(B10&gt;256,"TripUpST110AndEarlier",TRUE)</f>
        <v>1</v>
      </c>
    </row>
    <row r="4" spans="1:20">
      <c r="A4" s="3" t="s">
        <v>19</v>
      </c>
      <c r="B4" s="2" t="s">
        <v>38</v>
      </c>
    </row>
    <row r="5" spans="1:20">
      <c r="A5" s="3" t="s">
        <v>20</v>
      </c>
      <c r="B5" s="2" t="b">
        <v>1</v>
      </c>
    </row>
    <row r="6" spans="1:20">
      <c r="A6" s="3" t="s">
        <v>21</v>
      </c>
      <c r="B6" s="2" t="b">
        <v>1</v>
      </c>
    </row>
    <row r="7" spans="1:20" s="2" customFormat="1">
      <c r="A7" s="3" t="s">
        <v>22</v>
      </c>
      <c r="B7" s="2" t="e">
        <f>Лист2!$K$3:$N$41</f>
        <v>#VALUE!</v>
      </c>
    </row>
    <row r="8" spans="1:20">
      <c r="A8" s="3" t="s">
        <v>23</v>
      </c>
      <c r="B8" s="2">
        <v>1</v>
      </c>
      <c r="C8" s="1" t="s">
        <v>26</v>
      </c>
      <c r="D8" s="1" t="s">
        <v>27</v>
      </c>
    </row>
    <row r="9" spans="1:20">
      <c r="A9" s="3" t="s">
        <v>24</v>
      </c>
      <c r="B9" s="2"/>
    </row>
    <row r="10" spans="1:20">
      <c r="A10" s="3" t="s">
        <v>25</v>
      </c>
      <c r="B10" s="2">
        <v>4</v>
      </c>
    </row>
    <row r="12" spans="1:20">
      <c r="A12" s="3" t="s">
        <v>39</v>
      </c>
      <c r="B12" s="2" t="s">
        <v>323</v>
      </c>
      <c r="C12" s="2"/>
      <c r="D12" s="2" t="s">
        <v>324</v>
      </c>
      <c r="E12" s="2" t="b">
        <v>1</v>
      </c>
      <c r="F12" s="2">
        <v>0</v>
      </c>
      <c r="G12" s="2">
        <v>4</v>
      </c>
    </row>
    <row r="13" spans="1:20" s="2" customFormat="1">
      <c r="A13" s="3" t="s">
        <v>40</v>
      </c>
      <c r="B13" s="2" t="str">
        <f>Лист2!$K$3:$K$41</f>
        <v>test</v>
      </c>
    </row>
    <row r="14" spans="1:20" s="7" customFormat="1">
      <c r="A14" s="6" t="s">
        <v>41</v>
      </c>
    </row>
    <row r="15" spans="1:20">
      <c r="A15" s="3" t="s">
        <v>50</v>
      </c>
      <c r="B15" s="2" t="s">
        <v>326</v>
      </c>
      <c r="C15" s="2"/>
      <c r="D15" s="2" t="s">
        <v>327</v>
      </c>
      <c r="E15" s="2" t="b">
        <v>1</v>
      </c>
      <c r="F15" s="2">
        <v>0</v>
      </c>
      <c r="G15" s="2">
        <v>4</v>
      </c>
    </row>
    <row r="16" spans="1:20" s="2" customFormat="1">
      <c r="A16" s="3" t="s">
        <v>51</v>
      </c>
      <c r="B16" s="2">
        <f>Лист2!$L$3:$L$41</f>
        <v>0</v>
      </c>
    </row>
    <row r="17" spans="1:7" s="7" customFormat="1">
      <c r="A17" s="6" t="s">
        <v>52</v>
      </c>
    </row>
    <row r="18" spans="1:7">
      <c r="A18" s="3" t="s">
        <v>57</v>
      </c>
      <c r="B18" s="2" t="s">
        <v>329</v>
      </c>
      <c r="C18" s="2"/>
      <c r="D18" s="2" t="s">
        <v>330</v>
      </c>
      <c r="E18" s="2" t="b">
        <v>1</v>
      </c>
      <c r="F18" s="2">
        <v>0</v>
      </c>
      <c r="G18" s="2">
        <v>4</v>
      </c>
    </row>
    <row r="19" spans="1:7" s="2" customFormat="1">
      <c r="A19" s="3" t="s">
        <v>58</v>
      </c>
      <c r="B19" s="2" t="str">
        <f>Лист2!$M$3:$M$41</f>
        <v>Bad</v>
      </c>
    </row>
    <row r="20" spans="1:7" s="7" customFormat="1">
      <c r="A20" s="6" t="s">
        <v>59</v>
      </c>
    </row>
    <row r="21" spans="1:7">
      <c r="A21" s="3" t="s">
        <v>64</v>
      </c>
      <c r="B21" s="2" t="s">
        <v>332</v>
      </c>
      <c r="C21" s="2"/>
      <c r="D21" s="2" t="s">
        <v>333</v>
      </c>
      <c r="E21" s="2" t="b">
        <v>1</v>
      </c>
      <c r="F21" s="2">
        <v>0</v>
      </c>
      <c r="G21" s="2">
        <v>4</v>
      </c>
    </row>
    <row r="22" spans="1:7" s="2" customFormat="1">
      <c r="A22" s="3" t="s">
        <v>65</v>
      </c>
      <c r="B22" s="2">
        <f>Лист2!$N$3:$N$41</f>
        <v>0.42133333333333334</v>
      </c>
    </row>
    <row r="23" spans="1:7" s="7" customFormat="1">
      <c r="A23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10"/>
  <sheetViews>
    <sheetView workbookViewId="0"/>
  </sheetViews>
  <sheetFormatPr defaultColWidth="30.7109375" defaultRowHeight="15"/>
  <sheetData>
    <row r="1" spans="1:34">
      <c r="A1" t="s">
        <v>5</v>
      </c>
      <c r="B1">
        <v>2</v>
      </c>
      <c r="C1" t="s">
        <v>6</v>
      </c>
      <c r="D1">
        <v>0</v>
      </c>
      <c r="E1" t="s">
        <v>171</v>
      </c>
      <c r="F1">
        <v>7</v>
      </c>
      <c r="G1" t="s">
        <v>172</v>
      </c>
      <c r="H1">
        <v>5</v>
      </c>
      <c r="I1" t="s">
        <v>173</v>
      </c>
      <c r="J1">
        <v>101</v>
      </c>
      <c r="K1" t="s">
        <v>174</v>
      </c>
      <c r="L1">
        <v>5</v>
      </c>
      <c r="M1" t="s">
        <v>175</v>
      </c>
      <c r="N1">
        <v>7</v>
      </c>
      <c r="O1" t="s">
        <v>176</v>
      </c>
      <c r="P1">
        <v>5</v>
      </c>
      <c r="Q1" t="s">
        <v>177</v>
      </c>
      <c r="R1">
        <v>7</v>
      </c>
      <c r="S1" t="s">
        <v>178</v>
      </c>
      <c r="T1">
        <v>5</v>
      </c>
      <c r="U1" t="s">
        <v>179</v>
      </c>
      <c r="V1">
        <v>1</v>
      </c>
      <c r="W1" t="s">
        <v>180</v>
      </c>
      <c r="X1">
        <v>1</v>
      </c>
      <c r="Y1" t="s">
        <v>181</v>
      </c>
      <c r="Z1">
        <v>0</v>
      </c>
      <c r="AA1" t="s">
        <v>182</v>
      </c>
      <c r="AB1">
        <v>1</v>
      </c>
      <c r="AC1" t="s">
        <v>183</v>
      </c>
      <c r="AD1">
        <v>1</v>
      </c>
      <c r="AE1" t="s">
        <v>184</v>
      </c>
      <c r="AF1">
        <v>0</v>
      </c>
      <c r="AG1" t="s">
        <v>185</v>
      </c>
      <c r="AH1">
        <v>0</v>
      </c>
    </row>
    <row r="2" spans="1:34">
      <c r="A2" t="s">
        <v>13</v>
      </c>
      <c r="B2" t="s">
        <v>242</v>
      </c>
      <c r="C2" t="s">
        <v>17</v>
      </c>
      <c r="D2" t="s">
        <v>210</v>
      </c>
      <c r="E2" t="s">
        <v>187</v>
      </c>
      <c r="G2" t="s">
        <v>188</v>
      </c>
      <c r="H2">
        <v>9</v>
      </c>
      <c r="I2" t="s">
        <v>189</v>
      </c>
      <c r="J2">
        <v>110</v>
      </c>
      <c r="K2" t="s">
        <v>190</v>
      </c>
      <c r="L2">
        <v>2215</v>
      </c>
      <c r="M2" t="s">
        <v>191</v>
      </c>
      <c r="N2">
        <v>3230</v>
      </c>
    </row>
    <row r="9" spans="1:34">
      <c r="A9" t="s">
        <v>243</v>
      </c>
    </row>
    <row r="110" spans="1:1">
      <c r="A110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D5" sqref="D5"/>
    </sheetView>
  </sheetViews>
  <sheetFormatPr defaultRowHeight="15"/>
  <cols>
    <col min="1" max="1" width="13.140625" customWidth="1"/>
    <col min="2" max="2" width="12.7109375" customWidth="1"/>
    <col min="3" max="3" width="13.140625" customWidth="1"/>
    <col min="4" max="4" width="12.28515625" customWidth="1"/>
    <col min="5" max="5" width="11.85546875" customWidth="1"/>
    <col min="6" max="6" width="15.85546875" customWidth="1"/>
    <col min="7" max="7" width="15.42578125" customWidth="1"/>
    <col min="8" max="8" width="21" customWidth="1"/>
    <col min="9" max="9" width="5.7109375" customWidth="1"/>
    <col min="10" max="10" width="8.85546875" bestFit="1" customWidth="1"/>
    <col min="11" max="11" width="10.140625" bestFit="1" customWidth="1"/>
    <col min="12" max="12" width="9.85546875" bestFit="1" customWidth="1"/>
    <col min="13" max="13" width="8.5703125" bestFit="1" customWidth="1"/>
    <col min="14" max="14" width="5.7109375" customWidth="1"/>
  </cols>
  <sheetData>
    <row r="1" spans="1:13" ht="15.75" thickBot="1">
      <c r="J1" s="36" t="s">
        <v>255</v>
      </c>
      <c r="K1" s="36"/>
      <c r="L1" s="36"/>
      <c r="M1" s="36"/>
    </row>
    <row r="2" spans="1:13" ht="15.75" thickTop="1">
      <c r="A2" s="11" t="s">
        <v>0</v>
      </c>
      <c r="B2" s="12" t="s">
        <v>1</v>
      </c>
      <c r="C2" s="12" t="s">
        <v>206</v>
      </c>
      <c r="D2" s="12" t="s">
        <v>2</v>
      </c>
      <c r="E2" s="12" t="s">
        <v>3</v>
      </c>
      <c r="F2" s="12" t="s">
        <v>207</v>
      </c>
      <c r="G2" s="12" t="s">
        <v>208</v>
      </c>
      <c r="H2" s="31" t="s">
        <v>4</v>
      </c>
      <c r="J2" s="21" t="s">
        <v>194</v>
      </c>
      <c r="K2" s="33" t="s">
        <v>196</v>
      </c>
      <c r="L2" s="22" t="s">
        <v>197</v>
      </c>
      <c r="M2" s="23" t="s">
        <v>200</v>
      </c>
    </row>
    <row r="3" spans="1:13">
      <c r="A3" s="13">
        <v>1</v>
      </c>
      <c r="B3" s="14">
        <v>1</v>
      </c>
      <c r="C3" s="14">
        <v>20</v>
      </c>
      <c r="D3" s="14">
        <v>5684</v>
      </c>
      <c r="E3" s="14">
        <v>59</v>
      </c>
      <c r="F3" s="14">
        <v>23</v>
      </c>
      <c r="G3" s="14">
        <v>56</v>
      </c>
      <c r="H3" s="15">
        <v>26</v>
      </c>
      <c r="J3" s="13" t="s">
        <v>205</v>
      </c>
      <c r="K3" s="28"/>
      <c r="L3" s="14"/>
      <c r="M3" s="25"/>
    </row>
    <row r="4" spans="1:13">
      <c r="A4" s="16">
        <v>2</v>
      </c>
      <c r="B4" s="17">
        <v>1</v>
      </c>
      <c r="C4" s="17">
        <v>21</v>
      </c>
      <c r="D4" s="17">
        <v>7562</v>
      </c>
      <c r="E4" s="17">
        <v>15</v>
      </c>
      <c r="F4" s="17">
        <v>25</v>
      </c>
      <c r="G4" s="17">
        <v>0</v>
      </c>
      <c r="H4" s="18">
        <v>5</v>
      </c>
      <c r="J4" s="16" t="s">
        <v>205</v>
      </c>
      <c r="K4" s="29"/>
      <c r="L4" s="17"/>
      <c r="M4" s="26"/>
    </row>
    <row r="5" spans="1:13">
      <c r="A5" s="16">
        <v>3</v>
      </c>
      <c r="B5" s="17">
        <v>0</v>
      </c>
      <c r="C5" s="17">
        <v>19</v>
      </c>
      <c r="D5" s="17">
        <v>4963</v>
      </c>
      <c r="E5" s="17">
        <v>43</v>
      </c>
      <c r="F5" s="17">
        <v>13</v>
      </c>
      <c r="G5" s="17">
        <v>75</v>
      </c>
      <c r="H5" s="18">
        <v>8</v>
      </c>
      <c r="J5" s="16" t="s">
        <v>205</v>
      </c>
      <c r="K5" s="29"/>
      <c r="L5" s="17"/>
      <c r="M5" s="26"/>
    </row>
    <row r="6" spans="1:13">
      <c r="A6" s="16">
        <v>4</v>
      </c>
      <c r="B6" s="17">
        <v>0</v>
      </c>
      <c r="C6" s="17">
        <v>21</v>
      </c>
      <c r="D6" s="17">
        <v>6532</v>
      </c>
      <c r="E6" s="17">
        <v>36</v>
      </c>
      <c r="F6" s="17">
        <v>12</v>
      </c>
      <c r="G6" s="17">
        <v>62</v>
      </c>
      <c r="H6" s="18">
        <v>34</v>
      </c>
      <c r="J6" s="16" t="s">
        <v>205</v>
      </c>
      <c r="K6" s="29"/>
      <c r="L6" s="17"/>
      <c r="M6" s="26"/>
    </row>
    <row r="7" spans="1:13">
      <c r="A7" s="16">
        <v>5</v>
      </c>
      <c r="B7" s="17">
        <v>1</v>
      </c>
      <c r="C7" s="17">
        <v>20</v>
      </c>
      <c r="D7" s="17">
        <v>5326</v>
      </c>
      <c r="E7" s="17">
        <v>26</v>
      </c>
      <c r="F7" s="17">
        <v>3</v>
      </c>
      <c r="G7" s="17">
        <v>0</v>
      </c>
      <c r="H7" s="18">
        <v>28</v>
      </c>
      <c r="J7" s="16" t="s">
        <v>205</v>
      </c>
      <c r="K7" s="29"/>
      <c r="L7" s="17"/>
      <c r="M7" s="26"/>
    </row>
    <row r="8" spans="1:13">
      <c r="A8" s="16">
        <v>6</v>
      </c>
      <c r="B8" s="17">
        <v>1</v>
      </c>
      <c r="C8" s="17">
        <v>21</v>
      </c>
      <c r="D8" s="17">
        <v>1534</v>
      </c>
      <c r="E8" s="17">
        <v>36</v>
      </c>
      <c r="F8" s="17">
        <v>9</v>
      </c>
      <c r="G8" s="17">
        <v>0</v>
      </c>
      <c r="H8" s="18">
        <v>32</v>
      </c>
      <c r="J8" s="16" t="s">
        <v>205</v>
      </c>
      <c r="K8" s="29"/>
      <c r="L8" s="17"/>
      <c r="M8" s="26"/>
    </row>
    <row r="9" spans="1:13">
      <c r="A9" s="16">
        <v>7</v>
      </c>
      <c r="B9" s="17">
        <v>0</v>
      </c>
      <c r="C9" s="17">
        <v>19</v>
      </c>
      <c r="D9" s="17">
        <v>7531</v>
      </c>
      <c r="E9" s="17">
        <v>39</v>
      </c>
      <c r="F9" s="17">
        <v>36</v>
      </c>
      <c r="G9" s="17">
        <v>43</v>
      </c>
      <c r="H9" s="18">
        <v>35</v>
      </c>
      <c r="J9" s="16" t="s">
        <v>205</v>
      </c>
      <c r="K9" s="29"/>
      <c r="L9" s="17"/>
      <c r="M9" s="26"/>
    </row>
    <row r="10" spans="1:13">
      <c r="A10" s="16">
        <v>8</v>
      </c>
      <c r="B10" s="17">
        <v>1</v>
      </c>
      <c r="C10" s="17">
        <v>20</v>
      </c>
      <c r="D10" s="17">
        <v>3692</v>
      </c>
      <c r="E10" s="17">
        <v>49</v>
      </c>
      <c r="F10" s="17">
        <v>7</v>
      </c>
      <c r="G10" s="17">
        <v>0</v>
      </c>
      <c r="H10" s="18">
        <v>9</v>
      </c>
      <c r="J10" s="16" t="s">
        <v>205</v>
      </c>
      <c r="K10" s="29"/>
      <c r="L10" s="17"/>
      <c r="M10" s="26"/>
    </row>
    <row r="11" spans="1:13">
      <c r="A11" s="16">
        <v>9</v>
      </c>
      <c r="B11" s="17">
        <v>1</v>
      </c>
      <c r="C11" s="17">
        <v>21</v>
      </c>
      <c r="D11" s="17">
        <v>9863</v>
      </c>
      <c r="E11" s="17">
        <v>37</v>
      </c>
      <c r="F11" s="17">
        <v>11</v>
      </c>
      <c r="G11" s="17">
        <v>0</v>
      </c>
      <c r="H11" s="18">
        <v>12</v>
      </c>
      <c r="J11" s="16" t="s">
        <v>205</v>
      </c>
      <c r="K11" s="29"/>
      <c r="L11" s="17"/>
      <c r="M11" s="26"/>
    </row>
    <row r="12" spans="1:13">
      <c r="A12" s="16">
        <v>10</v>
      </c>
      <c r="B12" s="17">
        <v>0</v>
      </c>
      <c r="C12" s="17">
        <v>20</v>
      </c>
      <c r="D12" s="17">
        <v>8624</v>
      </c>
      <c r="E12" s="17">
        <v>59</v>
      </c>
      <c r="F12" s="17">
        <v>23</v>
      </c>
      <c r="G12" s="17">
        <v>12</v>
      </c>
      <c r="H12" s="18">
        <v>24</v>
      </c>
      <c r="J12" s="16" t="s">
        <v>195</v>
      </c>
      <c r="K12" s="24">
        <v>19.333333333333336</v>
      </c>
      <c r="L12" s="17" t="s">
        <v>199</v>
      </c>
      <c r="M12" s="26">
        <v>4.6666666666666643</v>
      </c>
    </row>
    <row r="13" spans="1:13">
      <c r="A13" s="16">
        <v>11</v>
      </c>
      <c r="B13" s="17">
        <v>1</v>
      </c>
      <c r="C13" s="17">
        <v>20</v>
      </c>
      <c r="D13" s="17">
        <v>5162</v>
      </c>
      <c r="E13" s="17">
        <v>26</v>
      </c>
      <c r="F13" s="17">
        <v>52</v>
      </c>
      <c r="G13" s="17">
        <v>0</v>
      </c>
      <c r="H13" s="18">
        <v>29</v>
      </c>
      <c r="J13" s="16" t="s">
        <v>195</v>
      </c>
      <c r="K13" s="24">
        <v>19.333333333333336</v>
      </c>
      <c r="L13" s="17" t="s">
        <v>198</v>
      </c>
      <c r="M13" s="26">
        <v>9.6666666666666643</v>
      </c>
    </row>
    <row r="14" spans="1:13">
      <c r="A14" s="16">
        <v>12</v>
      </c>
      <c r="B14" s="17">
        <v>0</v>
      </c>
      <c r="C14" s="17">
        <v>19</v>
      </c>
      <c r="D14" s="17">
        <v>3592</v>
      </c>
      <c r="E14" s="17">
        <v>12</v>
      </c>
      <c r="F14" s="17">
        <v>41</v>
      </c>
      <c r="G14" s="17">
        <v>0</v>
      </c>
      <c r="H14" s="18">
        <v>11</v>
      </c>
      <c r="J14" s="16" t="s">
        <v>205</v>
      </c>
      <c r="K14" s="29"/>
      <c r="L14" s="17"/>
      <c r="M14" s="26"/>
    </row>
    <row r="15" spans="1:13">
      <c r="A15" s="16">
        <v>13</v>
      </c>
      <c r="B15" s="17">
        <v>1</v>
      </c>
      <c r="C15" s="17">
        <v>21</v>
      </c>
      <c r="D15" s="17">
        <v>4592</v>
      </c>
      <c r="E15" s="17">
        <v>51</v>
      </c>
      <c r="F15" s="17">
        <v>26</v>
      </c>
      <c r="G15" s="17">
        <v>0</v>
      </c>
      <c r="H15" s="18">
        <v>15</v>
      </c>
      <c r="J15" s="16" t="s">
        <v>205</v>
      </c>
      <c r="K15" s="29"/>
      <c r="L15" s="17"/>
      <c r="M15" s="26"/>
    </row>
    <row r="16" spans="1:13">
      <c r="A16" s="16">
        <v>14</v>
      </c>
      <c r="B16" s="17">
        <v>0</v>
      </c>
      <c r="C16" s="17">
        <v>20</v>
      </c>
      <c r="D16" s="17">
        <v>3657</v>
      </c>
      <c r="E16" s="17">
        <v>48</v>
      </c>
      <c r="F16" s="17">
        <v>33</v>
      </c>
      <c r="G16" s="17">
        <v>36</v>
      </c>
      <c r="H16" s="18">
        <v>21</v>
      </c>
      <c r="J16" s="16" t="s">
        <v>195</v>
      </c>
      <c r="K16" s="24">
        <v>19.333333333333336</v>
      </c>
      <c r="L16" s="17" t="s">
        <v>199</v>
      </c>
      <c r="M16" s="26">
        <v>1.6666666666666643</v>
      </c>
    </row>
    <row r="17" spans="1:13">
      <c r="A17" s="16">
        <v>15</v>
      </c>
      <c r="B17" s="17">
        <v>1</v>
      </c>
      <c r="C17" s="17">
        <v>21</v>
      </c>
      <c r="D17" s="17">
        <v>639</v>
      </c>
      <c r="E17" s="17">
        <v>24</v>
      </c>
      <c r="F17" s="17">
        <v>35</v>
      </c>
      <c r="G17" s="17">
        <v>42</v>
      </c>
      <c r="H17" s="18">
        <v>17</v>
      </c>
      <c r="J17" s="16" t="s">
        <v>205</v>
      </c>
      <c r="K17" s="29"/>
      <c r="L17" s="17"/>
      <c r="M17" s="26"/>
    </row>
    <row r="18" spans="1:13" ht="15.75" thickBot="1">
      <c r="A18" s="19">
        <v>16</v>
      </c>
      <c r="B18" s="20">
        <v>1</v>
      </c>
      <c r="C18" s="20">
        <v>19</v>
      </c>
      <c r="D18" s="20">
        <v>1568</v>
      </c>
      <c r="E18" s="20">
        <v>31</v>
      </c>
      <c r="F18" s="20">
        <v>42</v>
      </c>
      <c r="G18" s="20">
        <v>31</v>
      </c>
      <c r="H18" s="32">
        <v>18</v>
      </c>
      <c r="J18" s="19" t="s">
        <v>268</v>
      </c>
      <c r="K18" s="34">
        <f>_xll.NetOutputPrediction(NTLP_VPD11C252144C13ED, "DG20672C8", "VPD11C252144C13ED", Лист1!$A$2:$H$2, A18:H18)</f>
        <v>19.333333333333336</v>
      </c>
      <c r="L18" s="20"/>
      <c r="M18" s="27"/>
    </row>
    <row r="19" spans="1:13" ht="15.75" thickTop="1"/>
  </sheetData>
  <mergeCells count="1">
    <mergeCell ref="J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10"/>
  <sheetViews>
    <sheetView workbookViewId="0"/>
  </sheetViews>
  <sheetFormatPr defaultColWidth="30.7109375" defaultRowHeight="15"/>
  <sheetData>
    <row r="1" spans="1:34">
      <c r="A1" t="s">
        <v>5</v>
      </c>
      <c r="B1">
        <v>2</v>
      </c>
      <c r="C1" t="s">
        <v>6</v>
      </c>
      <c r="D1">
        <v>0</v>
      </c>
      <c r="E1" t="s">
        <v>171</v>
      </c>
      <c r="F1">
        <v>7</v>
      </c>
      <c r="G1" t="s">
        <v>172</v>
      </c>
      <c r="H1">
        <v>5</v>
      </c>
      <c r="I1" t="s">
        <v>173</v>
      </c>
      <c r="J1">
        <v>101</v>
      </c>
      <c r="K1" t="s">
        <v>174</v>
      </c>
      <c r="L1">
        <v>5</v>
      </c>
      <c r="M1" t="s">
        <v>175</v>
      </c>
      <c r="N1">
        <v>7</v>
      </c>
      <c r="O1" t="s">
        <v>176</v>
      </c>
      <c r="P1">
        <v>5</v>
      </c>
      <c r="Q1" t="s">
        <v>177</v>
      </c>
      <c r="R1">
        <v>7</v>
      </c>
      <c r="S1" t="s">
        <v>178</v>
      </c>
      <c r="T1">
        <v>5</v>
      </c>
      <c r="U1" t="s">
        <v>179</v>
      </c>
      <c r="V1">
        <v>1</v>
      </c>
      <c r="W1" t="s">
        <v>180</v>
      </c>
      <c r="X1">
        <v>1</v>
      </c>
      <c r="Y1" t="s">
        <v>181</v>
      </c>
      <c r="Z1">
        <v>0</v>
      </c>
      <c r="AA1" t="s">
        <v>182</v>
      </c>
      <c r="AB1">
        <v>1</v>
      </c>
      <c r="AC1" t="s">
        <v>183</v>
      </c>
      <c r="AD1">
        <v>1</v>
      </c>
      <c r="AE1" t="s">
        <v>184</v>
      </c>
      <c r="AF1">
        <v>0</v>
      </c>
      <c r="AG1" t="s">
        <v>185</v>
      </c>
      <c r="AH1">
        <v>0</v>
      </c>
    </row>
    <row r="2" spans="1:34">
      <c r="A2" t="s">
        <v>13</v>
      </c>
      <c r="B2" t="s">
        <v>312</v>
      </c>
      <c r="C2" t="s">
        <v>17</v>
      </c>
      <c r="D2" t="s">
        <v>313</v>
      </c>
      <c r="E2" t="s">
        <v>187</v>
      </c>
      <c r="G2" t="s">
        <v>188</v>
      </c>
      <c r="H2">
        <v>9</v>
      </c>
      <c r="I2" t="s">
        <v>189</v>
      </c>
      <c r="J2">
        <v>110</v>
      </c>
      <c r="K2" t="s">
        <v>190</v>
      </c>
      <c r="L2">
        <v>2279</v>
      </c>
      <c r="M2" t="s">
        <v>191</v>
      </c>
      <c r="N2">
        <v>4338</v>
      </c>
    </row>
    <row r="9" spans="1:34">
      <c r="A9" t="s">
        <v>314</v>
      </c>
    </row>
    <row r="110" spans="1:1">
      <c r="A110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10"/>
  <sheetViews>
    <sheetView workbookViewId="0"/>
  </sheetViews>
  <sheetFormatPr defaultColWidth="30.7109375" defaultRowHeight="15"/>
  <sheetData>
    <row r="1" spans="1:34">
      <c r="A1" t="s">
        <v>5</v>
      </c>
      <c r="B1">
        <v>2</v>
      </c>
      <c r="C1" t="s">
        <v>6</v>
      </c>
      <c r="D1">
        <v>0</v>
      </c>
      <c r="E1" t="s">
        <v>171</v>
      </c>
      <c r="F1">
        <v>7</v>
      </c>
      <c r="G1" t="s">
        <v>172</v>
      </c>
      <c r="H1">
        <v>5</v>
      </c>
      <c r="I1" t="s">
        <v>173</v>
      </c>
      <c r="J1">
        <v>101</v>
      </c>
      <c r="K1" t="s">
        <v>174</v>
      </c>
      <c r="L1">
        <v>5</v>
      </c>
      <c r="M1" t="s">
        <v>175</v>
      </c>
      <c r="N1">
        <v>7</v>
      </c>
      <c r="O1" t="s">
        <v>176</v>
      </c>
      <c r="P1">
        <v>5</v>
      </c>
      <c r="Q1" t="s">
        <v>177</v>
      </c>
      <c r="R1">
        <v>7</v>
      </c>
      <c r="S1" t="s">
        <v>178</v>
      </c>
      <c r="T1">
        <v>5</v>
      </c>
      <c r="U1" t="s">
        <v>179</v>
      </c>
      <c r="V1">
        <v>1</v>
      </c>
      <c r="W1" t="s">
        <v>180</v>
      </c>
      <c r="X1">
        <v>1</v>
      </c>
      <c r="Y1" t="s">
        <v>181</v>
      </c>
      <c r="Z1">
        <v>0</v>
      </c>
      <c r="AA1" t="s">
        <v>182</v>
      </c>
      <c r="AB1">
        <v>1</v>
      </c>
      <c r="AC1" t="s">
        <v>183</v>
      </c>
      <c r="AD1">
        <v>1</v>
      </c>
      <c r="AE1" t="s">
        <v>184</v>
      </c>
      <c r="AF1">
        <v>0</v>
      </c>
      <c r="AG1" t="s">
        <v>185</v>
      </c>
      <c r="AH1">
        <v>0</v>
      </c>
    </row>
    <row r="2" spans="1:34">
      <c r="A2" t="s">
        <v>13</v>
      </c>
      <c r="B2" t="s">
        <v>316</v>
      </c>
      <c r="C2" t="s">
        <v>17</v>
      </c>
      <c r="D2" t="s">
        <v>317</v>
      </c>
      <c r="E2" t="s">
        <v>187</v>
      </c>
      <c r="G2" t="s">
        <v>188</v>
      </c>
      <c r="H2">
        <v>9</v>
      </c>
      <c r="I2" t="s">
        <v>189</v>
      </c>
      <c r="J2">
        <v>110</v>
      </c>
      <c r="K2" t="s">
        <v>190</v>
      </c>
      <c r="L2">
        <v>2283</v>
      </c>
      <c r="M2" t="s">
        <v>191</v>
      </c>
      <c r="N2">
        <v>4702</v>
      </c>
    </row>
    <row r="9" spans="1:34">
      <c r="A9" t="s">
        <v>318</v>
      </c>
    </row>
    <row r="110" spans="1:1">
      <c r="A110" t="s">
        <v>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N42"/>
  <sheetViews>
    <sheetView tabSelected="1" topLeftCell="A21" workbookViewId="0">
      <selection activeCell="I41" sqref="I41"/>
    </sheetView>
  </sheetViews>
  <sheetFormatPr defaultRowHeight="15"/>
  <cols>
    <col min="10" max="10" width="5.7109375" customWidth="1"/>
    <col min="11" max="11" width="8.85546875" bestFit="1" customWidth="1"/>
    <col min="12" max="12" width="10.140625" bestFit="1" customWidth="1"/>
    <col min="13" max="13" width="9.85546875" bestFit="1" customWidth="1"/>
    <col min="14" max="14" width="8.5703125" bestFit="1" customWidth="1"/>
    <col min="15" max="15" width="5.7109375" customWidth="1"/>
  </cols>
  <sheetData>
    <row r="2" spans="1:14" ht="15.75" thickBot="1">
      <c r="K2" s="37" t="s">
        <v>321</v>
      </c>
      <c r="L2" s="37"/>
      <c r="M2" s="37"/>
      <c r="N2" s="37"/>
    </row>
    <row r="3" spans="1:14" ht="15.75" thickTop="1">
      <c r="A3" s="11" t="s">
        <v>269</v>
      </c>
      <c r="B3" s="12" t="s">
        <v>270</v>
      </c>
      <c r="C3" s="12" t="s">
        <v>271</v>
      </c>
      <c r="D3" s="12" t="s">
        <v>272</v>
      </c>
      <c r="E3" s="12" t="s">
        <v>273</v>
      </c>
      <c r="F3" s="12" t="s">
        <v>274</v>
      </c>
      <c r="G3" s="12" t="s">
        <v>311</v>
      </c>
      <c r="H3" s="12" t="s">
        <v>276</v>
      </c>
      <c r="I3" s="31" t="s">
        <v>277</v>
      </c>
      <c r="K3" s="21" t="s">
        <v>194</v>
      </c>
      <c r="L3" s="22" t="s">
        <v>196</v>
      </c>
      <c r="M3" s="22" t="s">
        <v>197</v>
      </c>
      <c r="N3" s="23" t="s">
        <v>200</v>
      </c>
    </row>
    <row r="4" spans="1:14">
      <c r="A4" s="13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1</v>
      </c>
      <c r="I4" s="15">
        <v>1</v>
      </c>
      <c r="K4" s="13" t="s">
        <v>205</v>
      </c>
      <c r="L4" s="28"/>
      <c r="M4" s="14"/>
      <c r="N4" s="25"/>
    </row>
    <row r="5" spans="1:14">
      <c r="A5" s="16">
        <v>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1</v>
      </c>
      <c r="H5" s="17">
        <v>0</v>
      </c>
      <c r="I5" s="18">
        <v>1</v>
      </c>
      <c r="K5" s="16" t="s">
        <v>205</v>
      </c>
      <c r="L5" s="29"/>
      <c r="M5" s="17"/>
      <c r="N5" s="26"/>
    </row>
    <row r="6" spans="1:14">
      <c r="A6" s="16">
        <v>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1</v>
      </c>
      <c r="H6" s="17">
        <v>1</v>
      </c>
      <c r="I6" s="18">
        <v>0</v>
      </c>
      <c r="K6" s="16" t="s">
        <v>205</v>
      </c>
      <c r="L6" s="29"/>
      <c r="M6" s="17"/>
      <c r="N6" s="26"/>
    </row>
    <row r="7" spans="1:14">
      <c r="A7" s="16">
        <v>0</v>
      </c>
      <c r="B7" s="17">
        <v>0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8">
        <v>1</v>
      </c>
      <c r="K7" s="16" t="s">
        <v>205</v>
      </c>
      <c r="L7" s="29"/>
      <c r="M7" s="17"/>
      <c r="N7" s="26"/>
    </row>
    <row r="8" spans="1:14">
      <c r="A8" s="16">
        <v>0</v>
      </c>
      <c r="B8" s="17">
        <v>0</v>
      </c>
      <c r="C8" s="17">
        <v>0</v>
      </c>
      <c r="D8" s="17">
        <v>0</v>
      </c>
      <c r="E8" s="17">
        <v>0</v>
      </c>
      <c r="F8" s="17">
        <v>1</v>
      </c>
      <c r="G8" s="17">
        <v>0</v>
      </c>
      <c r="H8" s="17">
        <v>1</v>
      </c>
      <c r="I8" s="18">
        <v>0</v>
      </c>
      <c r="K8" s="16" t="s">
        <v>195</v>
      </c>
      <c r="L8" s="24">
        <v>0.57866666666666666</v>
      </c>
      <c r="M8" s="17" t="s">
        <v>198</v>
      </c>
      <c r="N8" s="26">
        <v>-0.57866666666666666</v>
      </c>
    </row>
    <row r="9" spans="1:14">
      <c r="A9" s="16">
        <v>0</v>
      </c>
      <c r="B9" s="17">
        <v>0</v>
      </c>
      <c r="C9" s="17">
        <v>0</v>
      </c>
      <c r="D9" s="17">
        <v>0</v>
      </c>
      <c r="E9" s="17">
        <v>0</v>
      </c>
      <c r="F9" s="17">
        <v>1</v>
      </c>
      <c r="G9" s="17">
        <v>1</v>
      </c>
      <c r="H9" s="17">
        <v>0</v>
      </c>
      <c r="I9" s="18">
        <v>0</v>
      </c>
      <c r="K9" s="16" t="s">
        <v>205</v>
      </c>
      <c r="L9" s="29"/>
      <c r="M9" s="17"/>
      <c r="N9" s="26"/>
    </row>
    <row r="10" spans="1:14">
      <c r="A10" s="16">
        <v>0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1</v>
      </c>
      <c r="I10" s="18">
        <v>1</v>
      </c>
      <c r="K10" s="16" t="s">
        <v>205</v>
      </c>
      <c r="L10" s="29"/>
      <c r="M10" s="17"/>
      <c r="N10" s="26"/>
    </row>
    <row r="11" spans="1:14">
      <c r="A11" s="16">
        <v>0</v>
      </c>
      <c r="B11" s="17">
        <v>0</v>
      </c>
      <c r="C11" s="17">
        <v>0</v>
      </c>
      <c r="D11" s="17">
        <v>0</v>
      </c>
      <c r="E11" s="17">
        <v>1</v>
      </c>
      <c r="F11" s="17">
        <v>0</v>
      </c>
      <c r="G11" s="17">
        <v>0</v>
      </c>
      <c r="H11" s="17">
        <v>0</v>
      </c>
      <c r="I11" s="18">
        <v>1</v>
      </c>
      <c r="K11" s="16" t="s">
        <v>195</v>
      </c>
      <c r="L11" s="24">
        <v>0.57866666666666666</v>
      </c>
      <c r="M11" s="17" t="s">
        <v>198</v>
      </c>
      <c r="N11" s="26">
        <v>0.42133333333333334</v>
      </c>
    </row>
    <row r="12" spans="1:14">
      <c r="A12" s="16">
        <v>0</v>
      </c>
      <c r="B12" s="17">
        <v>0</v>
      </c>
      <c r="C12" s="17">
        <v>0</v>
      </c>
      <c r="D12" s="17">
        <v>0</v>
      </c>
      <c r="E12" s="17">
        <v>1</v>
      </c>
      <c r="F12" s="17">
        <v>0</v>
      </c>
      <c r="G12" s="17">
        <v>0</v>
      </c>
      <c r="H12" s="17">
        <v>1</v>
      </c>
      <c r="I12" s="18">
        <v>0</v>
      </c>
      <c r="K12" s="16" t="s">
        <v>205</v>
      </c>
      <c r="L12" s="29"/>
      <c r="M12" s="17"/>
      <c r="N12" s="26"/>
    </row>
    <row r="13" spans="1:14">
      <c r="A13" s="16">
        <v>0</v>
      </c>
      <c r="B13" s="17">
        <v>0</v>
      </c>
      <c r="C13" s="17">
        <v>0</v>
      </c>
      <c r="D13" s="17">
        <v>0</v>
      </c>
      <c r="E13" s="17">
        <v>1</v>
      </c>
      <c r="F13" s="17">
        <v>0</v>
      </c>
      <c r="G13" s="17">
        <v>1</v>
      </c>
      <c r="H13" s="17">
        <v>0</v>
      </c>
      <c r="I13" s="18">
        <v>0</v>
      </c>
      <c r="K13" s="16" t="s">
        <v>195</v>
      </c>
      <c r="L13" s="24">
        <v>0.57866666666666666</v>
      </c>
      <c r="M13" s="17" t="s">
        <v>198</v>
      </c>
      <c r="N13" s="26">
        <v>-0.57866666666666666</v>
      </c>
    </row>
    <row r="14" spans="1:14">
      <c r="A14" s="16">
        <v>0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1</v>
      </c>
      <c r="I14" s="18">
        <v>1</v>
      </c>
      <c r="K14" s="16" t="s">
        <v>205</v>
      </c>
      <c r="L14" s="29"/>
      <c r="M14" s="17"/>
      <c r="N14" s="26"/>
    </row>
    <row r="15" spans="1:14">
      <c r="A15" s="16">
        <v>0</v>
      </c>
      <c r="B15" s="17">
        <v>0</v>
      </c>
      <c r="C15" s="17">
        <v>0</v>
      </c>
      <c r="D15" s="17">
        <v>0</v>
      </c>
      <c r="E15" s="17">
        <v>1</v>
      </c>
      <c r="F15" s="17">
        <v>1</v>
      </c>
      <c r="G15" s="17">
        <v>0</v>
      </c>
      <c r="H15" s="17">
        <v>0</v>
      </c>
      <c r="I15" s="18">
        <v>0</v>
      </c>
      <c r="K15" s="16" t="s">
        <v>205</v>
      </c>
      <c r="L15" s="29"/>
      <c r="M15" s="17"/>
      <c r="N15" s="26"/>
    </row>
    <row r="16" spans="1:14">
      <c r="A16" s="16">
        <v>0</v>
      </c>
      <c r="B16" s="17">
        <v>0</v>
      </c>
      <c r="C16" s="17">
        <v>0</v>
      </c>
      <c r="D16" s="17">
        <v>0</v>
      </c>
      <c r="E16" s="17">
        <v>1</v>
      </c>
      <c r="F16" s="17">
        <v>1</v>
      </c>
      <c r="G16" s="17">
        <v>0</v>
      </c>
      <c r="H16" s="17">
        <v>1</v>
      </c>
      <c r="I16" s="18">
        <v>1</v>
      </c>
      <c r="K16" s="16" t="s">
        <v>205</v>
      </c>
      <c r="L16" s="29"/>
      <c r="M16" s="17"/>
      <c r="N16" s="26"/>
    </row>
    <row r="17" spans="1:14">
      <c r="A17" s="16">
        <v>0</v>
      </c>
      <c r="B17" s="17">
        <v>0</v>
      </c>
      <c r="C17" s="17">
        <v>0</v>
      </c>
      <c r="D17" s="17">
        <v>0</v>
      </c>
      <c r="E17" s="17">
        <v>1</v>
      </c>
      <c r="F17" s="17">
        <v>1</v>
      </c>
      <c r="G17" s="17">
        <v>1</v>
      </c>
      <c r="H17" s="17">
        <v>0</v>
      </c>
      <c r="I17" s="18">
        <v>1</v>
      </c>
      <c r="K17" s="16" t="s">
        <v>205</v>
      </c>
      <c r="L17" s="29"/>
      <c r="M17" s="17"/>
      <c r="N17" s="26"/>
    </row>
    <row r="18" spans="1:14">
      <c r="A18" s="16">
        <v>0</v>
      </c>
      <c r="B18" s="17">
        <v>0</v>
      </c>
      <c r="C18" s="17">
        <v>0</v>
      </c>
      <c r="D18" s="17">
        <v>0</v>
      </c>
      <c r="E18" s="17">
        <v>1</v>
      </c>
      <c r="F18" s="17">
        <v>1</v>
      </c>
      <c r="G18" s="17">
        <v>1</v>
      </c>
      <c r="H18" s="17">
        <v>1</v>
      </c>
      <c r="I18" s="18">
        <v>0</v>
      </c>
      <c r="K18" s="16" t="s">
        <v>195</v>
      </c>
      <c r="L18" s="24">
        <v>0.57866666666666666</v>
      </c>
      <c r="M18" s="17" t="s">
        <v>198</v>
      </c>
      <c r="N18" s="26">
        <v>-0.57866666666666666</v>
      </c>
    </row>
    <row r="19" spans="1:14">
      <c r="A19" s="16">
        <v>0</v>
      </c>
      <c r="B19" s="17">
        <v>0</v>
      </c>
      <c r="C19" s="17">
        <v>0</v>
      </c>
      <c r="D19" s="17">
        <v>1</v>
      </c>
      <c r="E19" s="17">
        <v>0</v>
      </c>
      <c r="F19" s="17">
        <v>0</v>
      </c>
      <c r="G19" s="17">
        <v>0</v>
      </c>
      <c r="H19" s="17">
        <v>0</v>
      </c>
      <c r="I19" s="18">
        <v>1</v>
      </c>
      <c r="K19" s="16" t="s">
        <v>195</v>
      </c>
      <c r="L19" s="24">
        <v>0.57866666666666666</v>
      </c>
      <c r="M19" s="17" t="s">
        <v>198</v>
      </c>
      <c r="N19" s="26">
        <v>0.42133333333333334</v>
      </c>
    </row>
    <row r="20" spans="1:14">
      <c r="A20" s="16">
        <v>0</v>
      </c>
      <c r="B20" s="17">
        <v>0</v>
      </c>
      <c r="C20" s="17">
        <v>0</v>
      </c>
      <c r="D20" s="17">
        <v>1</v>
      </c>
      <c r="E20" s="17">
        <v>0</v>
      </c>
      <c r="F20" s="17">
        <v>0</v>
      </c>
      <c r="G20" s="17">
        <v>0</v>
      </c>
      <c r="H20" s="17">
        <v>1</v>
      </c>
      <c r="I20" s="18">
        <v>0</v>
      </c>
      <c r="K20" s="16" t="s">
        <v>195</v>
      </c>
      <c r="L20" s="24">
        <v>0.57866666666666666</v>
      </c>
      <c r="M20" s="17" t="s">
        <v>198</v>
      </c>
      <c r="N20" s="26">
        <v>-0.57866666666666666</v>
      </c>
    </row>
    <row r="21" spans="1:14">
      <c r="A21" s="16">
        <v>0</v>
      </c>
      <c r="B21" s="17">
        <v>0</v>
      </c>
      <c r="C21" s="17">
        <v>0</v>
      </c>
      <c r="D21" s="17">
        <v>1</v>
      </c>
      <c r="E21" s="17">
        <v>0</v>
      </c>
      <c r="F21" s="17">
        <v>0</v>
      </c>
      <c r="G21" s="17">
        <v>1</v>
      </c>
      <c r="H21" s="17">
        <v>0</v>
      </c>
      <c r="I21" s="18">
        <v>0</v>
      </c>
      <c r="K21" s="16" t="s">
        <v>205</v>
      </c>
      <c r="L21" s="29"/>
      <c r="M21" s="17"/>
      <c r="N21" s="26"/>
    </row>
    <row r="22" spans="1:14">
      <c r="A22" s="16">
        <v>0</v>
      </c>
      <c r="B22" s="17">
        <v>0</v>
      </c>
      <c r="C22" s="17">
        <v>0</v>
      </c>
      <c r="D22" s="17">
        <v>1</v>
      </c>
      <c r="E22" s="17">
        <v>0</v>
      </c>
      <c r="F22" s="17">
        <v>0</v>
      </c>
      <c r="G22" s="17">
        <v>1</v>
      </c>
      <c r="H22" s="17">
        <v>1</v>
      </c>
      <c r="I22" s="18">
        <v>1</v>
      </c>
      <c r="K22" s="16" t="s">
        <v>195</v>
      </c>
      <c r="L22" s="24">
        <v>0.57866666666666666</v>
      </c>
      <c r="M22" s="17" t="s">
        <v>198</v>
      </c>
      <c r="N22" s="26">
        <v>0.42133333333333334</v>
      </c>
    </row>
    <row r="23" spans="1:14">
      <c r="A23" s="16">
        <v>0</v>
      </c>
      <c r="B23" s="17">
        <v>0</v>
      </c>
      <c r="C23" s="17">
        <v>0</v>
      </c>
      <c r="D23" s="17">
        <v>1</v>
      </c>
      <c r="E23" s="17">
        <v>0</v>
      </c>
      <c r="F23" s="17">
        <v>1</v>
      </c>
      <c r="G23" s="17">
        <v>0</v>
      </c>
      <c r="H23" s="17">
        <v>0</v>
      </c>
      <c r="I23" s="18">
        <v>0</v>
      </c>
      <c r="K23" s="16" t="s">
        <v>205</v>
      </c>
      <c r="L23" s="29"/>
      <c r="M23" s="17"/>
      <c r="N23" s="26"/>
    </row>
    <row r="24" spans="1:14">
      <c r="A24" s="16">
        <v>0</v>
      </c>
      <c r="B24" s="17">
        <v>0</v>
      </c>
      <c r="C24" s="17">
        <v>0</v>
      </c>
      <c r="D24" s="17">
        <v>1</v>
      </c>
      <c r="E24" s="17">
        <v>0</v>
      </c>
      <c r="F24" s="17">
        <v>1</v>
      </c>
      <c r="G24" s="17">
        <v>0</v>
      </c>
      <c r="H24" s="17">
        <v>1</v>
      </c>
      <c r="I24" s="18">
        <v>1</v>
      </c>
      <c r="K24" s="16" t="s">
        <v>205</v>
      </c>
      <c r="L24" s="29"/>
      <c r="M24" s="17"/>
      <c r="N24" s="26"/>
    </row>
    <row r="25" spans="1:14">
      <c r="A25" s="16">
        <v>0</v>
      </c>
      <c r="B25" s="17">
        <v>0</v>
      </c>
      <c r="C25" s="17">
        <v>0</v>
      </c>
      <c r="D25" s="17">
        <v>1</v>
      </c>
      <c r="E25" s="17">
        <v>0</v>
      </c>
      <c r="F25" s="17">
        <v>1</v>
      </c>
      <c r="G25" s="17">
        <v>1</v>
      </c>
      <c r="H25" s="17">
        <v>0</v>
      </c>
      <c r="I25" s="18">
        <v>1</v>
      </c>
      <c r="K25" s="16" t="s">
        <v>205</v>
      </c>
      <c r="L25" s="29"/>
      <c r="M25" s="17"/>
      <c r="N25" s="26"/>
    </row>
    <row r="26" spans="1:14">
      <c r="A26" s="16">
        <v>0</v>
      </c>
      <c r="B26" s="17">
        <v>0</v>
      </c>
      <c r="C26" s="17">
        <v>0</v>
      </c>
      <c r="D26" s="17">
        <v>1</v>
      </c>
      <c r="E26" s="17">
        <v>0</v>
      </c>
      <c r="F26" s="17">
        <v>1</v>
      </c>
      <c r="G26" s="17">
        <v>1</v>
      </c>
      <c r="H26" s="17">
        <v>1</v>
      </c>
      <c r="I26" s="18">
        <v>0</v>
      </c>
      <c r="K26" s="16" t="s">
        <v>205</v>
      </c>
      <c r="L26" s="29"/>
      <c r="M26" s="17"/>
      <c r="N26" s="26"/>
    </row>
    <row r="27" spans="1:14">
      <c r="A27" s="16">
        <v>0</v>
      </c>
      <c r="B27" s="17">
        <v>0</v>
      </c>
      <c r="C27" s="17">
        <v>0</v>
      </c>
      <c r="D27" s="17">
        <v>1</v>
      </c>
      <c r="E27" s="17">
        <v>1</v>
      </c>
      <c r="F27" s="17">
        <v>0</v>
      </c>
      <c r="G27" s="17">
        <v>0</v>
      </c>
      <c r="H27" s="17">
        <v>0</v>
      </c>
      <c r="I27" s="18">
        <v>0</v>
      </c>
      <c r="K27" s="16" t="s">
        <v>205</v>
      </c>
      <c r="L27" s="29"/>
      <c r="M27" s="17"/>
      <c r="N27" s="26"/>
    </row>
    <row r="28" spans="1:14">
      <c r="A28" s="16">
        <v>0</v>
      </c>
      <c r="B28" s="17">
        <v>0</v>
      </c>
      <c r="C28" s="17">
        <v>0</v>
      </c>
      <c r="D28" s="17">
        <v>1</v>
      </c>
      <c r="E28" s="17">
        <v>1</v>
      </c>
      <c r="F28" s="17">
        <v>0</v>
      </c>
      <c r="G28" s="17">
        <v>0</v>
      </c>
      <c r="H28" s="17">
        <v>1</v>
      </c>
      <c r="I28" s="18">
        <v>1</v>
      </c>
      <c r="K28" s="16" t="s">
        <v>205</v>
      </c>
      <c r="L28" s="29"/>
      <c r="M28" s="17"/>
      <c r="N28" s="26"/>
    </row>
    <row r="29" spans="1:14">
      <c r="A29" s="16">
        <v>0</v>
      </c>
      <c r="B29" s="17">
        <v>0</v>
      </c>
      <c r="C29" s="17">
        <v>0</v>
      </c>
      <c r="D29" s="17">
        <v>1</v>
      </c>
      <c r="E29" s="17">
        <v>1</v>
      </c>
      <c r="F29" s="17">
        <v>0</v>
      </c>
      <c r="G29" s="17">
        <v>1</v>
      </c>
      <c r="H29" s="17">
        <v>0</v>
      </c>
      <c r="I29" s="18">
        <v>1</v>
      </c>
      <c r="K29" s="16" t="s">
        <v>205</v>
      </c>
      <c r="L29" s="29"/>
      <c r="M29" s="17"/>
      <c r="N29" s="26"/>
    </row>
    <row r="30" spans="1:14">
      <c r="A30" s="16">
        <v>0</v>
      </c>
      <c r="B30" s="17">
        <v>0</v>
      </c>
      <c r="C30" s="17">
        <v>0</v>
      </c>
      <c r="D30" s="17">
        <v>1</v>
      </c>
      <c r="E30" s="17">
        <v>1</v>
      </c>
      <c r="F30" s="17">
        <v>0</v>
      </c>
      <c r="G30" s="17">
        <v>1</v>
      </c>
      <c r="H30" s="17">
        <v>1</v>
      </c>
      <c r="I30" s="18">
        <v>0</v>
      </c>
      <c r="K30" s="16" t="s">
        <v>205</v>
      </c>
      <c r="L30" s="29"/>
      <c r="M30" s="17"/>
      <c r="N30" s="26"/>
    </row>
    <row r="31" spans="1:14">
      <c r="A31" s="16">
        <v>0</v>
      </c>
      <c r="B31" s="17">
        <v>0</v>
      </c>
      <c r="C31" s="17">
        <v>0</v>
      </c>
      <c r="D31" s="17">
        <v>1</v>
      </c>
      <c r="E31" s="17">
        <v>1</v>
      </c>
      <c r="F31" s="17">
        <v>1</v>
      </c>
      <c r="G31" s="17">
        <v>0</v>
      </c>
      <c r="H31" s="17">
        <v>0</v>
      </c>
      <c r="I31" s="18">
        <v>1</v>
      </c>
      <c r="K31" s="16" t="s">
        <v>205</v>
      </c>
      <c r="L31" s="29"/>
      <c r="M31" s="17"/>
      <c r="N31" s="26"/>
    </row>
    <row r="32" spans="1:14">
      <c r="A32" s="16">
        <v>0</v>
      </c>
      <c r="B32" s="17">
        <v>0</v>
      </c>
      <c r="C32" s="17">
        <v>0</v>
      </c>
      <c r="D32" s="17">
        <v>1</v>
      </c>
      <c r="E32" s="17">
        <v>1</v>
      </c>
      <c r="F32" s="17">
        <v>1</v>
      </c>
      <c r="G32" s="17">
        <v>0</v>
      </c>
      <c r="H32" s="17">
        <v>1</v>
      </c>
      <c r="I32" s="18">
        <v>1</v>
      </c>
      <c r="K32" s="16" t="s">
        <v>205</v>
      </c>
      <c r="L32" s="29"/>
      <c r="M32" s="17"/>
      <c r="N32" s="26"/>
    </row>
    <row r="33" spans="1:14">
      <c r="A33" s="16">
        <v>0</v>
      </c>
      <c r="B33" s="17">
        <v>0</v>
      </c>
      <c r="C33" s="17">
        <v>0</v>
      </c>
      <c r="D33" s="17">
        <v>1</v>
      </c>
      <c r="E33" s="17">
        <v>1</v>
      </c>
      <c r="F33" s="17">
        <v>1</v>
      </c>
      <c r="G33" s="17">
        <v>1</v>
      </c>
      <c r="H33" s="17">
        <v>0</v>
      </c>
      <c r="I33" s="18">
        <v>0</v>
      </c>
      <c r="K33" s="16" t="s">
        <v>205</v>
      </c>
      <c r="L33" s="29"/>
      <c r="M33" s="17"/>
      <c r="N33" s="26"/>
    </row>
    <row r="34" spans="1:14">
      <c r="A34" s="16">
        <v>0</v>
      </c>
      <c r="B34" s="17">
        <v>0</v>
      </c>
      <c r="C34" s="17">
        <v>0</v>
      </c>
      <c r="D34" s="17">
        <v>1</v>
      </c>
      <c r="E34" s="17">
        <v>1</v>
      </c>
      <c r="F34" s="17">
        <v>1</v>
      </c>
      <c r="G34" s="17">
        <v>1</v>
      </c>
      <c r="H34" s="17">
        <v>1</v>
      </c>
      <c r="I34" s="18">
        <v>1</v>
      </c>
      <c r="K34" s="16" t="s">
        <v>205</v>
      </c>
      <c r="L34" s="29"/>
      <c r="M34" s="17"/>
      <c r="N34" s="26"/>
    </row>
    <row r="35" spans="1:14">
      <c r="A35" s="16">
        <v>0</v>
      </c>
      <c r="B35" s="17">
        <v>0</v>
      </c>
      <c r="C35" s="17">
        <v>1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35"/>
      <c r="K35" s="16" t="s">
        <v>205</v>
      </c>
      <c r="L35" s="29"/>
      <c r="M35" s="17"/>
      <c r="N35" s="26"/>
    </row>
    <row r="36" spans="1:14">
      <c r="A36" s="16">
        <v>0</v>
      </c>
      <c r="B36" s="17">
        <v>0</v>
      </c>
      <c r="C36" s="17">
        <v>1</v>
      </c>
      <c r="D36" s="17">
        <v>1</v>
      </c>
      <c r="E36" s="17">
        <v>0</v>
      </c>
      <c r="F36" s="17">
        <v>0</v>
      </c>
      <c r="G36" s="17">
        <v>0</v>
      </c>
      <c r="H36" s="17">
        <v>1</v>
      </c>
      <c r="I36" s="35"/>
      <c r="K36" s="16" t="s">
        <v>195</v>
      </c>
      <c r="L36" s="24">
        <v>0.57866666666666666</v>
      </c>
      <c r="M36" s="17" t="s">
        <v>199</v>
      </c>
      <c r="N36" s="26">
        <v>-1.8666666666666609E-2</v>
      </c>
    </row>
    <row r="37" spans="1:14">
      <c r="A37" s="16">
        <v>0</v>
      </c>
      <c r="B37" s="17">
        <v>0</v>
      </c>
      <c r="C37" s="17">
        <v>1</v>
      </c>
      <c r="D37" s="17">
        <v>1</v>
      </c>
      <c r="E37" s="17">
        <v>0</v>
      </c>
      <c r="F37" s="17">
        <v>0</v>
      </c>
      <c r="G37" s="17">
        <v>1</v>
      </c>
      <c r="H37" s="17">
        <v>0</v>
      </c>
      <c r="I37" s="35"/>
      <c r="K37" s="16" t="s">
        <v>205</v>
      </c>
      <c r="L37" s="29"/>
      <c r="M37" s="17"/>
      <c r="N37" s="26"/>
    </row>
    <row r="38" spans="1:14">
      <c r="A38" s="16">
        <v>0</v>
      </c>
      <c r="B38" s="17">
        <v>0</v>
      </c>
      <c r="C38" s="17">
        <v>1</v>
      </c>
      <c r="D38" s="17">
        <v>1</v>
      </c>
      <c r="E38" s="17">
        <v>0</v>
      </c>
      <c r="F38" s="17">
        <v>0</v>
      </c>
      <c r="G38" s="17">
        <v>1</v>
      </c>
      <c r="H38" s="17">
        <v>1</v>
      </c>
      <c r="I38" s="35"/>
      <c r="K38" s="16" t="s">
        <v>205</v>
      </c>
      <c r="L38" s="29"/>
      <c r="M38" s="17"/>
      <c r="N38" s="26"/>
    </row>
    <row r="39" spans="1:14">
      <c r="A39" s="16">
        <v>0</v>
      </c>
      <c r="B39" s="17">
        <v>0</v>
      </c>
      <c r="C39" s="17">
        <v>1</v>
      </c>
      <c r="D39" s="17">
        <v>1</v>
      </c>
      <c r="E39" s="17">
        <v>0</v>
      </c>
      <c r="F39" s="17">
        <v>1</v>
      </c>
      <c r="G39" s="17">
        <v>0</v>
      </c>
      <c r="H39" s="17">
        <v>0</v>
      </c>
      <c r="I39" s="35"/>
      <c r="K39" s="16" t="s">
        <v>205</v>
      </c>
      <c r="L39" s="29"/>
      <c r="M39" s="17"/>
      <c r="N39" s="26"/>
    </row>
    <row r="40" spans="1:14">
      <c r="A40" s="16">
        <v>0</v>
      </c>
      <c r="B40" s="17">
        <v>0</v>
      </c>
      <c r="C40" s="17">
        <v>1</v>
      </c>
      <c r="D40" s="17">
        <v>1</v>
      </c>
      <c r="E40" s="17">
        <v>0</v>
      </c>
      <c r="F40" s="17">
        <v>1</v>
      </c>
      <c r="G40" s="17">
        <v>0</v>
      </c>
      <c r="H40" s="17">
        <v>1</v>
      </c>
      <c r="I40" s="35"/>
      <c r="K40" s="16" t="s">
        <v>205</v>
      </c>
      <c r="L40" s="29"/>
      <c r="M40" s="17"/>
      <c r="N40" s="26"/>
    </row>
    <row r="41" spans="1:14" ht="15.75" thickBot="1">
      <c r="A41" s="19">
        <v>0</v>
      </c>
      <c r="B41" s="20">
        <v>0</v>
      </c>
      <c r="C41" s="20">
        <v>1</v>
      </c>
      <c r="D41" s="20">
        <v>1</v>
      </c>
      <c r="E41" s="20">
        <v>0</v>
      </c>
      <c r="F41" s="20">
        <v>1</v>
      </c>
      <c r="G41" s="20">
        <v>1</v>
      </c>
      <c r="H41" s="20">
        <v>0</v>
      </c>
      <c r="I41" s="32"/>
      <c r="K41" s="19" t="s">
        <v>205</v>
      </c>
      <c r="L41" s="30"/>
      <c r="M41" s="20"/>
      <c r="N41" s="27"/>
    </row>
    <row r="42" spans="1:14" ht="15.75" thickTop="1"/>
  </sheetData>
  <mergeCells count="1">
    <mergeCell ref="K2:N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6"/>
  <sheetViews>
    <sheetView workbookViewId="0"/>
  </sheetViews>
  <sheetFormatPr defaultColWidth="30.7109375" defaultRowHeight="15"/>
  <cols>
    <col min="1" max="16384" width="30.7109375" style="1"/>
  </cols>
  <sheetData>
    <row r="1" spans="1:16">
      <c r="A1" s="3" t="s">
        <v>5</v>
      </c>
      <c r="B1" s="2">
        <v>1</v>
      </c>
      <c r="C1" s="2" t="s">
        <v>6</v>
      </c>
      <c r="D1" s="2">
        <v>1</v>
      </c>
      <c r="E1" s="2" t="s">
        <v>7</v>
      </c>
      <c r="F1" s="2">
        <v>7</v>
      </c>
      <c r="G1" s="2" t="s">
        <v>8</v>
      </c>
      <c r="H1" s="2">
        <v>5</v>
      </c>
      <c r="I1" s="2" t="s">
        <v>9</v>
      </c>
      <c r="J1" s="2">
        <v>1</v>
      </c>
      <c r="K1" s="2" t="s">
        <v>10</v>
      </c>
      <c r="L1" s="2">
        <f>IF(B4&gt;256,1,0)</f>
        <v>0</v>
      </c>
      <c r="M1" s="2" t="s">
        <v>11</v>
      </c>
      <c r="N1" s="2">
        <v>1</v>
      </c>
      <c r="O1" s="2" t="s">
        <v>12</v>
      </c>
      <c r="P1" s="2">
        <v>0</v>
      </c>
    </row>
    <row r="2" spans="1:16">
      <c r="A2" s="3" t="s">
        <v>13</v>
      </c>
      <c r="B2" s="2" t="s">
        <v>16</v>
      </c>
    </row>
    <row r="3" spans="1:16">
      <c r="A3" s="3" t="s">
        <v>14</v>
      </c>
      <c r="B3" s="2">
        <v>0</v>
      </c>
    </row>
    <row r="4" spans="1:16">
      <c r="A4" s="3" t="s">
        <v>15</v>
      </c>
      <c r="B4" s="2">
        <v>8</v>
      </c>
    </row>
    <row r="17" spans="1:23" s="4" customFormat="1">
      <c r="A17" s="4" t="s">
        <v>99</v>
      </c>
      <c r="C17" s="4" t="s">
        <v>100</v>
      </c>
      <c r="D17" s="4">
        <v>3</v>
      </c>
      <c r="E17" s="4" t="s">
        <v>101</v>
      </c>
      <c r="F17" s="4">
        <v>104</v>
      </c>
      <c r="G17" s="4" t="s">
        <v>102</v>
      </c>
      <c r="H17" s="4">
        <v>21</v>
      </c>
      <c r="I17" s="4" t="s">
        <v>103</v>
      </c>
    </row>
    <row r="18" spans="1:23" s="4" customFormat="1">
      <c r="A18" s="4" t="s">
        <v>104</v>
      </c>
      <c r="C18" s="4" t="s">
        <v>105</v>
      </c>
      <c r="D18" s="4" t="s">
        <v>164</v>
      </c>
      <c r="E18" s="4" t="s">
        <v>106</v>
      </c>
      <c r="F18" s="4">
        <v>20</v>
      </c>
      <c r="G18" s="4" t="s">
        <v>107</v>
      </c>
      <c r="H18" s="4" t="s">
        <v>164</v>
      </c>
      <c r="I18" s="4" t="s">
        <v>108</v>
      </c>
      <c r="J18" s="4" t="s">
        <v>164</v>
      </c>
      <c r="K18" s="4" t="s">
        <v>109</v>
      </c>
      <c r="L18" s="4" t="s">
        <v>164</v>
      </c>
      <c r="M18" s="4" t="s">
        <v>110</v>
      </c>
      <c r="N18" s="4" t="s">
        <v>164</v>
      </c>
      <c r="O18" s="4" t="s">
        <v>111</v>
      </c>
      <c r="P18" s="4" t="s">
        <v>165</v>
      </c>
      <c r="Q18" s="4" t="s">
        <v>112</v>
      </c>
      <c r="R18" s="4">
        <v>1</v>
      </c>
    </row>
    <row r="19" spans="1:23" s="4" customFormat="1">
      <c r="A19" s="4" t="s">
        <v>113</v>
      </c>
      <c r="C19" s="4" t="s">
        <v>114</v>
      </c>
      <c r="D19" s="4">
        <v>1</v>
      </c>
      <c r="E19" s="4" t="s">
        <v>115</v>
      </c>
      <c r="F19" s="4" t="s">
        <v>164</v>
      </c>
      <c r="G19" s="4" t="s">
        <v>116</v>
      </c>
      <c r="H19" s="4">
        <v>0</v>
      </c>
      <c r="I19" s="4" t="s">
        <v>117</v>
      </c>
      <c r="J19" s="4">
        <v>0</v>
      </c>
      <c r="K19" s="4" t="s">
        <v>118</v>
      </c>
      <c r="L19" s="4" t="s">
        <v>164</v>
      </c>
      <c r="M19" s="4" t="s">
        <v>119</v>
      </c>
      <c r="N19" s="4" t="s">
        <v>164</v>
      </c>
      <c r="O19" s="4" t="s">
        <v>120</v>
      </c>
      <c r="P19" s="4">
        <v>2</v>
      </c>
      <c r="Q19" s="4" t="s">
        <v>121</v>
      </c>
      <c r="R19" s="4">
        <v>6</v>
      </c>
      <c r="S19" s="4" t="s">
        <v>122</v>
      </c>
      <c r="T19" s="4" t="s">
        <v>165</v>
      </c>
      <c r="U19" s="4" t="s">
        <v>123</v>
      </c>
      <c r="V19" s="4" t="s">
        <v>165</v>
      </c>
    </row>
    <row r="20" spans="1:23" s="4" customFormat="1">
      <c r="A20" s="4" t="s">
        <v>124</v>
      </c>
      <c r="C20" s="4" t="s">
        <v>125</v>
      </c>
      <c r="D20" s="4" t="s">
        <v>164</v>
      </c>
      <c r="E20" s="4" t="s">
        <v>126</v>
      </c>
      <c r="F20" s="4">
        <v>2</v>
      </c>
      <c r="G20" s="4" t="s">
        <v>127</v>
      </c>
      <c r="H20" s="4" t="s">
        <v>165</v>
      </c>
      <c r="I20" s="4" t="s">
        <v>128</v>
      </c>
      <c r="J20" s="4">
        <v>1</v>
      </c>
      <c r="K20" s="4" t="s">
        <v>129</v>
      </c>
      <c r="L20" s="4">
        <v>60</v>
      </c>
      <c r="M20" s="4" t="s">
        <v>130</v>
      </c>
      <c r="N20" s="4" t="s">
        <v>165</v>
      </c>
      <c r="O20" s="4" t="s">
        <v>131</v>
      </c>
      <c r="P20" s="4">
        <v>1000000</v>
      </c>
    </row>
    <row r="21" spans="1:23" s="4" customFormat="1">
      <c r="A21" s="4" t="s">
        <v>132</v>
      </c>
      <c r="C21" s="4" t="s">
        <v>133</v>
      </c>
      <c r="D21" s="4" t="s">
        <v>201</v>
      </c>
      <c r="E21" s="4" t="s">
        <v>134</v>
      </c>
      <c r="F21" s="4" t="s">
        <v>202</v>
      </c>
    </row>
    <row r="22" spans="1:23" s="4" customFormat="1">
      <c r="A22" s="4" t="s">
        <v>135</v>
      </c>
      <c r="C22" s="4" t="s">
        <v>136</v>
      </c>
      <c r="D22" s="4" t="s">
        <v>201</v>
      </c>
      <c r="E22" s="4" t="s">
        <v>137</v>
      </c>
      <c r="F22" s="4" t="s">
        <v>202</v>
      </c>
      <c r="G22" s="4" t="s">
        <v>138</v>
      </c>
      <c r="H22" s="4">
        <v>0</v>
      </c>
      <c r="I22" s="4" t="s">
        <v>139</v>
      </c>
      <c r="J22" s="4" t="s">
        <v>164</v>
      </c>
      <c r="K22" s="4" t="s">
        <v>140</v>
      </c>
      <c r="L22" s="4" t="s">
        <v>164</v>
      </c>
      <c r="M22" s="4" t="s">
        <v>141</v>
      </c>
      <c r="N22" s="4" t="s">
        <v>164</v>
      </c>
    </row>
    <row r="23" spans="1:23" s="4" customFormat="1">
      <c r="A23" s="4" t="s">
        <v>144</v>
      </c>
      <c r="C23" s="4" t="s">
        <v>145</v>
      </c>
      <c r="E23" s="4" t="s">
        <v>146</v>
      </c>
      <c r="G23" s="4" t="s">
        <v>147</v>
      </c>
      <c r="I23" s="4" t="s">
        <v>148</v>
      </c>
      <c r="K23" s="4" t="s">
        <v>149</v>
      </c>
      <c r="M23" s="4" t="s">
        <v>150</v>
      </c>
      <c r="O23" s="4" t="s">
        <v>151</v>
      </c>
      <c r="Q23" s="4" t="s">
        <v>152</v>
      </c>
      <c r="S23" s="4" t="s">
        <v>153</v>
      </c>
      <c r="U23" s="4" t="s">
        <v>154</v>
      </c>
      <c r="W23" s="4" t="s">
        <v>155</v>
      </c>
    </row>
    <row r="24" spans="1:23" s="4" customFormat="1"/>
    <row r="25" spans="1:23" s="4" customFormat="1">
      <c r="A25" s="4" t="s">
        <v>142</v>
      </c>
      <c r="B25" s="4" t="s">
        <v>169</v>
      </c>
      <c r="C25" s="4" t="s">
        <v>201</v>
      </c>
      <c r="D25" s="4" t="s">
        <v>209</v>
      </c>
      <c r="E25" s="4" t="s">
        <v>211</v>
      </c>
      <c r="F25" s="4" t="s">
        <v>212</v>
      </c>
      <c r="G25" s="4" t="s">
        <v>214</v>
      </c>
      <c r="H25" s="4" t="s">
        <v>216</v>
      </c>
      <c r="I25" s="4" t="s">
        <v>218</v>
      </c>
      <c r="J25" s="4" t="s">
        <v>220</v>
      </c>
      <c r="K25" s="4" t="s">
        <v>222</v>
      </c>
      <c r="L25" s="4" t="s">
        <v>224</v>
      </c>
      <c r="M25" s="4" t="s">
        <v>226</v>
      </c>
      <c r="N25" s="4" t="s">
        <v>228</v>
      </c>
      <c r="O25" s="4" t="s">
        <v>230</v>
      </c>
      <c r="P25" s="4" t="s">
        <v>232</v>
      </c>
      <c r="Q25" s="4" t="s">
        <v>234</v>
      </c>
      <c r="R25" s="4" t="s">
        <v>236</v>
      </c>
      <c r="S25" s="4" t="s">
        <v>238</v>
      </c>
      <c r="T25" s="4" t="s">
        <v>240</v>
      </c>
      <c r="U25" s="4" t="s">
        <v>242</v>
      </c>
    </row>
    <row r="26" spans="1:23" s="4" customFormat="1">
      <c r="A26" s="4" t="s">
        <v>143</v>
      </c>
      <c r="B26" s="4" t="s">
        <v>170</v>
      </c>
      <c r="C26" s="4" t="s">
        <v>202</v>
      </c>
      <c r="D26" s="4" t="s">
        <v>202</v>
      </c>
      <c r="E26" s="4" t="s">
        <v>202</v>
      </c>
      <c r="F26" s="4" t="s">
        <v>213</v>
      </c>
      <c r="G26" s="4" t="s">
        <v>215</v>
      </c>
      <c r="H26" s="4" t="s">
        <v>217</v>
      </c>
      <c r="I26" s="4" t="s">
        <v>219</v>
      </c>
      <c r="J26" s="4" t="s">
        <v>221</v>
      </c>
      <c r="K26" s="4" t="s">
        <v>223</v>
      </c>
      <c r="L26" s="4" t="s">
        <v>225</v>
      </c>
      <c r="M26" s="4" t="s">
        <v>227</v>
      </c>
      <c r="N26" s="4" t="s">
        <v>229</v>
      </c>
      <c r="O26" s="4" t="s">
        <v>231</v>
      </c>
      <c r="P26" s="4" t="s">
        <v>233</v>
      </c>
      <c r="Q26" s="4" t="s">
        <v>235</v>
      </c>
      <c r="R26" s="4" t="s">
        <v>237</v>
      </c>
      <c r="S26" s="4" t="s">
        <v>239</v>
      </c>
      <c r="T26" s="4" t="s">
        <v>241</v>
      </c>
      <c r="U26" s="4" t="s">
        <v>202</v>
      </c>
    </row>
    <row r="27" spans="1:23" s="4" customFormat="1">
      <c r="A27" s="4" t="s">
        <v>157</v>
      </c>
      <c r="C27" s="4" t="s">
        <v>158</v>
      </c>
      <c r="D27" s="4" t="s">
        <v>164</v>
      </c>
      <c r="E27" s="4" t="s">
        <v>159</v>
      </c>
      <c r="F27" s="4">
        <v>0</v>
      </c>
      <c r="G27" s="4" t="s">
        <v>106</v>
      </c>
      <c r="H27" s="4">
        <v>20</v>
      </c>
      <c r="I27" s="4" t="s">
        <v>160</v>
      </c>
      <c r="J27" s="4">
        <v>1</v>
      </c>
      <c r="K27" s="4" t="s">
        <v>161</v>
      </c>
      <c r="L27" s="4" t="s">
        <v>165</v>
      </c>
      <c r="M27" s="4" t="s">
        <v>162</v>
      </c>
      <c r="N27" s="4">
        <v>0</v>
      </c>
      <c r="O27" s="4" t="s">
        <v>163</v>
      </c>
      <c r="P27" s="4">
        <v>0</v>
      </c>
    </row>
    <row r="28" spans="1:23" s="4" customFormat="1"/>
    <row r="29" spans="1:23" s="4" customFormat="1">
      <c r="A29" s="4" t="s">
        <v>156</v>
      </c>
    </row>
    <row r="30" spans="1:23" s="4" customFormat="1"/>
    <row r="31" spans="1:23" s="4" customFormat="1"/>
    <row r="32" spans="1:23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1:9" s="4" customFormat="1"/>
    <row r="114" spans="1:9" s="4" customFormat="1"/>
    <row r="115" spans="1:9" s="4" customFormat="1"/>
    <row r="116" spans="1:9" s="4" customFormat="1"/>
    <row r="117" spans="1:9" s="4" customFormat="1"/>
    <row r="118" spans="1:9" s="4" customFormat="1"/>
    <row r="119" spans="1:9" s="4" customFormat="1"/>
    <row r="120" spans="1:9" s="4" customFormat="1" ht="15.75" thickBot="1"/>
    <row r="121" spans="1:9" s="5" customFormat="1" ht="15.75" thickTop="1">
      <c r="A121" s="8" t="s">
        <v>42</v>
      </c>
      <c r="B121" s="9" t="s">
        <v>43</v>
      </c>
      <c r="C121" s="9" t="s">
        <v>47</v>
      </c>
      <c r="D121" s="9" t="s">
        <v>44</v>
      </c>
      <c r="E121" s="9" t="str">
        <f>Лист1!$A$2</f>
        <v>человек</v>
      </c>
      <c r="F121" s="9" t="s">
        <v>45</v>
      </c>
      <c r="G121" s="9">
        <v>1</v>
      </c>
      <c r="H121" s="9" t="s">
        <v>46</v>
      </c>
      <c r="I121" s="9">
        <v>3</v>
      </c>
    </row>
    <row r="128" spans="1:9" s="4" customFormat="1">
      <c r="A128" s="4" t="s">
        <v>166</v>
      </c>
      <c r="C128" s="4" t="s">
        <v>167</v>
      </c>
      <c r="D128" s="4">
        <v>1</v>
      </c>
      <c r="E128" s="4" t="s">
        <v>168</v>
      </c>
      <c r="F128" s="4">
        <v>5</v>
      </c>
    </row>
    <row r="129" spans="1:9" s="4" customFormat="1"/>
    <row r="130" spans="1:9" s="4" customFormat="1"/>
    <row r="131" spans="1:9" s="4" customFormat="1"/>
    <row r="132" spans="1:9" s="10" customFormat="1"/>
    <row r="133" spans="1:9">
      <c r="A133" s="3" t="s">
        <v>53</v>
      </c>
      <c r="B133" s="2" t="s">
        <v>43</v>
      </c>
      <c r="C133" s="2" t="s">
        <v>54</v>
      </c>
      <c r="D133" s="2" t="s">
        <v>44</v>
      </c>
      <c r="E133" s="2" t="str">
        <f>Лист1!$B$2</f>
        <v>пол</v>
      </c>
      <c r="F133" s="2" t="s">
        <v>45</v>
      </c>
      <c r="G133" s="2">
        <v>2</v>
      </c>
      <c r="H133" s="2" t="s">
        <v>46</v>
      </c>
      <c r="I133" s="2">
        <v>1</v>
      </c>
    </row>
    <row r="140" spans="1:9" s="4" customFormat="1">
      <c r="A140" s="4" t="s">
        <v>166</v>
      </c>
      <c r="C140" s="4" t="s">
        <v>167</v>
      </c>
      <c r="D140" s="4">
        <v>1</v>
      </c>
      <c r="E140" s="4" t="s">
        <v>168</v>
      </c>
      <c r="F140" s="4">
        <v>5</v>
      </c>
    </row>
    <row r="141" spans="1:9" s="4" customFormat="1"/>
    <row r="142" spans="1:9" s="4" customFormat="1"/>
    <row r="143" spans="1:9" s="4" customFormat="1"/>
    <row r="144" spans="1:9" s="10" customFormat="1"/>
    <row r="145" spans="1:9">
      <c r="A145" s="3" t="s">
        <v>60</v>
      </c>
      <c r="B145" s="2" t="s">
        <v>43</v>
      </c>
      <c r="C145" s="2" t="s">
        <v>61</v>
      </c>
      <c r="D145" s="2" t="s">
        <v>44</v>
      </c>
      <c r="E145" s="2" t="str">
        <f>Лист1!$C$2</f>
        <v>возраст</v>
      </c>
      <c r="F145" s="2" t="s">
        <v>45</v>
      </c>
      <c r="G145" s="2">
        <v>3</v>
      </c>
      <c r="H145" s="2" t="s">
        <v>46</v>
      </c>
      <c r="I145" s="2">
        <v>3</v>
      </c>
    </row>
    <row r="152" spans="1:9" s="4" customFormat="1">
      <c r="A152" s="4" t="s">
        <v>166</v>
      </c>
      <c r="C152" s="4" t="s">
        <v>167</v>
      </c>
      <c r="D152" s="4">
        <v>1</v>
      </c>
      <c r="E152" s="4" t="s">
        <v>168</v>
      </c>
      <c r="F152" s="4">
        <v>5</v>
      </c>
    </row>
    <row r="153" spans="1:9" s="4" customFormat="1"/>
    <row r="154" spans="1:9" s="4" customFormat="1"/>
    <row r="155" spans="1:9" s="4" customFormat="1"/>
    <row r="156" spans="1:9" s="10" customFormat="1"/>
    <row r="157" spans="1:9">
      <c r="A157" s="3" t="s">
        <v>67</v>
      </c>
      <c r="B157" s="2" t="s">
        <v>43</v>
      </c>
      <c r="C157" s="2" t="s">
        <v>68</v>
      </c>
      <c r="D157" s="2" t="s">
        <v>44</v>
      </c>
      <c r="E157" s="2" t="str">
        <f>Лист1!$D$2</f>
        <v>доход</v>
      </c>
      <c r="F157" s="2" t="s">
        <v>45</v>
      </c>
      <c r="G157" s="2">
        <v>4</v>
      </c>
      <c r="H157" s="2" t="s">
        <v>46</v>
      </c>
      <c r="I157" s="2">
        <v>3</v>
      </c>
    </row>
    <row r="164" spans="1:9" s="4" customFormat="1">
      <c r="A164" s="4" t="s">
        <v>166</v>
      </c>
      <c r="C164" s="4" t="s">
        <v>167</v>
      </c>
      <c r="D164" s="4">
        <v>1</v>
      </c>
      <c r="E164" s="4" t="s">
        <v>168</v>
      </c>
      <c r="F164" s="4">
        <v>5</v>
      </c>
    </row>
    <row r="165" spans="1:9" s="4" customFormat="1"/>
    <row r="166" spans="1:9" s="4" customFormat="1"/>
    <row r="167" spans="1:9" s="4" customFormat="1"/>
    <row r="168" spans="1:9" s="10" customFormat="1"/>
    <row r="169" spans="1:9">
      <c r="A169" s="3" t="s">
        <v>74</v>
      </c>
      <c r="B169" s="2" t="s">
        <v>43</v>
      </c>
      <c r="C169" s="2" t="s">
        <v>75</v>
      </c>
      <c r="D169" s="2" t="s">
        <v>44</v>
      </c>
      <c r="E169" s="2" t="str">
        <f>Лист1!$E$2</f>
        <v>алкоголь</v>
      </c>
      <c r="F169" s="2" t="s">
        <v>45</v>
      </c>
      <c r="G169" s="2">
        <v>5</v>
      </c>
      <c r="H169" s="2" t="s">
        <v>46</v>
      </c>
      <c r="I169" s="2">
        <v>3</v>
      </c>
    </row>
    <row r="176" spans="1:9" s="4" customFormat="1">
      <c r="A176" s="4" t="s">
        <v>166</v>
      </c>
      <c r="C176" s="4" t="s">
        <v>167</v>
      </c>
      <c r="D176" s="4">
        <v>1</v>
      </c>
      <c r="E176" s="4" t="s">
        <v>168</v>
      </c>
      <c r="F176" s="4">
        <v>5</v>
      </c>
    </row>
    <row r="177" spans="1:9" s="4" customFormat="1"/>
    <row r="178" spans="1:9" s="4" customFormat="1"/>
    <row r="179" spans="1:9" s="4" customFormat="1"/>
    <row r="180" spans="1:9" s="10" customFormat="1"/>
    <row r="181" spans="1:9">
      <c r="A181" s="3" t="s">
        <v>81</v>
      </c>
      <c r="B181" s="2" t="s">
        <v>43</v>
      </c>
      <c r="C181" s="2" t="s">
        <v>82</v>
      </c>
      <c r="D181" s="2" t="s">
        <v>44</v>
      </c>
      <c r="E181" s="2" t="str">
        <f>Лист1!$F$2</f>
        <v>активность</v>
      </c>
      <c r="F181" s="2" t="s">
        <v>45</v>
      </c>
      <c r="G181" s="2">
        <v>6</v>
      </c>
      <c r="H181" s="2" t="s">
        <v>46</v>
      </c>
      <c r="I181" s="2">
        <v>3</v>
      </c>
    </row>
    <row r="188" spans="1:9" s="4" customFormat="1">
      <c r="A188" s="4" t="s">
        <v>166</v>
      </c>
      <c r="C188" s="4" t="s">
        <v>167</v>
      </c>
      <c r="D188" s="4">
        <v>1</v>
      </c>
      <c r="E188" s="4" t="s">
        <v>168</v>
      </c>
      <c r="F188" s="4">
        <v>5</v>
      </c>
    </row>
    <row r="189" spans="1:9" s="4" customFormat="1"/>
    <row r="190" spans="1:9" s="4" customFormat="1"/>
    <row r="191" spans="1:9" s="4" customFormat="1"/>
    <row r="192" spans="1:9" s="10" customFormat="1"/>
    <row r="193" spans="1:9">
      <c r="A193" s="3" t="s">
        <v>88</v>
      </c>
      <c r="B193" s="2" t="s">
        <v>43</v>
      </c>
      <c r="C193" s="2" t="s">
        <v>89</v>
      </c>
      <c r="D193" s="2" t="s">
        <v>44</v>
      </c>
      <c r="E193" s="2" t="str">
        <f>Лист1!$G$2</f>
        <v>курение</v>
      </c>
      <c r="F193" s="2" t="s">
        <v>45</v>
      </c>
      <c r="G193" s="2">
        <v>7</v>
      </c>
      <c r="H193" s="2" t="s">
        <v>46</v>
      </c>
      <c r="I193" s="2">
        <v>3</v>
      </c>
    </row>
    <row r="200" spans="1:9" s="4" customFormat="1">
      <c r="A200" s="4" t="s">
        <v>166</v>
      </c>
      <c r="C200" s="4" t="s">
        <v>167</v>
      </c>
      <c r="D200" s="4">
        <v>1</v>
      </c>
      <c r="E200" s="4" t="s">
        <v>168</v>
      </c>
      <c r="F200" s="4">
        <v>5</v>
      </c>
    </row>
    <row r="201" spans="1:9" s="4" customFormat="1"/>
    <row r="202" spans="1:9" s="4" customFormat="1"/>
    <row r="203" spans="1:9" s="4" customFormat="1"/>
    <row r="204" spans="1:9" s="10" customFormat="1"/>
    <row r="205" spans="1:9">
      <c r="A205" s="3" t="s">
        <v>95</v>
      </c>
      <c r="B205" s="2" t="s">
        <v>43</v>
      </c>
      <c r="C205" s="2" t="s">
        <v>96</v>
      </c>
      <c r="D205" s="2" t="s">
        <v>44</v>
      </c>
      <c r="E205" s="2" t="str">
        <f>Лист1!$H$2</f>
        <v>кровяное давление</v>
      </c>
      <c r="F205" s="2" t="s">
        <v>45</v>
      </c>
      <c r="G205" s="2">
        <v>8</v>
      </c>
      <c r="H205" s="2" t="s">
        <v>46</v>
      </c>
      <c r="I205" s="2">
        <v>4</v>
      </c>
    </row>
    <row r="212" spans="1:13" s="4" customFormat="1">
      <c r="A212" s="4" t="s">
        <v>166</v>
      </c>
      <c r="C212" s="4" t="s">
        <v>167</v>
      </c>
      <c r="D212" s="4">
        <v>1</v>
      </c>
      <c r="E212" s="4" t="s">
        <v>168</v>
      </c>
      <c r="F212" s="4">
        <v>5</v>
      </c>
    </row>
    <row r="213" spans="1:13" s="4" customFormat="1"/>
    <row r="214" spans="1:13" s="4" customFormat="1">
      <c r="A214" s="4" t="s">
        <v>245</v>
      </c>
      <c r="C214" s="4" t="s">
        <v>246</v>
      </c>
      <c r="D214" s="4">
        <v>1</v>
      </c>
      <c r="E214" s="4" t="s">
        <v>247</v>
      </c>
      <c r="F214" s="4">
        <v>3</v>
      </c>
      <c r="G214" s="4" t="s">
        <v>248</v>
      </c>
      <c r="H214" s="4" t="s">
        <v>242</v>
      </c>
      <c r="I214" s="4" t="s">
        <v>249</v>
      </c>
      <c r="J214" s="4" t="s">
        <v>164</v>
      </c>
      <c r="K214" s="4" t="s">
        <v>250</v>
      </c>
      <c r="M214" s="4" t="s">
        <v>251</v>
      </c>
    </row>
    <row r="215" spans="1:13" s="4" customFormat="1">
      <c r="A215" s="4" t="s">
        <v>252</v>
      </c>
    </row>
    <row r="216" spans="1:13" s="10" customFormat="1">
      <c r="A216" s="10" t="s">
        <v>253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5"/>
  <sheetViews>
    <sheetView workbookViewId="0"/>
  </sheetViews>
  <sheetFormatPr defaultColWidth="30.7109375" defaultRowHeight="15"/>
  <cols>
    <col min="1" max="16384" width="30.7109375" style="1"/>
  </cols>
  <sheetData>
    <row r="1" spans="1:20">
      <c r="A1" s="3" t="s">
        <v>17</v>
      </c>
      <c r="B1" s="2" t="s">
        <v>37</v>
      </c>
      <c r="C1" s="1" t="s">
        <v>28</v>
      </c>
      <c r="E1" s="1" t="s">
        <v>29</v>
      </c>
      <c r="G1" s="1" t="s">
        <v>30</v>
      </c>
      <c r="I1" s="1" t="s">
        <v>31</v>
      </c>
      <c r="J1" s="1">
        <v>1</v>
      </c>
      <c r="K1" s="1" t="s">
        <v>32</v>
      </c>
      <c r="L1" s="1">
        <v>0</v>
      </c>
      <c r="M1" s="1" t="s">
        <v>33</v>
      </c>
      <c r="N1" s="1">
        <v>0</v>
      </c>
      <c r="O1" s="1" t="s">
        <v>34</v>
      </c>
      <c r="P1" s="1">
        <v>1</v>
      </c>
      <c r="Q1" s="1" t="s">
        <v>35</v>
      </c>
      <c r="R1" s="1">
        <v>0</v>
      </c>
      <c r="S1" s="1" t="s">
        <v>36</v>
      </c>
      <c r="T1" s="1">
        <v>0</v>
      </c>
    </row>
    <row r="2" spans="1:20">
      <c r="A2" s="3" t="s">
        <v>13</v>
      </c>
      <c r="B2" s="2" t="s">
        <v>16</v>
      </c>
    </row>
    <row r="3" spans="1:20">
      <c r="A3" s="3" t="s">
        <v>18</v>
      </c>
      <c r="B3" s="2" t="b">
        <f>IF(B10&gt;256,"TripUpST110AndEarlier",TRUE)</f>
        <v>1</v>
      </c>
    </row>
    <row r="4" spans="1:20">
      <c r="A4" s="3" t="s">
        <v>19</v>
      </c>
      <c r="B4" s="2" t="s">
        <v>38</v>
      </c>
    </row>
    <row r="5" spans="1:20">
      <c r="A5" s="3" t="s">
        <v>20</v>
      </c>
      <c r="B5" s="2" t="b">
        <v>1</v>
      </c>
    </row>
    <row r="6" spans="1:20">
      <c r="A6" s="3" t="s">
        <v>21</v>
      </c>
      <c r="B6" s="2" t="b">
        <v>1</v>
      </c>
    </row>
    <row r="7" spans="1:20" s="2" customFormat="1">
      <c r="A7" s="3" t="s">
        <v>22</v>
      </c>
      <c r="B7" s="2">
        <f>Лист1!$A$2:$H$18</f>
        <v>1</v>
      </c>
    </row>
    <row r="8" spans="1:20">
      <c r="A8" s="3" t="s">
        <v>23</v>
      </c>
      <c r="B8" s="2">
        <v>1</v>
      </c>
      <c r="C8" s="1" t="s">
        <v>26</v>
      </c>
      <c r="D8" s="1" t="s">
        <v>27</v>
      </c>
    </row>
    <row r="9" spans="1:20">
      <c r="A9" s="3" t="s">
        <v>24</v>
      </c>
      <c r="B9" s="2"/>
    </row>
    <row r="10" spans="1:20">
      <c r="A10" s="3" t="s">
        <v>25</v>
      </c>
      <c r="B10" s="2">
        <v>8</v>
      </c>
    </row>
    <row r="12" spans="1:20">
      <c r="A12" s="3" t="s">
        <v>39</v>
      </c>
      <c r="B12" s="2" t="s">
        <v>48</v>
      </c>
      <c r="C12" s="2" t="s">
        <v>0</v>
      </c>
      <c r="D12" s="2" t="s">
        <v>49</v>
      </c>
      <c r="E12" s="2" t="b">
        <v>1</v>
      </c>
      <c r="F12" s="2">
        <v>0</v>
      </c>
      <c r="G12" s="2">
        <v>4</v>
      </c>
    </row>
    <row r="13" spans="1:20" s="2" customFormat="1">
      <c r="A13" s="3" t="s">
        <v>40</v>
      </c>
      <c r="B13" s="2">
        <f>Лист1!$A$2:$A$18</f>
        <v>11</v>
      </c>
    </row>
    <row r="14" spans="1:20" s="7" customFormat="1">
      <c r="A14" s="6" t="s">
        <v>41</v>
      </c>
    </row>
    <row r="15" spans="1:20">
      <c r="A15" s="3" t="s">
        <v>50</v>
      </c>
      <c r="B15" s="2" t="s">
        <v>55</v>
      </c>
      <c r="C15" s="2" t="s">
        <v>1</v>
      </c>
      <c r="D15" s="2" t="s">
        <v>56</v>
      </c>
      <c r="E15" s="2" t="b">
        <v>1</v>
      </c>
      <c r="F15" s="2">
        <v>0</v>
      </c>
      <c r="G15" s="2">
        <v>4</v>
      </c>
    </row>
    <row r="16" spans="1:20" s="2" customFormat="1">
      <c r="A16" s="3" t="s">
        <v>51</v>
      </c>
      <c r="B16" s="2">
        <f>Лист1!$B$2:$B$18</f>
        <v>0</v>
      </c>
    </row>
    <row r="17" spans="1:7" s="7" customFormat="1">
      <c r="A17" s="6" t="s">
        <v>52</v>
      </c>
    </row>
    <row r="18" spans="1:7">
      <c r="A18" s="3" t="s">
        <v>57</v>
      </c>
      <c r="B18" s="2" t="s">
        <v>62</v>
      </c>
      <c r="C18" s="2" t="s">
        <v>206</v>
      </c>
      <c r="D18" s="2" t="s">
        <v>63</v>
      </c>
      <c r="E18" s="2" t="b">
        <v>1</v>
      </c>
      <c r="F18" s="2">
        <v>0</v>
      </c>
      <c r="G18" s="2">
        <v>4</v>
      </c>
    </row>
    <row r="19" spans="1:7" s="2" customFormat="1">
      <c r="A19" s="3" t="s">
        <v>58</v>
      </c>
      <c r="B19" s="2" t="e">
        <f>Лист1!$C$2:$C$18</f>
        <v>#VALUE!</v>
      </c>
    </row>
    <row r="20" spans="1:7" s="7" customFormat="1">
      <c r="A20" s="6" t="s">
        <v>59</v>
      </c>
    </row>
    <row r="21" spans="1:7">
      <c r="A21" s="3" t="s">
        <v>64</v>
      </c>
      <c r="B21" s="2" t="s">
        <v>69</v>
      </c>
      <c r="C21" s="2" t="s">
        <v>2</v>
      </c>
      <c r="D21" s="2" t="s">
        <v>70</v>
      </c>
      <c r="E21" s="2" t="b">
        <v>1</v>
      </c>
      <c r="F21" s="2">
        <v>0</v>
      </c>
      <c r="G21" s="2">
        <v>4</v>
      </c>
    </row>
    <row r="22" spans="1:7" s="2" customFormat="1">
      <c r="A22" s="3" t="s">
        <v>65</v>
      </c>
      <c r="B22" s="2" t="e">
        <f>Лист1!$D$2:$D$18</f>
        <v>#VALUE!</v>
      </c>
    </row>
    <row r="23" spans="1:7" s="7" customFormat="1">
      <c r="A23" s="6" t="s">
        <v>66</v>
      </c>
    </row>
    <row r="24" spans="1:7">
      <c r="A24" s="3" t="s">
        <v>71</v>
      </c>
      <c r="B24" s="2" t="s">
        <v>76</v>
      </c>
      <c r="C24" s="2" t="s">
        <v>3</v>
      </c>
      <c r="D24" s="2" t="s">
        <v>77</v>
      </c>
      <c r="E24" s="2" t="b">
        <v>1</v>
      </c>
      <c r="F24" s="2">
        <v>0</v>
      </c>
      <c r="G24" s="2">
        <v>4</v>
      </c>
    </row>
    <row r="25" spans="1:7" s="2" customFormat="1">
      <c r="A25" s="3" t="s">
        <v>72</v>
      </c>
      <c r="B25" s="2" t="e">
        <f>Лист1!$E$2:$E$18</f>
        <v>#VALUE!</v>
      </c>
    </row>
    <row r="26" spans="1:7" s="7" customFormat="1">
      <c r="A26" s="6" t="s">
        <v>73</v>
      </c>
    </row>
    <row r="27" spans="1:7">
      <c r="A27" s="3" t="s">
        <v>78</v>
      </c>
      <c r="B27" s="2" t="s">
        <v>83</v>
      </c>
      <c r="C27" s="2" t="s">
        <v>207</v>
      </c>
      <c r="D27" s="2" t="s">
        <v>84</v>
      </c>
      <c r="E27" s="2" t="b">
        <v>1</v>
      </c>
      <c r="F27" s="2">
        <v>0</v>
      </c>
      <c r="G27" s="2">
        <v>4</v>
      </c>
    </row>
    <row r="28" spans="1:7" s="2" customFormat="1">
      <c r="A28" s="3" t="s">
        <v>79</v>
      </c>
      <c r="B28" s="2" t="e">
        <f>Лист1!$F$2:$F$18</f>
        <v>#VALUE!</v>
      </c>
    </row>
    <row r="29" spans="1:7" s="7" customFormat="1">
      <c r="A29" s="6" t="s">
        <v>80</v>
      </c>
    </row>
    <row r="30" spans="1:7">
      <c r="A30" s="3" t="s">
        <v>85</v>
      </c>
      <c r="B30" s="2" t="s">
        <v>90</v>
      </c>
      <c r="C30" s="2" t="s">
        <v>208</v>
      </c>
      <c r="D30" s="2" t="s">
        <v>91</v>
      </c>
      <c r="E30" s="2" t="b">
        <v>1</v>
      </c>
      <c r="F30" s="2">
        <v>0</v>
      </c>
      <c r="G30" s="2">
        <v>4</v>
      </c>
    </row>
    <row r="31" spans="1:7" s="2" customFormat="1">
      <c r="A31" s="3" t="s">
        <v>86</v>
      </c>
      <c r="B31" s="2" t="e">
        <f>Лист1!$G$2:$G$18</f>
        <v>#VALUE!</v>
      </c>
    </row>
    <row r="32" spans="1:7" s="7" customFormat="1">
      <c r="A32" s="6" t="s">
        <v>87</v>
      </c>
    </row>
    <row r="33" spans="1:7">
      <c r="A33" s="3" t="s">
        <v>92</v>
      </c>
      <c r="B33" s="2" t="s">
        <v>97</v>
      </c>
      <c r="C33" s="2" t="s">
        <v>4</v>
      </c>
      <c r="D33" s="2" t="s">
        <v>98</v>
      </c>
      <c r="E33" s="2" t="b">
        <v>1</v>
      </c>
      <c r="F33" s="2">
        <v>0</v>
      </c>
      <c r="G33" s="2">
        <v>4</v>
      </c>
    </row>
    <row r="34" spans="1:7" s="2" customFormat="1">
      <c r="A34" s="3" t="s">
        <v>93</v>
      </c>
      <c r="B34" s="2" t="e">
        <f>Лист1!$H$2:$H$18</f>
        <v>#VALUE!</v>
      </c>
    </row>
    <row r="35" spans="1:7" s="7" customFormat="1">
      <c r="A35" s="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28</vt:i4>
      </vt:variant>
    </vt:vector>
  </HeadingPairs>
  <TitlesOfParts>
    <vt:vector size="43" baseType="lpstr">
      <vt:lpstr>_PALNN_G1469313459200601000</vt:lpstr>
      <vt:lpstr>_PALNN_G2000679261713379711</vt:lpstr>
      <vt:lpstr>Лист1</vt:lpstr>
      <vt:lpstr>_PALNN_G1505554378891261776</vt:lpstr>
      <vt:lpstr>_PALNN_G2220610316636584213</vt:lpstr>
      <vt:lpstr>Лист2</vt:lpstr>
      <vt:lpstr>Лист3</vt:lpstr>
      <vt:lpstr>_DSET_DG31622ECD</vt:lpstr>
      <vt:lpstr>_STDS_DG31622ECD</vt:lpstr>
      <vt:lpstr>_DSET_DG20672C8</vt:lpstr>
      <vt:lpstr>_STDS_DG20672C8</vt:lpstr>
      <vt:lpstr>_DSET_DG219DDDFE</vt:lpstr>
      <vt:lpstr>_STDS_DG219DDDFE</vt:lpstr>
      <vt:lpstr>_DSET_DG17D85ACF</vt:lpstr>
      <vt:lpstr>_STDS_DG17D85ACF</vt:lpstr>
      <vt:lpstr>NTLP_VP1033A95523C5D2B8</vt:lpstr>
      <vt:lpstr>NTLP_VP304C44822C3154BD</vt:lpstr>
      <vt:lpstr>NTLP_VPD11C252144C13ED</vt:lpstr>
      <vt:lpstr>ST_1</vt:lpstr>
      <vt:lpstr>ST_1_2</vt:lpstr>
      <vt:lpstr>ST_1_3</vt:lpstr>
      <vt:lpstr>ST_1_4</vt:lpstr>
      <vt:lpstr>ST_1_5</vt:lpstr>
      <vt:lpstr>ST_1_6</vt:lpstr>
      <vt:lpstr>ST_1_7</vt:lpstr>
      <vt:lpstr>ST_1_8</vt:lpstr>
      <vt:lpstr>ST_TrainTestPredictReportforNetTrainedon12</vt:lpstr>
      <vt:lpstr>ST_TrainTestPredictReportforNetTrainedon12_11</vt:lpstr>
      <vt:lpstr>ST_TrainTestPredictReportforNetTrainedon12_12</vt:lpstr>
      <vt:lpstr>ST_TrainTestPredictReportforNetTrainedon12_13</vt:lpstr>
      <vt:lpstr>ST_TrainTestReportforNetTrainedon2</vt:lpstr>
      <vt:lpstr>ST_TrainTestReportforNetTrainedon2_12</vt:lpstr>
      <vt:lpstr>ST_TrainTestReportforNetTrainedon2_13</vt:lpstr>
      <vt:lpstr>ST_TrainTestReportforNetTrainedon2_14</vt:lpstr>
      <vt:lpstr>ST_x1</vt:lpstr>
      <vt:lpstr>ST_x2</vt:lpstr>
      <vt:lpstr>ST_x3</vt:lpstr>
      <vt:lpstr>ST_x4</vt:lpstr>
      <vt:lpstr>ST_x5</vt:lpstr>
      <vt:lpstr>ST_x6</vt:lpstr>
      <vt:lpstr>ST_x7</vt:lpstr>
      <vt:lpstr>ST_x8</vt:lpstr>
      <vt:lpstr>ST_y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Anvarjan Bekmuradov</dc:creator>
  <cp:lastModifiedBy>Anvarjan Bekmuradov</cp:lastModifiedBy>
  <dcterms:created xsi:type="dcterms:W3CDTF">2016-12-17T17:12:44Z</dcterms:created>
  <dcterms:modified xsi:type="dcterms:W3CDTF">2016-12-29T21:47:05Z</dcterms:modified>
</cp:coreProperties>
</file>