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8" i="1" l="1"/>
  <c r="AC7" i="1"/>
  <c r="AC6" i="1"/>
  <c r="AC5" i="1"/>
  <c r="AC4" i="1"/>
  <c r="AD4" i="1" s="1"/>
  <c r="Y8" i="1"/>
  <c r="Y7" i="1"/>
  <c r="Y6" i="1"/>
  <c r="Y5" i="1"/>
  <c r="Y4" i="1"/>
  <c r="Z4" i="1" s="1"/>
  <c r="U8" i="1"/>
  <c r="U7" i="1"/>
  <c r="U6" i="1"/>
  <c r="U5" i="1"/>
  <c r="U4" i="1"/>
  <c r="V4" i="1" s="1"/>
  <c r="Q8" i="1"/>
  <c r="Q7" i="1"/>
  <c r="Q6" i="1"/>
  <c r="Q5" i="1"/>
  <c r="Q4" i="1"/>
  <c r="R4" i="1" s="1"/>
  <c r="R5" i="1" l="1"/>
  <c r="R6" i="1"/>
  <c r="R7" i="1"/>
  <c r="R8" i="1"/>
  <c r="AD8" i="1"/>
  <c r="AD7" i="1"/>
  <c r="AD6" i="1"/>
  <c r="AD5" i="1"/>
  <c r="Z8" i="1"/>
  <c r="Z7" i="1"/>
  <c r="Z6" i="1"/>
  <c r="Z5" i="1"/>
  <c r="V8" i="1"/>
  <c r="V7" i="1"/>
  <c r="V6" i="1"/>
  <c r="V5" i="1"/>
</calcChain>
</file>

<file path=xl/sharedStrings.xml><?xml version="1.0" encoding="utf-8"?>
<sst xmlns="http://schemas.openxmlformats.org/spreadsheetml/2006/main" count="29" uniqueCount="11">
  <si>
    <t>Playlist Size</t>
  </si>
  <si>
    <t>Algorithm</t>
  </si>
  <si>
    <t>A* Graph Search Using Mean Popularity</t>
  </si>
  <si>
    <t>Track number</t>
  </si>
  <si>
    <t>Min</t>
  </si>
  <si>
    <t>Q1</t>
  </si>
  <si>
    <t>Med</t>
  </si>
  <si>
    <t>Q3</t>
  </si>
  <si>
    <t>Max</t>
  </si>
  <si>
    <t>Difference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</si>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</sst>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Standard Search </a:t>
            </a:r>
            <a:r>
              <a:rPr lang="en-US" sz="1600" baseline="0">
                <a:effectLst/>
              </a:rPr>
              <a:t>Average Euclidean Distance</a:t>
            </a:r>
            <a:endParaRPr lang="en-US" sz="16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468116375803901"/>
          <c:y val="9.97067298259742E-2"/>
          <c:w val="0.5249678896520914"/>
          <c:h val="0.82295303958442068"/>
        </c:manualLayout>
      </c:layout>
      <c:scatterChart>
        <c:scatterStyle val="lineMarker"/>
        <c:varyColors val="0"/>
        <c:ser>
          <c:idx val="0"/>
          <c:order val="0"/>
          <c:tx>
            <c:v>Playlist Size 5</c:v>
          </c:tx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0.18645905103956012</c:v>
                </c:pt>
                <c:pt idx="1">
                  <c:v>0.12524787522691433</c:v>
                </c:pt>
                <c:pt idx="2">
                  <c:v>0.12060012725973916</c:v>
                </c:pt>
                <c:pt idx="3">
                  <c:v>0.20082976398530933</c:v>
                </c:pt>
                <c:pt idx="4">
                  <c:v>0.17394094615068473</c:v>
                </c:pt>
                <c:pt idx="5">
                  <c:v>9.7134201545235083E-2</c:v>
                </c:pt>
                <c:pt idx="6">
                  <c:v>0.12852278755575103</c:v>
                </c:pt>
                <c:pt idx="7">
                  <c:v>6.8822123801805205E-2</c:v>
                </c:pt>
                <c:pt idx="8">
                  <c:v>0.11902188332025884</c:v>
                </c:pt>
                <c:pt idx="9">
                  <c:v>8.3877328164425738E-2</c:v>
                </c:pt>
                <c:pt idx="10">
                  <c:v>0.1587480311199867</c:v>
                </c:pt>
                <c:pt idx="11">
                  <c:v>0.21116226211623826</c:v>
                </c:pt>
                <c:pt idx="12">
                  <c:v>7.5727154425198714E-2</c:v>
                </c:pt>
                <c:pt idx="13">
                  <c:v>0.21800030733406253</c:v>
                </c:pt>
                <c:pt idx="14">
                  <c:v>0.13320935084348659</c:v>
                </c:pt>
                <c:pt idx="15">
                  <c:v>0.18258693502153597</c:v>
                </c:pt>
                <c:pt idx="16">
                  <c:v>7.8067437132404202E-2</c:v>
                </c:pt>
                <c:pt idx="17">
                  <c:v>0.13416468021476113</c:v>
                </c:pt>
                <c:pt idx="18">
                  <c:v>0.11434139088877004</c:v>
                </c:pt>
                <c:pt idx="19">
                  <c:v>0.1597176017185315</c:v>
                </c:pt>
                <c:pt idx="20">
                  <c:v>0.14788182854955351</c:v>
                </c:pt>
                <c:pt idx="21">
                  <c:v>0.16514350229705849</c:v>
                </c:pt>
                <c:pt idx="22">
                  <c:v>0.18117225357631739</c:v>
                </c:pt>
                <c:pt idx="23">
                  <c:v>0.345519996712497</c:v>
                </c:pt>
                <c:pt idx="24">
                  <c:v>0.13375443329441963</c:v>
                </c:pt>
                <c:pt idx="25">
                  <c:v>0.14852571491598054</c:v>
                </c:pt>
                <c:pt idx="26">
                  <c:v>0.1349268825064984</c:v>
                </c:pt>
                <c:pt idx="27">
                  <c:v>0.2346922775171317</c:v>
                </c:pt>
                <c:pt idx="28">
                  <c:v>0.29600019448673898</c:v>
                </c:pt>
                <c:pt idx="29">
                  <c:v>0.28542680957944905</c:v>
                </c:pt>
              </c:numCache>
            </c:numRef>
          </c:yVal>
          <c:smooth val="0"/>
        </c:ser>
        <c:ser>
          <c:idx val="1"/>
          <c:order val="1"/>
          <c:tx>
            <c:v>Playlist Size 10</c:v>
          </c:tx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0.15924028002347393</c:v>
                </c:pt>
                <c:pt idx="1">
                  <c:v>0.16591276711791775</c:v>
                </c:pt>
                <c:pt idx="2">
                  <c:v>0.1307076484556817</c:v>
                </c:pt>
                <c:pt idx="3">
                  <c:v>0.13482758926055657</c:v>
                </c:pt>
                <c:pt idx="4">
                  <c:v>0.18887274571881921</c:v>
                </c:pt>
                <c:pt idx="5">
                  <c:v>0.12365711362707903</c:v>
                </c:pt>
                <c:pt idx="6">
                  <c:v>0.11818942295642007</c:v>
                </c:pt>
                <c:pt idx="7">
                  <c:v>8.6980255636831608E-2</c:v>
                </c:pt>
                <c:pt idx="8">
                  <c:v>0.12726832848426683</c:v>
                </c:pt>
                <c:pt idx="9">
                  <c:v>7.9660871046578194E-2</c:v>
                </c:pt>
                <c:pt idx="10">
                  <c:v>0.18824448644432173</c:v>
                </c:pt>
                <c:pt idx="11">
                  <c:v>0.19008557751137317</c:v>
                </c:pt>
                <c:pt idx="12">
                  <c:v>7.9067302431068007E-2</c:v>
                </c:pt>
                <c:pt idx="13">
                  <c:v>0.18880940313391617</c:v>
                </c:pt>
                <c:pt idx="14">
                  <c:v>0.10128018099839253</c:v>
                </c:pt>
                <c:pt idx="15">
                  <c:v>0.16650929121272551</c:v>
                </c:pt>
                <c:pt idx="16">
                  <c:v>0.15322101283090805</c:v>
                </c:pt>
                <c:pt idx="17">
                  <c:v>0.1222976389511039</c:v>
                </c:pt>
                <c:pt idx="18">
                  <c:v>9.6259384161321807E-2</c:v>
                </c:pt>
                <c:pt idx="19">
                  <c:v>0.18488556841829856</c:v>
                </c:pt>
                <c:pt idx="20">
                  <c:v>0.2708097752191827</c:v>
                </c:pt>
                <c:pt idx="21">
                  <c:v>0.15790847524329324</c:v>
                </c:pt>
                <c:pt idx="22">
                  <c:v>0.13276129777128517</c:v>
                </c:pt>
                <c:pt idx="23">
                  <c:v>0.25373172299847024</c:v>
                </c:pt>
                <c:pt idx="24">
                  <c:v>0.16706839106979576</c:v>
                </c:pt>
                <c:pt idx="25">
                  <c:v>0.19106558550593827</c:v>
                </c:pt>
                <c:pt idx="26">
                  <c:v>0.22426836898424232</c:v>
                </c:pt>
                <c:pt idx="27">
                  <c:v>0.16957704322897707</c:v>
                </c:pt>
                <c:pt idx="28">
                  <c:v>0.27609812329160988</c:v>
                </c:pt>
                <c:pt idx="29">
                  <c:v>0.16403512393042935</c:v>
                </c:pt>
              </c:numCache>
            </c:numRef>
          </c:yVal>
          <c:smooth val="0"/>
        </c:ser>
        <c:ser>
          <c:idx val="2"/>
          <c:order val="2"/>
          <c:tx>
            <c:v>Playlist Size 15</c:v>
          </c:tx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0.12952499524238889</c:v>
                </c:pt>
                <c:pt idx="1">
                  <c:v>0.18581594082088734</c:v>
                </c:pt>
                <c:pt idx="2">
                  <c:v>0.13793606823938537</c:v>
                </c:pt>
                <c:pt idx="3">
                  <c:v>0.13422416606138254</c:v>
                </c:pt>
                <c:pt idx="4">
                  <c:v>0.19086662633797113</c:v>
                </c:pt>
                <c:pt idx="5">
                  <c:v>0.10878453538780262</c:v>
                </c:pt>
                <c:pt idx="6">
                  <c:v>0.11397247289579784</c:v>
                </c:pt>
                <c:pt idx="7">
                  <c:v>0.10396336462680485</c:v>
                </c:pt>
                <c:pt idx="8">
                  <c:v>7.8631470510976617E-2</c:v>
                </c:pt>
                <c:pt idx="9">
                  <c:v>0.10463486192311459</c:v>
                </c:pt>
                <c:pt idx="10">
                  <c:v>0.16962434977922625</c:v>
                </c:pt>
                <c:pt idx="11">
                  <c:v>0.18599059171904517</c:v>
                </c:pt>
                <c:pt idx="12">
                  <c:v>9.0077530044178594E-2</c:v>
                </c:pt>
                <c:pt idx="13">
                  <c:v>0.18102030180782361</c:v>
                </c:pt>
                <c:pt idx="14">
                  <c:v>0.16047316523309646</c:v>
                </c:pt>
                <c:pt idx="15">
                  <c:v>0.18571926852194179</c:v>
                </c:pt>
                <c:pt idx="16">
                  <c:v>0.13436225239079422</c:v>
                </c:pt>
                <c:pt idx="17">
                  <c:v>0.14304358872714526</c:v>
                </c:pt>
                <c:pt idx="18">
                  <c:v>0.11069590750928042</c:v>
                </c:pt>
                <c:pt idx="19">
                  <c:v>0.12315656761167872</c:v>
                </c:pt>
                <c:pt idx="20">
                  <c:v>0.2541874570768633</c:v>
                </c:pt>
                <c:pt idx="21">
                  <c:v>0.15694230841777806</c:v>
                </c:pt>
                <c:pt idx="22">
                  <c:v>0.15532998981494039</c:v>
                </c:pt>
                <c:pt idx="23">
                  <c:v>0.275864986665939</c:v>
                </c:pt>
                <c:pt idx="24">
                  <c:v>0.21781818109668213</c:v>
                </c:pt>
                <c:pt idx="25">
                  <c:v>0.17030258295953835</c:v>
                </c:pt>
                <c:pt idx="26">
                  <c:v>0.23255254844408088</c:v>
                </c:pt>
                <c:pt idx="27">
                  <c:v>0.15371473345399464</c:v>
                </c:pt>
                <c:pt idx="28">
                  <c:v>0.18793383348090839</c:v>
                </c:pt>
                <c:pt idx="29">
                  <c:v>0.26537086420850808</c:v>
                </c:pt>
              </c:numCache>
            </c:numRef>
          </c:yVal>
          <c:smooth val="0"/>
        </c:ser>
        <c:ser>
          <c:idx val="3"/>
          <c:order val="3"/>
          <c:tx>
            <c:v>Playlist Size 20</c:v>
          </c:tx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0.17492812420152024</c:v>
                </c:pt>
                <c:pt idx="1">
                  <c:v>0.1568083419616379</c:v>
                </c:pt>
                <c:pt idx="2">
                  <c:v>0.13875538203464879</c:v>
                </c:pt>
                <c:pt idx="3">
                  <c:v>0.14925432730689633</c:v>
                </c:pt>
                <c:pt idx="4">
                  <c:v>0.1777578270381</c:v>
                </c:pt>
                <c:pt idx="5">
                  <c:v>0.10296933148958232</c:v>
                </c:pt>
                <c:pt idx="6">
                  <c:v>0.12440350997974192</c:v>
                </c:pt>
                <c:pt idx="7">
                  <c:v>8.2948333746341335E-2</c:v>
                </c:pt>
                <c:pt idx="8">
                  <c:v>9.6910626273402217E-2</c:v>
                </c:pt>
                <c:pt idx="9">
                  <c:v>9.8497514469675987E-2</c:v>
                </c:pt>
                <c:pt idx="10">
                  <c:v>0.16889378096200774</c:v>
                </c:pt>
                <c:pt idx="11">
                  <c:v>0.18675533703268318</c:v>
                </c:pt>
                <c:pt idx="12">
                  <c:v>0.10326574655361846</c:v>
                </c:pt>
                <c:pt idx="13">
                  <c:v>0.20728124212575455</c:v>
                </c:pt>
                <c:pt idx="14">
                  <c:v>0.14855331781914721</c:v>
                </c:pt>
                <c:pt idx="15">
                  <c:v>0.18864478510061405</c:v>
                </c:pt>
                <c:pt idx="16">
                  <c:v>0.1247940717352853</c:v>
                </c:pt>
                <c:pt idx="17">
                  <c:v>0.12860513218631719</c:v>
                </c:pt>
                <c:pt idx="18">
                  <c:v>8.578142760653594E-2</c:v>
                </c:pt>
                <c:pt idx="19">
                  <c:v>0.14300295361719312</c:v>
                </c:pt>
                <c:pt idx="20">
                  <c:v>0.25611924963934812</c:v>
                </c:pt>
                <c:pt idx="21">
                  <c:v>0.13685626727869449</c:v>
                </c:pt>
                <c:pt idx="22">
                  <c:v>0.11822851260933202</c:v>
                </c:pt>
                <c:pt idx="23">
                  <c:v>0.26344304930655094</c:v>
                </c:pt>
                <c:pt idx="24">
                  <c:v>0.19786643941293425</c:v>
                </c:pt>
                <c:pt idx="25">
                  <c:v>0.18085138237838569</c:v>
                </c:pt>
                <c:pt idx="26">
                  <c:v>0.17502426067610929</c:v>
                </c:pt>
                <c:pt idx="27">
                  <c:v>0.12073999284694784</c:v>
                </c:pt>
                <c:pt idx="28">
                  <c:v>0.23547494808882391</c:v>
                </c:pt>
                <c:pt idx="29">
                  <c:v>0.20630503815215287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3584"/>
        <c:axId val="168245504"/>
      </c:scatterChart>
      <c:valAx>
        <c:axId val="16824358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</a:t>
                </a:r>
                <a:r>
                  <a:rPr lang="en-US" baseline="0"/>
                  <a:t>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45504"/>
        <c:crosses val="autoZero"/>
        <c:crossBetween val="midCat"/>
      </c:valAx>
      <c:valAx>
        <c:axId val="16824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Euclidean Distance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43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09144909517886"/>
          <c:y val="0.46536369880600137"/>
          <c:w val="0.19929816007304679"/>
          <c:h val="0.16828127996887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Search Average Euclidean Distance</a:t>
            </a:r>
            <a:r>
              <a:rPr lang="en-US" baseline="0"/>
              <a:t> </a:t>
            </a:r>
            <a:r>
              <a:rPr lang="en-US"/>
              <a:t>for Playlist Size 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0.18645905103956012</c:v>
                </c:pt>
                <c:pt idx="1">
                  <c:v>0.12524787522691433</c:v>
                </c:pt>
                <c:pt idx="2">
                  <c:v>0.12060012725973916</c:v>
                </c:pt>
                <c:pt idx="3">
                  <c:v>0.20082976398530933</c:v>
                </c:pt>
                <c:pt idx="4">
                  <c:v>0.17394094615068473</c:v>
                </c:pt>
                <c:pt idx="5">
                  <c:v>9.7134201545235083E-2</c:v>
                </c:pt>
                <c:pt idx="6">
                  <c:v>0.12852278755575103</c:v>
                </c:pt>
                <c:pt idx="7">
                  <c:v>6.8822123801805205E-2</c:v>
                </c:pt>
                <c:pt idx="8">
                  <c:v>0.11902188332025884</c:v>
                </c:pt>
                <c:pt idx="9">
                  <c:v>8.3877328164425738E-2</c:v>
                </c:pt>
                <c:pt idx="10">
                  <c:v>0.1587480311199867</c:v>
                </c:pt>
                <c:pt idx="11">
                  <c:v>0.21116226211623826</c:v>
                </c:pt>
                <c:pt idx="12">
                  <c:v>7.5727154425198714E-2</c:v>
                </c:pt>
                <c:pt idx="13">
                  <c:v>0.21800030733406253</c:v>
                </c:pt>
                <c:pt idx="14">
                  <c:v>0.13320935084348659</c:v>
                </c:pt>
                <c:pt idx="15">
                  <c:v>0.18258693502153597</c:v>
                </c:pt>
                <c:pt idx="16">
                  <c:v>7.8067437132404202E-2</c:v>
                </c:pt>
                <c:pt idx="17">
                  <c:v>0.13416468021476113</c:v>
                </c:pt>
                <c:pt idx="18">
                  <c:v>0.11434139088877004</c:v>
                </c:pt>
                <c:pt idx="19">
                  <c:v>0.1597176017185315</c:v>
                </c:pt>
                <c:pt idx="20">
                  <c:v>0.14788182854955351</c:v>
                </c:pt>
                <c:pt idx="21">
                  <c:v>0.16514350229705849</c:v>
                </c:pt>
                <c:pt idx="22">
                  <c:v>0.18117225357631739</c:v>
                </c:pt>
                <c:pt idx="23">
                  <c:v>0.345519996712497</c:v>
                </c:pt>
                <c:pt idx="24">
                  <c:v>0.13375443329441963</c:v>
                </c:pt>
                <c:pt idx="25">
                  <c:v>0.14852571491598054</c:v>
                </c:pt>
                <c:pt idx="26">
                  <c:v>0.1349268825064984</c:v>
                </c:pt>
                <c:pt idx="27">
                  <c:v>0.2346922775171317</c:v>
                </c:pt>
                <c:pt idx="28">
                  <c:v>0.29600019448673898</c:v>
                </c:pt>
                <c:pt idx="29">
                  <c:v>0.28542680957944905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6752"/>
        <c:axId val="168273024"/>
      </c:scatterChart>
      <c:valAx>
        <c:axId val="1682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273024"/>
        <c:crosses val="autoZero"/>
        <c:crossBetween val="midCat"/>
      </c:valAx>
      <c:valAx>
        <c:axId val="168273024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26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</a:t>
            </a:r>
            <a:r>
              <a:rPr lang="en-US"/>
              <a:t>Average </a:t>
            </a:r>
            <a:r>
              <a:rPr lang="en-US" sz="1800" b="1" i="0" u="none" strike="noStrike" baseline="0">
                <a:effectLst/>
              </a:rPr>
              <a:t>Euclidean Distance </a:t>
            </a:r>
            <a:r>
              <a:rPr lang="en-US"/>
              <a:t>for Playlist Size 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0.15924028002347393</c:v>
                </c:pt>
                <c:pt idx="1">
                  <c:v>0.16591276711791775</c:v>
                </c:pt>
                <c:pt idx="2">
                  <c:v>0.1307076484556817</c:v>
                </c:pt>
                <c:pt idx="3">
                  <c:v>0.13482758926055657</c:v>
                </c:pt>
                <c:pt idx="4">
                  <c:v>0.18887274571881921</c:v>
                </c:pt>
                <c:pt idx="5">
                  <c:v>0.12365711362707903</c:v>
                </c:pt>
                <c:pt idx="6">
                  <c:v>0.11818942295642007</c:v>
                </c:pt>
                <c:pt idx="7">
                  <c:v>8.6980255636831608E-2</c:v>
                </c:pt>
                <c:pt idx="8">
                  <c:v>0.12726832848426683</c:v>
                </c:pt>
                <c:pt idx="9">
                  <c:v>7.9660871046578194E-2</c:v>
                </c:pt>
                <c:pt idx="10">
                  <c:v>0.18824448644432173</c:v>
                </c:pt>
                <c:pt idx="11">
                  <c:v>0.19008557751137317</c:v>
                </c:pt>
                <c:pt idx="12">
                  <c:v>7.9067302431068007E-2</c:v>
                </c:pt>
                <c:pt idx="13">
                  <c:v>0.18880940313391617</c:v>
                </c:pt>
                <c:pt idx="14">
                  <c:v>0.10128018099839253</c:v>
                </c:pt>
                <c:pt idx="15">
                  <c:v>0.16650929121272551</c:v>
                </c:pt>
                <c:pt idx="16">
                  <c:v>0.15322101283090805</c:v>
                </c:pt>
                <c:pt idx="17">
                  <c:v>0.1222976389511039</c:v>
                </c:pt>
                <c:pt idx="18">
                  <c:v>9.6259384161321807E-2</c:v>
                </c:pt>
                <c:pt idx="19">
                  <c:v>0.18488556841829856</c:v>
                </c:pt>
                <c:pt idx="20">
                  <c:v>0.2708097752191827</c:v>
                </c:pt>
                <c:pt idx="21">
                  <c:v>0.15790847524329324</c:v>
                </c:pt>
                <c:pt idx="22">
                  <c:v>0.13276129777128517</c:v>
                </c:pt>
                <c:pt idx="23">
                  <c:v>0.25373172299847024</c:v>
                </c:pt>
                <c:pt idx="24">
                  <c:v>0.16706839106979576</c:v>
                </c:pt>
                <c:pt idx="25">
                  <c:v>0.19106558550593827</c:v>
                </c:pt>
                <c:pt idx="26">
                  <c:v>0.22426836898424232</c:v>
                </c:pt>
                <c:pt idx="27">
                  <c:v>0.16957704322897707</c:v>
                </c:pt>
                <c:pt idx="28">
                  <c:v>0.27609812329160988</c:v>
                </c:pt>
                <c:pt idx="29">
                  <c:v>0.16403512393042935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94208"/>
        <c:axId val="168496128"/>
      </c:scatterChart>
      <c:valAx>
        <c:axId val="1684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96128"/>
        <c:crosses val="autoZero"/>
        <c:crossBetween val="midCat"/>
      </c:valAx>
      <c:valAx>
        <c:axId val="168496128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9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Average Euclidean Distance </a:t>
            </a:r>
            <a:r>
              <a:rPr lang="en-US"/>
              <a:t>for Playlist Size 15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0.12952499524238889</c:v>
                </c:pt>
                <c:pt idx="1">
                  <c:v>0.18581594082088734</c:v>
                </c:pt>
                <c:pt idx="2">
                  <c:v>0.13793606823938537</c:v>
                </c:pt>
                <c:pt idx="3">
                  <c:v>0.13422416606138254</c:v>
                </c:pt>
                <c:pt idx="4">
                  <c:v>0.19086662633797113</c:v>
                </c:pt>
                <c:pt idx="5">
                  <c:v>0.10878453538780262</c:v>
                </c:pt>
                <c:pt idx="6">
                  <c:v>0.11397247289579784</c:v>
                </c:pt>
                <c:pt idx="7">
                  <c:v>0.10396336462680485</c:v>
                </c:pt>
                <c:pt idx="8">
                  <c:v>7.8631470510976617E-2</c:v>
                </c:pt>
                <c:pt idx="9">
                  <c:v>0.10463486192311459</c:v>
                </c:pt>
                <c:pt idx="10">
                  <c:v>0.16962434977922625</c:v>
                </c:pt>
                <c:pt idx="11">
                  <c:v>0.18599059171904517</c:v>
                </c:pt>
                <c:pt idx="12">
                  <c:v>9.0077530044178594E-2</c:v>
                </c:pt>
                <c:pt idx="13">
                  <c:v>0.18102030180782361</c:v>
                </c:pt>
                <c:pt idx="14">
                  <c:v>0.16047316523309646</c:v>
                </c:pt>
                <c:pt idx="15">
                  <c:v>0.18571926852194179</c:v>
                </c:pt>
                <c:pt idx="16">
                  <c:v>0.13436225239079422</c:v>
                </c:pt>
                <c:pt idx="17">
                  <c:v>0.14304358872714526</c:v>
                </c:pt>
                <c:pt idx="18">
                  <c:v>0.11069590750928042</c:v>
                </c:pt>
                <c:pt idx="19">
                  <c:v>0.12315656761167872</c:v>
                </c:pt>
                <c:pt idx="20">
                  <c:v>0.2541874570768633</c:v>
                </c:pt>
                <c:pt idx="21">
                  <c:v>0.15694230841777806</c:v>
                </c:pt>
                <c:pt idx="22">
                  <c:v>0.15532998981494039</c:v>
                </c:pt>
                <c:pt idx="23">
                  <c:v>0.275864986665939</c:v>
                </c:pt>
                <c:pt idx="24">
                  <c:v>0.21781818109668213</c:v>
                </c:pt>
                <c:pt idx="25">
                  <c:v>0.17030258295953835</c:v>
                </c:pt>
                <c:pt idx="26">
                  <c:v>0.23255254844408088</c:v>
                </c:pt>
                <c:pt idx="27">
                  <c:v>0.15371473345399464</c:v>
                </c:pt>
                <c:pt idx="28">
                  <c:v>0.18793383348090839</c:v>
                </c:pt>
                <c:pt idx="29">
                  <c:v>0.26537086420850808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16608"/>
        <c:axId val="168526976"/>
      </c:scatterChart>
      <c:valAx>
        <c:axId val="1685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26976"/>
        <c:crosses val="autoZero"/>
        <c:crossBetween val="midCat"/>
      </c:valAx>
      <c:valAx>
        <c:axId val="16852697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Average Euclidean Distance </a:t>
            </a:r>
            <a:r>
              <a:rPr lang="en-US"/>
              <a:t>for Playlist Size 20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0.17492812420152024</c:v>
                </c:pt>
                <c:pt idx="1">
                  <c:v>0.1568083419616379</c:v>
                </c:pt>
                <c:pt idx="2">
                  <c:v>0.13875538203464879</c:v>
                </c:pt>
                <c:pt idx="3">
                  <c:v>0.14925432730689633</c:v>
                </c:pt>
                <c:pt idx="4">
                  <c:v>0.1777578270381</c:v>
                </c:pt>
                <c:pt idx="5">
                  <c:v>0.10296933148958232</c:v>
                </c:pt>
                <c:pt idx="6">
                  <c:v>0.12440350997974192</c:v>
                </c:pt>
                <c:pt idx="7">
                  <c:v>8.2948333746341335E-2</c:v>
                </c:pt>
                <c:pt idx="8">
                  <c:v>9.6910626273402217E-2</c:v>
                </c:pt>
                <c:pt idx="9">
                  <c:v>9.8497514469675987E-2</c:v>
                </c:pt>
                <c:pt idx="10">
                  <c:v>0.16889378096200774</c:v>
                </c:pt>
                <c:pt idx="11">
                  <c:v>0.18675533703268318</c:v>
                </c:pt>
                <c:pt idx="12">
                  <c:v>0.10326574655361846</c:v>
                </c:pt>
                <c:pt idx="13">
                  <c:v>0.20728124212575455</c:v>
                </c:pt>
                <c:pt idx="14">
                  <c:v>0.14855331781914721</c:v>
                </c:pt>
                <c:pt idx="15">
                  <c:v>0.18864478510061405</c:v>
                </c:pt>
                <c:pt idx="16">
                  <c:v>0.1247940717352853</c:v>
                </c:pt>
                <c:pt idx="17">
                  <c:v>0.12860513218631719</c:v>
                </c:pt>
                <c:pt idx="18">
                  <c:v>8.578142760653594E-2</c:v>
                </c:pt>
                <c:pt idx="19">
                  <c:v>0.14300295361719312</c:v>
                </c:pt>
                <c:pt idx="20">
                  <c:v>0.25611924963934812</c:v>
                </c:pt>
                <c:pt idx="21">
                  <c:v>0.13685626727869449</c:v>
                </c:pt>
                <c:pt idx="22">
                  <c:v>0.11822851260933202</c:v>
                </c:pt>
                <c:pt idx="23">
                  <c:v>0.26344304930655094</c:v>
                </c:pt>
                <c:pt idx="24">
                  <c:v>0.19786643941293425</c:v>
                </c:pt>
                <c:pt idx="25">
                  <c:v>0.18085138237838569</c:v>
                </c:pt>
                <c:pt idx="26">
                  <c:v>0.17502426067610929</c:v>
                </c:pt>
                <c:pt idx="27">
                  <c:v>0.12073999284694784</c:v>
                </c:pt>
                <c:pt idx="28">
                  <c:v>0.23547494808882391</c:v>
                </c:pt>
                <c:pt idx="29">
                  <c:v>0.20630503815215287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87424"/>
        <c:axId val="168889344"/>
      </c:scatterChart>
      <c:valAx>
        <c:axId val="1688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889344"/>
        <c:crosses val="autoZero"/>
        <c:crossBetween val="midCat"/>
      </c:valAx>
      <c:valAx>
        <c:axId val="168889344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88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</a:t>
            </a:r>
            <a:r>
              <a:rPr lang="en-US"/>
              <a:t>Box Plot</a:t>
            </a:r>
            <a:r>
              <a:rPr lang="en-US" baseline="0"/>
              <a:t> for Average </a:t>
            </a:r>
            <a:r>
              <a:rPr lang="en-US" sz="1800" b="1" i="0" u="none" strike="noStrike" baseline="0">
                <a:effectLst/>
              </a:rPr>
              <a:t>Euclidean Distance </a:t>
            </a:r>
            <a:r>
              <a:rPr lang="en-US" baseline="0"/>
              <a:t>and Playlist Size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3114789799706103"/>
          <c:w val="0.81742825896762905"/>
          <c:h val="0.5149308088790863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(Sheet1!$R$4,Sheet1!$V$4,Sheet1!$Z$4,Sheet1!$AD$4)</c:f>
              <c:numCache>
                <c:formatCode>General</c:formatCode>
                <c:ptCount val="4"/>
                <c:pt idx="0">
                  <c:v>6.8822123801805205E-2</c:v>
                </c:pt>
                <c:pt idx="1">
                  <c:v>7.9067302431068007E-2</c:v>
                </c:pt>
                <c:pt idx="2">
                  <c:v>7.8631470510976617E-2</c:v>
                </c:pt>
                <c:pt idx="3">
                  <c:v>8.2948333746341335E-2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(Sheet1!$R$5,Sheet1!$V$5,Sheet1!$Z$5,Sheet1!$AD$5)</c:f>
                <c:numCache>
                  <c:formatCode>General</c:formatCode>
                  <c:ptCount val="4"/>
                  <c:pt idx="0">
                    <c:v>5.2939940449727746E-2</c:v>
                  </c:pt>
                  <c:pt idx="1">
                    <c:v>4.5492614910307969E-2</c:v>
                  </c:pt>
                  <c:pt idx="2">
                    <c:v>4.6117204008379639E-2</c:v>
                  </c:pt>
                  <c:pt idx="3">
                    <c:v>3.8707538383805029E-2</c:v>
                  </c:pt>
                </c:numCache>
              </c:numRef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(Sheet1!$R$5,Sheet1!$V$5,Sheet1!$Z$5,Sheet1!$AD$5)</c:f>
              <c:numCache>
                <c:formatCode>General</c:formatCode>
                <c:ptCount val="4"/>
                <c:pt idx="0">
                  <c:v>5.2939940449727746E-2</c:v>
                </c:pt>
                <c:pt idx="1">
                  <c:v>4.5492614910307969E-2</c:v>
                </c:pt>
                <c:pt idx="2">
                  <c:v>4.6117204008379639E-2</c:v>
                </c:pt>
                <c:pt idx="3">
                  <c:v>3.8707538383805029E-2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(Sheet1!$R$6,Sheet1!$V$6,Sheet1!$Z$6,Sheet1!$AD$6)</c:f>
              <c:numCache>
                <c:formatCode>General</c:formatCode>
                <c:ptCount val="4"/>
                <c:pt idx="0">
                  <c:v>2.6441707481234075E-2</c:v>
                </c:pt>
                <c:pt idx="1">
                  <c:v>3.7077784635575678E-2</c:v>
                </c:pt>
                <c:pt idx="2">
                  <c:v>3.1387474597002973E-2</c:v>
                </c:pt>
                <c:pt idx="3">
                  <c:v>2.7247950432875395E-2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(Sheet1!$R$8,Sheet1!$V$8,Sheet1!$Z$8,Sheet1!$AD$8)</c:f>
                <c:numCache>
                  <c:formatCode>General</c:formatCode>
                  <c:ptCount val="4"/>
                  <c:pt idx="0">
                    <c:v>0.16002897467744293</c:v>
                  </c:pt>
                  <c:pt idx="1">
                    <c:v>8.7429949330092321E-2</c:v>
                  </c:pt>
                  <c:pt idx="2">
                    <c:v>8.9918057671433294E-2</c:v>
                  </c:pt>
                  <c:pt idx="3">
                    <c:v>7.8163700937442127E-2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(Sheet1!$R$7,Sheet1!$V$7,Sheet1!$Z$7,Sheet1!$AD$7)</c:f>
              <c:numCache>
                <c:formatCode>General</c:formatCode>
                <c:ptCount val="4"/>
                <c:pt idx="0">
                  <c:v>3.7287250302287051E-2</c:v>
                </c:pt>
                <c:pt idx="1">
                  <c:v>2.7030471984565901E-2</c:v>
                </c:pt>
                <c:pt idx="2">
                  <c:v>2.9810779878146482E-2</c:v>
                </c:pt>
                <c:pt idx="3">
                  <c:v>3.637552580608705E-2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(Sheet1!$R$8,Sheet1!$V$8,Sheet1!$Z$8,Sheet1!$AD$8)</c:f>
              <c:numCache>
                <c:formatCode>General</c:formatCode>
                <c:ptCount val="4"/>
                <c:pt idx="0">
                  <c:v>0.16002897467744293</c:v>
                </c:pt>
                <c:pt idx="1">
                  <c:v>8.7429949330092321E-2</c:v>
                </c:pt>
                <c:pt idx="2">
                  <c:v>8.9918057671433294E-2</c:v>
                </c:pt>
                <c:pt idx="3">
                  <c:v>7.8163700937442127E-2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42592"/>
        <c:axId val="168944768"/>
      </c:barChart>
      <c:catAx>
        <c:axId val="168942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944768"/>
        <c:crosses val="autoZero"/>
        <c:auto val="1"/>
        <c:lblAlgn val="ctr"/>
        <c:lblOffset val="100"/>
        <c:noMultiLvlLbl val="0"/>
      </c:catAx>
      <c:valAx>
        <c:axId val="168944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94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6630</xdr:colOff>
      <xdr:row>39</xdr:row>
      <xdr:rowOff>87085</xdr:rowOff>
    </xdr:from>
    <xdr:to>
      <xdr:col>22</xdr:col>
      <xdr:colOff>587829</xdr:colOff>
      <xdr:row>68</xdr:row>
      <xdr:rowOff>179217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</xdr:row>
      <xdr:rowOff>22860</xdr:rowOff>
    </xdr:from>
    <xdr:to>
      <xdr:col>12</xdr:col>
      <xdr:colOff>579120</xdr:colOff>
      <xdr:row>22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25</xdr:row>
      <xdr:rowOff>22860</xdr:rowOff>
    </xdr:from>
    <xdr:to>
      <xdr:col>13</xdr:col>
      <xdr:colOff>83820</xdr:colOff>
      <xdr:row>45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47</xdr:row>
      <xdr:rowOff>152400</xdr:rowOff>
    </xdr:from>
    <xdr:to>
      <xdr:col>13</xdr:col>
      <xdr:colOff>83820</xdr:colOff>
      <xdr:row>68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72</xdr:row>
      <xdr:rowOff>83820</xdr:rowOff>
    </xdr:from>
    <xdr:to>
      <xdr:col>13</xdr:col>
      <xdr:colOff>76200</xdr:colOff>
      <xdr:row>93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455280</xdr:colOff>
      <xdr:row>11</xdr:row>
      <xdr:rowOff>8964</xdr:rowOff>
    </xdr:from>
    <xdr:to>
      <xdr:col>22</xdr:col>
      <xdr:colOff>150480</xdr:colOff>
      <xdr:row>29</xdr:row>
      <xdr:rowOff>165847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abSelected="1" zoomScale="85" zoomScaleNormal="85" workbookViewId="0">
      <selection activeCell="N8" sqref="N8"/>
    </sheetView>
  </sheetViews>
  <sheetFormatPr defaultRowHeight="14.4" x14ac:dyDescent="0.3"/>
  <cols>
    <col min="1" max="2" width="12.21875" style="2" customWidth="1"/>
    <col min="3" max="3" width="11.77734375" style="2" customWidth="1"/>
    <col min="4" max="4" width="23.21875" style="2" customWidth="1"/>
    <col min="5" max="16384" width="8.88671875" style="2"/>
  </cols>
  <sheetData>
    <row r="1" spans="1:30" x14ac:dyDescent="0.3">
      <c r="A1" s="2" t="s">
        <v>1</v>
      </c>
      <c r="B1" s="2" t="s">
        <v>0</v>
      </c>
      <c r="C1" s="2" t="s">
        <v>3</v>
      </c>
      <c r="D1" s="1" t="s">
        <v>10</v>
      </c>
    </row>
    <row r="2" spans="1:30" ht="20.399999999999999" customHeight="1" x14ac:dyDescent="0.3">
      <c r="A2" s="4" t="s">
        <v>2</v>
      </c>
      <c r="B2" s="3">
        <v>5</v>
      </c>
      <c r="C2" s="2">
        <v>1</v>
      </c>
      <c r="D2" s="1">
        <v>0.18645905103956012</v>
      </c>
    </row>
    <row r="3" spans="1:30" ht="14.4" customHeight="1" x14ac:dyDescent="0.3">
      <c r="A3" s="4"/>
      <c r="B3" s="3">
        <v>5</v>
      </c>
      <c r="C3" s="2">
        <v>2</v>
      </c>
      <c r="D3" s="1">
        <v>0.12524787522691433</v>
      </c>
      <c r="Q3" s="2">
        <v>5</v>
      </c>
      <c r="R3" s="2" t="s">
        <v>9</v>
      </c>
      <c r="U3" s="2">
        <v>10</v>
      </c>
      <c r="V3" s="2" t="s">
        <v>9</v>
      </c>
      <c r="Y3" s="2">
        <v>15</v>
      </c>
      <c r="Z3" s="2" t="s">
        <v>9</v>
      </c>
      <c r="AC3" s="2">
        <v>20</v>
      </c>
      <c r="AD3" s="2" t="s">
        <v>9</v>
      </c>
    </row>
    <row r="4" spans="1:30" ht="14.4" customHeight="1" x14ac:dyDescent="0.3">
      <c r="A4" s="4"/>
      <c r="B4" s="3">
        <v>5</v>
      </c>
      <c r="C4" s="2">
        <v>3</v>
      </c>
      <c r="D4" s="1">
        <v>0.12060012725973916</v>
      </c>
      <c r="P4" s="2" t="s">
        <v>4</v>
      </c>
      <c r="Q4" s="2">
        <f>MIN(D2:D31)</f>
        <v>6.8822123801805205E-2</v>
      </c>
      <c r="R4" s="2">
        <f>Q4</f>
        <v>6.8822123801805205E-2</v>
      </c>
      <c r="T4" s="2" t="s">
        <v>4</v>
      </c>
      <c r="U4" s="2">
        <f>MIN(D32:D61)</f>
        <v>7.9067302431068007E-2</v>
      </c>
      <c r="V4" s="2">
        <f>U4</f>
        <v>7.9067302431068007E-2</v>
      </c>
      <c r="X4" s="2" t="s">
        <v>4</v>
      </c>
      <c r="Y4" s="2">
        <f>MIN(D62:D91)</f>
        <v>7.8631470510976617E-2</v>
      </c>
      <c r="Z4" s="2">
        <f>Y4</f>
        <v>7.8631470510976617E-2</v>
      </c>
      <c r="AB4" s="2" t="s">
        <v>4</v>
      </c>
      <c r="AC4" s="2">
        <f>MIN(D92:D121)</f>
        <v>8.2948333746341335E-2</v>
      </c>
      <c r="AD4" s="2">
        <f>AC4</f>
        <v>8.2948333746341335E-2</v>
      </c>
    </row>
    <row r="5" spans="1:30" ht="14.4" customHeight="1" x14ac:dyDescent="0.3">
      <c r="A5" s="4"/>
      <c r="B5" s="3">
        <v>5</v>
      </c>
      <c r="C5" s="2">
        <v>4</v>
      </c>
      <c r="D5" s="1">
        <v>0.20082976398530933</v>
      </c>
      <c r="P5" s="2" t="s">
        <v>5</v>
      </c>
      <c r="Q5" s="2">
        <f>QUARTILE(D2:D31,1)</f>
        <v>0.12176206425153295</v>
      </c>
      <c r="R5" s="2">
        <f>Q5-Q4</f>
        <v>5.2939940449727746E-2</v>
      </c>
      <c r="T5" s="2" t="s">
        <v>5</v>
      </c>
      <c r="U5" s="2">
        <f>QUARTILE(D32:D61,1)</f>
        <v>0.12455991734137598</v>
      </c>
      <c r="V5" s="2">
        <f>U5-U4</f>
        <v>4.5492614910307969E-2</v>
      </c>
      <c r="X5" s="2" t="s">
        <v>5</v>
      </c>
      <c r="Y5" s="2">
        <f>QUARTILE(D62:D91,1)</f>
        <v>0.12474867451935626</v>
      </c>
      <c r="Z5" s="2">
        <f>Y5-Y4</f>
        <v>4.6117204008379639E-2</v>
      </c>
      <c r="AB5" s="2" t="s">
        <v>5</v>
      </c>
      <c r="AC5" s="2">
        <f>QUARTILE(D92:D121,1)</f>
        <v>0.12165587213014636</v>
      </c>
      <c r="AD5" s="2">
        <f>AC5-AC4</f>
        <v>3.8707538383805029E-2</v>
      </c>
    </row>
    <row r="6" spans="1:30" ht="20.399999999999999" customHeight="1" x14ac:dyDescent="0.3">
      <c r="A6" s="4"/>
      <c r="B6" s="3">
        <v>5</v>
      </c>
      <c r="C6" s="2">
        <v>5</v>
      </c>
      <c r="D6" s="1">
        <v>0.17394094615068473</v>
      </c>
      <c r="P6" s="2" t="s">
        <v>6</v>
      </c>
      <c r="Q6" s="2">
        <f>QUARTILE(D2:D31,2)</f>
        <v>0.14820377173276703</v>
      </c>
      <c r="R6" s="2">
        <f t="shared" ref="R6:R8" si="0">Q6-Q5</f>
        <v>2.6441707481234075E-2</v>
      </c>
      <c r="T6" s="2" t="s">
        <v>6</v>
      </c>
      <c r="U6" s="2">
        <f>QUARTILE(D32:D61,2)</f>
        <v>0.16163770197695165</v>
      </c>
      <c r="V6" s="2">
        <f t="shared" ref="V6:V8" si="1">U6-U5</f>
        <v>3.7077784635575678E-2</v>
      </c>
      <c r="X6" s="2" t="s">
        <v>6</v>
      </c>
      <c r="Y6" s="2">
        <f>QUARTILE(D62:D91,2)</f>
        <v>0.15613614911635923</v>
      </c>
      <c r="Z6" s="2">
        <f t="shared" ref="Z6:Z8" si="2">Y6-Y5</f>
        <v>3.1387474597002973E-2</v>
      </c>
      <c r="AB6" s="2" t="s">
        <v>6</v>
      </c>
      <c r="AC6" s="2">
        <f>QUARTILE(D92:D121,2)</f>
        <v>0.14890382256302176</v>
      </c>
      <c r="AD6" s="2">
        <f t="shared" ref="AD6:AD8" si="3">AC6-AC5</f>
        <v>2.7247950432875395E-2</v>
      </c>
    </row>
    <row r="7" spans="1:30" ht="14.4" customHeight="1" x14ac:dyDescent="0.3">
      <c r="A7" s="4"/>
      <c r="B7" s="3">
        <v>5</v>
      </c>
      <c r="C7" s="2">
        <v>6</v>
      </c>
      <c r="D7" s="1">
        <v>9.7134201545235083E-2</v>
      </c>
      <c r="P7" s="2" t="s">
        <v>7</v>
      </c>
      <c r="Q7" s="2">
        <f>QUARTILE(D2:D31,3)</f>
        <v>0.18549102203505408</v>
      </c>
      <c r="R7" s="2">
        <f t="shared" si="0"/>
        <v>3.7287250302287051E-2</v>
      </c>
      <c r="T7" s="2" t="s">
        <v>7</v>
      </c>
      <c r="U7" s="2">
        <f>QUARTILE(D32:D61,3)</f>
        <v>0.18866817396151755</v>
      </c>
      <c r="V7" s="2">
        <f t="shared" si="1"/>
        <v>2.7030471984565901E-2</v>
      </c>
      <c r="X7" s="2" t="s">
        <v>7</v>
      </c>
      <c r="Y7" s="2">
        <f>QUARTILE(D62:D91,3)</f>
        <v>0.18594692899450571</v>
      </c>
      <c r="Z7" s="2">
        <f t="shared" si="2"/>
        <v>2.9810779878146482E-2</v>
      </c>
      <c r="AB7" s="2" t="s">
        <v>7</v>
      </c>
      <c r="AC7" s="2">
        <f>QUARTILE(D92:D121,3)</f>
        <v>0.18527934836910881</v>
      </c>
      <c r="AD7" s="2">
        <f t="shared" si="3"/>
        <v>3.637552580608705E-2</v>
      </c>
    </row>
    <row r="8" spans="1:30" ht="14.4" customHeight="1" x14ac:dyDescent="0.3">
      <c r="A8" s="4"/>
      <c r="B8" s="3">
        <v>5</v>
      </c>
      <c r="C8" s="2">
        <v>7</v>
      </c>
      <c r="D8" s="1">
        <v>0.12852278755575103</v>
      </c>
      <c r="P8" s="2" t="s">
        <v>8</v>
      </c>
      <c r="Q8" s="2">
        <f>MAX(D2:D31)</f>
        <v>0.345519996712497</v>
      </c>
      <c r="R8" s="2">
        <f t="shared" si="0"/>
        <v>0.16002897467744293</v>
      </c>
      <c r="T8" s="2" t="s">
        <v>8</v>
      </c>
      <c r="U8" s="2">
        <f>MAX(D32:D61)</f>
        <v>0.27609812329160988</v>
      </c>
      <c r="V8" s="2">
        <f t="shared" si="1"/>
        <v>8.7429949330092321E-2</v>
      </c>
      <c r="X8" s="2" t="s">
        <v>8</v>
      </c>
      <c r="Y8" s="2">
        <f>MAX(D62:D91)</f>
        <v>0.275864986665939</v>
      </c>
      <c r="Z8" s="2">
        <f t="shared" si="2"/>
        <v>8.9918057671433294E-2</v>
      </c>
      <c r="AB8" s="2" t="s">
        <v>8</v>
      </c>
      <c r="AC8" s="2">
        <f>MAX(D92:D121)</f>
        <v>0.26344304930655094</v>
      </c>
      <c r="AD8" s="2">
        <f t="shared" si="3"/>
        <v>7.8163700937442127E-2</v>
      </c>
    </row>
    <row r="9" spans="1:30" ht="14.4" customHeight="1" x14ac:dyDescent="0.3">
      <c r="A9" s="4"/>
      <c r="B9" s="3">
        <v>5</v>
      </c>
      <c r="C9" s="2">
        <v>8</v>
      </c>
      <c r="D9" s="1">
        <v>6.8822123801805205E-2</v>
      </c>
    </row>
    <row r="10" spans="1:30" ht="20.399999999999999" customHeight="1" x14ac:dyDescent="0.3">
      <c r="A10" s="4"/>
      <c r="B10" s="3">
        <v>5</v>
      </c>
      <c r="C10" s="2">
        <v>9</v>
      </c>
      <c r="D10" s="2">
        <v>0.11902188332025884</v>
      </c>
    </row>
    <row r="11" spans="1:30" x14ac:dyDescent="0.3">
      <c r="A11" s="4"/>
      <c r="B11" s="3">
        <v>5</v>
      </c>
      <c r="C11" s="2">
        <v>10</v>
      </c>
      <c r="D11" s="2">
        <v>8.3877328164425738E-2</v>
      </c>
    </row>
    <row r="12" spans="1:30" x14ac:dyDescent="0.3">
      <c r="A12" s="4"/>
      <c r="B12" s="3">
        <v>5</v>
      </c>
      <c r="C12" s="2">
        <v>11</v>
      </c>
      <c r="D12" s="2">
        <v>0.1587480311199867</v>
      </c>
    </row>
    <row r="13" spans="1:30" x14ac:dyDescent="0.3">
      <c r="A13" s="4"/>
      <c r="B13" s="3">
        <v>5</v>
      </c>
      <c r="C13" s="2">
        <v>12</v>
      </c>
      <c r="D13" s="2">
        <v>0.21116226211623826</v>
      </c>
    </row>
    <row r="14" spans="1:30" x14ac:dyDescent="0.3">
      <c r="A14" s="4"/>
      <c r="B14" s="3">
        <v>5</v>
      </c>
      <c r="C14" s="2">
        <v>13</v>
      </c>
      <c r="D14" s="2">
        <v>7.5727154425198714E-2</v>
      </c>
    </row>
    <row r="15" spans="1:30" x14ac:dyDescent="0.3">
      <c r="A15" s="4"/>
      <c r="B15" s="3">
        <v>5</v>
      </c>
      <c r="C15" s="2">
        <v>14</v>
      </c>
      <c r="D15" s="2">
        <v>0.21800030733406253</v>
      </c>
    </row>
    <row r="16" spans="1:30" x14ac:dyDescent="0.3">
      <c r="A16" s="4"/>
      <c r="B16" s="3">
        <v>5</v>
      </c>
      <c r="C16" s="2">
        <v>15</v>
      </c>
      <c r="D16" s="2">
        <v>0.13320935084348659</v>
      </c>
    </row>
    <row r="17" spans="1:4" x14ac:dyDescent="0.3">
      <c r="A17" s="4"/>
      <c r="B17" s="3">
        <v>5</v>
      </c>
      <c r="C17" s="2">
        <v>16</v>
      </c>
      <c r="D17" s="2">
        <v>0.18258693502153597</v>
      </c>
    </row>
    <row r="18" spans="1:4" x14ac:dyDescent="0.3">
      <c r="A18" s="4"/>
      <c r="B18" s="3">
        <v>5</v>
      </c>
      <c r="C18" s="2">
        <v>17</v>
      </c>
      <c r="D18" s="2">
        <v>7.8067437132404202E-2</v>
      </c>
    </row>
    <row r="19" spans="1:4" x14ac:dyDescent="0.3">
      <c r="A19" s="4"/>
      <c r="B19" s="3">
        <v>5</v>
      </c>
      <c r="C19" s="2">
        <v>18</v>
      </c>
      <c r="D19" s="2">
        <v>0.13416468021476113</v>
      </c>
    </row>
    <row r="20" spans="1:4" x14ac:dyDescent="0.3">
      <c r="A20" s="4"/>
      <c r="B20" s="3">
        <v>5</v>
      </c>
      <c r="C20" s="2">
        <v>19</v>
      </c>
      <c r="D20" s="2">
        <v>0.11434139088877004</v>
      </c>
    </row>
    <row r="21" spans="1:4" x14ac:dyDescent="0.3">
      <c r="A21" s="4"/>
      <c r="B21" s="3">
        <v>5</v>
      </c>
      <c r="C21" s="2">
        <v>20</v>
      </c>
      <c r="D21" s="2">
        <v>0.1597176017185315</v>
      </c>
    </row>
    <row r="22" spans="1:4" x14ac:dyDescent="0.3">
      <c r="A22" s="4"/>
      <c r="B22" s="3">
        <v>5</v>
      </c>
      <c r="C22" s="2">
        <v>21</v>
      </c>
      <c r="D22" s="2">
        <v>0.14788182854955351</v>
      </c>
    </row>
    <row r="23" spans="1:4" x14ac:dyDescent="0.3">
      <c r="A23" s="4"/>
      <c r="B23" s="3">
        <v>5</v>
      </c>
      <c r="C23" s="2">
        <v>22</v>
      </c>
      <c r="D23" s="2">
        <v>0.16514350229705849</v>
      </c>
    </row>
    <row r="24" spans="1:4" x14ac:dyDescent="0.3">
      <c r="A24" s="4"/>
      <c r="B24" s="3">
        <v>5</v>
      </c>
      <c r="C24" s="2">
        <v>23</v>
      </c>
      <c r="D24" s="2">
        <v>0.18117225357631739</v>
      </c>
    </row>
    <row r="25" spans="1:4" x14ac:dyDescent="0.3">
      <c r="A25" s="4"/>
      <c r="B25" s="3">
        <v>5</v>
      </c>
      <c r="C25" s="2">
        <v>24</v>
      </c>
      <c r="D25" s="2">
        <v>0.345519996712497</v>
      </c>
    </row>
    <row r="26" spans="1:4" x14ac:dyDescent="0.3">
      <c r="A26" s="4"/>
      <c r="B26" s="3">
        <v>5</v>
      </c>
      <c r="C26" s="2">
        <v>25</v>
      </c>
      <c r="D26" s="2">
        <v>0.13375443329441963</v>
      </c>
    </row>
    <row r="27" spans="1:4" x14ac:dyDescent="0.3">
      <c r="A27" s="4"/>
      <c r="B27" s="3">
        <v>5</v>
      </c>
      <c r="C27" s="2">
        <v>26</v>
      </c>
      <c r="D27" s="2">
        <v>0.14852571491598054</v>
      </c>
    </row>
    <row r="28" spans="1:4" x14ac:dyDescent="0.3">
      <c r="A28" s="4"/>
      <c r="B28" s="3">
        <v>5</v>
      </c>
      <c r="C28" s="2">
        <v>27</v>
      </c>
      <c r="D28" s="2">
        <v>0.1349268825064984</v>
      </c>
    </row>
    <row r="29" spans="1:4" x14ac:dyDescent="0.3">
      <c r="A29" s="4"/>
      <c r="B29" s="3">
        <v>5</v>
      </c>
      <c r="C29" s="2">
        <v>28</v>
      </c>
      <c r="D29" s="2">
        <v>0.2346922775171317</v>
      </c>
    </row>
    <row r="30" spans="1:4" x14ac:dyDescent="0.3">
      <c r="A30" s="4"/>
      <c r="B30" s="3">
        <v>5</v>
      </c>
      <c r="C30" s="2">
        <v>29</v>
      </c>
      <c r="D30" s="2">
        <v>0.29600019448673898</v>
      </c>
    </row>
    <row r="31" spans="1:4" x14ac:dyDescent="0.3">
      <c r="A31" s="4"/>
      <c r="B31" s="3">
        <v>5</v>
      </c>
      <c r="C31" s="2">
        <v>30</v>
      </c>
      <c r="D31" s="2">
        <v>0.28542680957944905</v>
      </c>
    </row>
    <row r="32" spans="1:4" x14ac:dyDescent="0.3">
      <c r="A32" s="4"/>
      <c r="B32" s="3">
        <v>10</v>
      </c>
      <c r="C32" s="2">
        <v>1</v>
      </c>
      <c r="D32" s="2">
        <v>0.15924028002347393</v>
      </c>
    </row>
    <row r="33" spans="1:4" x14ac:dyDescent="0.3">
      <c r="A33" s="4"/>
      <c r="B33" s="3">
        <v>10</v>
      </c>
      <c r="C33" s="2">
        <v>2</v>
      </c>
      <c r="D33" s="2">
        <v>0.16591276711791775</v>
      </c>
    </row>
    <row r="34" spans="1:4" x14ac:dyDescent="0.3">
      <c r="A34" s="4"/>
      <c r="B34" s="3">
        <v>10</v>
      </c>
      <c r="C34" s="2">
        <v>3</v>
      </c>
      <c r="D34" s="2">
        <v>0.1307076484556817</v>
      </c>
    </row>
    <row r="35" spans="1:4" x14ac:dyDescent="0.3">
      <c r="A35" s="4"/>
      <c r="B35" s="3">
        <v>10</v>
      </c>
      <c r="C35" s="2">
        <v>4</v>
      </c>
      <c r="D35" s="2">
        <v>0.13482758926055657</v>
      </c>
    </row>
    <row r="36" spans="1:4" x14ac:dyDescent="0.3">
      <c r="A36" s="4"/>
      <c r="B36" s="3">
        <v>10</v>
      </c>
      <c r="C36" s="2">
        <v>5</v>
      </c>
      <c r="D36" s="2">
        <v>0.18887274571881921</v>
      </c>
    </row>
    <row r="37" spans="1:4" x14ac:dyDescent="0.3">
      <c r="A37" s="4"/>
      <c r="B37" s="3">
        <v>10</v>
      </c>
      <c r="C37" s="2">
        <v>6</v>
      </c>
      <c r="D37" s="2">
        <v>0.12365711362707903</v>
      </c>
    </row>
    <row r="38" spans="1:4" x14ac:dyDescent="0.3">
      <c r="A38" s="4"/>
      <c r="B38" s="3">
        <v>10</v>
      </c>
      <c r="C38" s="2">
        <v>7</v>
      </c>
      <c r="D38" s="2">
        <v>0.11818942295642007</v>
      </c>
    </row>
    <row r="39" spans="1:4" x14ac:dyDescent="0.3">
      <c r="A39" s="4"/>
      <c r="B39" s="3">
        <v>10</v>
      </c>
      <c r="C39" s="2">
        <v>8</v>
      </c>
      <c r="D39" s="2">
        <v>8.6980255636831608E-2</v>
      </c>
    </row>
    <row r="40" spans="1:4" x14ac:dyDescent="0.3">
      <c r="A40" s="4"/>
      <c r="B40" s="3">
        <v>10</v>
      </c>
      <c r="C40" s="2">
        <v>9</v>
      </c>
      <c r="D40" s="2">
        <v>0.12726832848426683</v>
      </c>
    </row>
    <row r="41" spans="1:4" x14ac:dyDescent="0.3">
      <c r="A41" s="4"/>
      <c r="B41" s="3">
        <v>10</v>
      </c>
      <c r="C41" s="2">
        <v>10</v>
      </c>
      <c r="D41" s="2">
        <v>7.9660871046578194E-2</v>
      </c>
    </row>
    <row r="42" spans="1:4" x14ac:dyDescent="0.3">
      <c r="A42" s="4"/>
      <c r="B42" s="3">
        <v>10</v>
      </c>
      <c r="C42" s="2">
        <v>11</v>
      </c>
      <c r="D42" s="2">
        <v>0.18824448644432173</v>
      </c>
    </row>
    <row r="43" spans="1:4" x14ac:dyDescent="0.3">
      <c r="A43" s="4"/>
      <c r="B43" s="3">
        <v>10</v>
      </c>
      <c r="C43" s="2">
        <v>12</v>
      </c>
      <c r="D43" s="2">
        <v>0.19008557751137317</v>
      </c>
    </row>
    <row r="44" spans="1:4" x14ac:dyDescent="0.3">
      <c r="A44" s="4"/>
      <c r="B44" s="3">
        <v>10</v>
      </c>
      <c r="C44" s="2">
        <v>13</v>
      </c>
      <c r="D44" s="2">
        <v>7.9067302431068007E-2</v>
      </c>
    </row>
    <row r="45" spans="1:4" x14ac:dyDescent="0.3">
      <c r="A45" s="4"/>
      <c r="B45" s="3">
        <v>10</v>
      </c>
      <c r="C45" s="2">
        <v>14</v>
      </c>
      <c r="D45" s="2">
        <v>0.18880940313391617</v>
      </c>
    </row>
    <row r="46" spans="1:4" x14ac:dyDescent="0.3">
      <c r="A46" s="4"/>
      <c r="B46" s="3">
        <v>10</v>
      </c>
      <c r="C46" s="2">
        <v>15</v>
      </c>
      <c r="D46" s="2">
        <v>0.10128018099839253</v>
      </c>
    </row>
    <row r="47" spans="1:4" x14ac:dyDescent="0.3">
      <c r="A47" s="4"/>
      <c r="B47" s="3">
        <v>10</v>
      </c>
      <c r="C47" s="2">
        <v>16</v>
      </c>
      <c r="D47" s="2">
        <v>0.16650929121272551</v>
      </c>
    </row>
    <row r="48" spans="1:4" x14ac:dyDescent="0.3">
      <c r="A48" s="4"/>
      <c r="B48" s="3">
        <v>10</v>
      </c>
      <c r="C48" s="2">
        <v>17</v>
      </c>
      <c r="D48" s="2">
        <v>0.15322101283090805</v>
      </c>
    </row>
    <row r="49" spans="1:4" x14ac:dyDescent="0.3">
      <c r="A49" s="4"/>
      <c r="B49" s="3">
        <v>10</v>
      </c>
      <c r="C49" s="2">
        <v>18</v>
      </c>
      <c r="D49" s="2">
        <v>0.1222976389511039</v>
      </c>
    </row>
    <row r="50" spans="1:4" x14ac:dyDescent="0.3">
      <c r="A50" s="4"/>
      <c r="B50" s="3">
        <v>10</v>
      </c>
      <c r="C50" s="2">
        <v>19</v>
      </c>
      <c r="D50" s="2">
        <v>9.6259384161321807E-2</v>
      </c>
    </row>
    <row r="51" spans="1:4" x14ac:dyDescent="0.3">
      <c r="A51" s="4"/>
      <c r="B51" s="3">
        <v>10</v>
      </c>
      <c r="C51" s="2">
        <v>20</v>
      </c>
      <c r="D51" s="2">
        <v>0.18488556841829856</v>
      </c>
    </row>
    <row r="52" spans="1:4" x14ac:dyDescent="0.3">
      <c r="A52" s="4"/>
      <c r="B52" s="3">
        <v>10</v>
      </c>
      <c r="C52" s="2">
        <v>21</v>
      </c>
      <c r="D52" s="2">
        <v>0.2708097752191827</v>
      </c>
    </row>
    <row r="53" spans="1:4" x14ac:dyDescent="0.3">
      <c r="A53" s="4"/>
      <c r="B53" s="3">
        <v>10</v>
      </c>
      <c r="C53" s="2">
        <v>22</v>
      </c>
      <c r="D53" s="2">
        <v>0.15790847524329324</v>
      </c>
    </row>
    <row r="54" spans="1:4" x14ac:dyDescent="0.3">
      <c r="A54" s="4"/>
      <c r="B54" s="3">
        <v>10</v>
      </c>
      <c r="C54" s="2">
        <v>23</v>
      </c>
      <c r="D54" s="2">
        <v>0.13276129777128517</v>
      </c>
    </row>
    <row r="55" spans="1:4" x14ac:dyDescent="0.3">
      <c r="A55" s="4"/>
      <c r="B55" s="3">
        <v>10</v>
      </c>
      <c r="C55" s="2">
        <v>24</v>
      </c>
      <c r="D55" s="2">
        <v>0.25373172299847024</v>
      </c>
    </row>
    <row r="56" spans="1:4" x14ac:dyDescent="0.3">
      <c r="A56" s="4"/>
      <c r="B56" s="3">
        <v>10</v>
      </c>
      <c r="C56" s="2">
        <v>25</v>
      </c>
      <c r="D56" s="2">
        <v>0.16706839106979576</v>
      </c>
    </row>
    <row r="57" spans="1:4" x14ac:dyDescent="0.3">
      <c r="A57" s="4"/>
      <c r="B57" s="3">
        <v>10</v>
      </c>
      <c r="C57" s="2">
        <v>26</v>
      </c>
      <c r="D57" s="2">
        <v>0.19106558550593827</v>
      </c>
    </row>
    <row r="58" spans="1:4" x14ac:dyDescent="0.3">
      <c r="A58" s="4"/>
      <c r="B58" s="3">
        <v>10</v>
      </c>
      <c r="C58" s="2">
        <v>27</v>
      </c>
      <c r="D58" s="2">
        <v>0.22426836898424232</v>
      </c>
    </row>
    <row r="59" spans="1:4" x14ac:dyDescent="0.3">
      <c r="A59" s="4"/>
      <c r="B59" s="3">
        <v>10</v>
      </c>
      <c r="C59" s="2">
        <v>28</v>
      </c>
      <c r="D59" s="2">
        <v>0.16957704322897707</v>
      </c>
    </row>
    <row r="60" spans="1:4" x14ac:dyDescent="0.3">
      <c r="A60" s="4"/>
      <c r="B60" s="3">
        <v>10</v>
      </c>
      <c r="C60" s="2">
        <v>29</v>
      </c>
      <c r="D60" s="2">
        <v>0.27609812329160988</v>
      </c>
    </row>
    <row r="61" spans="1:4" x14ac:dyDescent="0.3">
      <c r="A61" s="4"/>
      <c r="B61" s="3">
        <v>10</v>
      </c>
      <c r="C61" s="2">
        <v>30</v>
      </c>
      <c r="D61" s="2">
        <v>0.16403512393042935</v>
      </c>
    </row>
    <row r="62" spans="1:4" x14ac:dyDescent="0.3">
      <c r="A62" s="4"/>
      <c r="B62" s="3">
        <v>15</v>
      </c>
      <c r="C62" s="2">
        <v>1</v>
      </c>
      <c r="D62" s="2">
        <v>0.12952499524238889</v>
      </c>
    </row>
    <row r="63" spans="1:4" x14ac:dyDescent="0.3">
      <c r="A63" s="4"/>
      <c r="B63" s="3">
        <v>15</v>
      </c>
      <c r="C63" s="2">
        <v>2</v>
      </c>
      <c r="D63" s="2">
        <v>0.18581594082088734</v>
      </c>
    </row>
    <row r="64" spans="1:4" x14ac:dyDescent="0.3">
      <c r="A64" s="4"/>
      <c r="B64" s="3">
        <v>15</v>
      </c>
      <c r="C64" s="2">
        <v>3</v>
      </c>
      <c r="D64" s="2">
        <v>0.13793606823938537</v>
      </c>
    </row>
    <row r="65" spans="1:4" x14ac:dyDescent="0.3">
      <c r="A65" s="4"/>
      <c r="B65" s="3">
        <v>15</v>
      </c>
      <c r="C65" s="2">
        <v>4</v>
      </c>
      <c r="D65" s="2">
        <v>0.13422416606138254</v>
      </c>
    </row>
    <row r="66" spans="1:4" x14ac:dyDescent="0.3">
      <c r="A66" s="4"/>
      <c r="B66" s="3">
        <v>15</v>
      </c>
      <c r="C66" s="2">
        <v>5</v>
      </c>
      <c r="D66" s="2">
        <v>0.19086662633797113</v>
      </c>
    </row>
    <row r="67" spans="1:4" x14ac:dyDescent="0.3">
      <c r="A67" s="4"/>
      <c r="B67" s="3">
        <v>15</v>
      </c>
      <c r="C67" s="2">
        <v>6</v>
      </c>
      <c r="D67" s="2">
        <v>0.10878453538780262</v>
      </c>
    </row>
    <row r="68" spans="1:4" x14ac:dyDescent="0.3">
      <c r="A68" s="4"/>
      <c r="B68" s="3">
        <v>15</v>
      </c>
      <c r="C68" s="2">
        <v>7</v>
      </c>
      <c r="D68" s="2">
        <v>0.11397247289579784</v>
      </c>
    </row>
    <row r="69" spans="1:4" x14ac:dyDescent="0.3">
      <c r="A69" s="4"/>
      <c r="B69" s="3">
        <v>15</v>
      </c>
      <c r="C69" s="2">
        <v>8</v>
      </c>
      <c r="D69" s="2">
        <v>0.10396336462680485</v>
      </c>
    </row>
    <row r="70" spans="1:4" x14ac:dyDescent="0.3">
      <c r="A70" s="4"/>
      <c r="B70" s="3">
        <v>15</v>
      </c>
      <c r="C70" s="2">
        <v>9</v>
      </c>
      <c r="D70" s="2">
        <v>7.8631470510976617E-2</v>
      </c>
    </row>
    <row r="71" spans="1:4" x14ac:dyDescent="0.3">
      <c r="A71" s="4"/>
      <c r="B71" s="3">
        <v>15</v>
      </c>
      <c r="C71" s="2">
        <v>10</v>
      </c>
      <c r="D71" s="2">
        <v>0.10463486192311459</v>
      </c>
    </row>
    <row r="72" spans="1:4" x14ac:dyDescent="0.3">
      <c r="A72" s="4"/>
      <c r="B72" s="3">
        <v>15</v>
      </c>
      <c r="C72" s="2">
        <v>11</v>
      </c>
      <c r="D72" s="2">
        <v>0.16962434977922625</v>
      </c>
    </row>
    <row r="73" spans="1:4" x14ac:dyDescent="0.3">
      <c r="A73" s="4"/>
      <c r="B73" s="3">
        <v>15</v>
      </c>
      <c r="C73" s="2">
        <v>12</v>
      </c>
      <c r="D73" s="2">
        <v>0.18599059171904517</v>
      </c>
    </row>
    <row r="74" spans="1:4" x14ac:dyDescent="0.3">
      <c r="A74" s="4"/>
      <c r="B74" s="3">
        <v>15</v>
      </c>
      <c r="C74" s="2">
        <v>13</v>
      </c>
      <c r="D74" s="2">
        <v>9.0077530044178594E-2</v>
      </c>
    </row>
    <row r="75" spans="1:4" x14ac:dyDescent="0.3">
      <c r="A75" s="4"/>
      <c r="B75" s="3">
        <v>15</v>
      </c>
      <c r="C75" s="2">
        <v>14</v>
      </c>
      <c r="D75" s="2">
        <v>0.18102030180782361</v>
      </c>
    </row>
    <row r="76" spans="1:4" x14ac:dyDescent="0.3">
      <c r="A76" s="4"/>
      <c r="B76" s="3">
        <v>15</v>
      </c>
      <c r="C76" s="2">
        <v>15</v>
      </c>
      <c r="D76" s="2">
        <v>0.16047316523309646</v>
      </c>
    </row>
    <row r="77" spans="1:4" x14ac:dyDescent="0.3">
      <c r="A77" s="4"/>
      <c r="B77" s="3">
        <v>15</v>
      </c>
      <c r="C77" s="2">
        <v>16</v>
      </c>
      <c r="D77" s="2">
        <v>0.18571926852194179</v>
      </c>
    </row>
    <row r="78" spans="1:4" x14ac:dyDescent="0.3">
      <c r="A78" s="4"/>
      <c r="B78" s="3">
        <v>15</v>
      </c>
      <c r="C78" s="2">
        <v>17</v>
      </c>
      <c r="D78" s="2">
        <v>0.13436225239079422</v>
      </c>
    </row>
    <row r="79" spans="1:4" x14ac:dyDescent="0.3">
      <c r="A79" s="4"/>
      <c r="B79" s="3">
        <v>15</v>
      </c>
      <c r="C79" s="2">
        <v>18</v>
      </c>
      <c r="D79" s="2">
        <v>0.14304358872714526</v>
      </c>
    </row>
    <row r="80" spans="1:4" x14ac:dyDescent="0.3">
      <c r="A80" s="4"/>
      <c r="B80" s="3">
        <v>15</v>
      </c>
      <c r="C80" s="2">
        <v>19</v>
      </c>
      <c r="D80" s="2">
        <v>0.11069590750928042</v>
      </c>
    </row>
    <row r="81" spans="1:4" x14ac:dyDescent="0.3">
      <c r="A81" s="4"/>
      <c r="B81" s="3">
        <v>15</v>
      </c>
      <c r="C81" s="2">
        <v>20</v>
      </c>
      <c r="D81" s="2">
        <v>0.12315656761167872</v>
      </c>
    </row>
    <row r="82" spans="1:4" x14ac:dyDescent="0.3">
      <c r="A82" s="4"/>
      <c r="B82" s="3">
        <v>15</v>
      </c>
      <c r="C82" s="2">
        <v>21</v>
      </c>
      <c r="D82" s="2">
        <v>0.2541874570768633</v>
      </c>
    </row>
    <row r="83" spans="1:4" x14ac:dyDescent="0.3">
      <c r="A83" s="4"/>
      <c r="B83" s="3">
        <v>15</v>
      </c>
      <c r="C83" s="2">
        <v>22</v>
      </c>
      <c r="D83" s="2">
        <v>0.15694230841777806</v>
      </c>
    </row>
    <row r="84" spans="1:4" x14ac:dyDescent="0.3">
      <c r="A84" s="4"/>
      <c r="B84" s="3">
        <v>15</v>
      </c>
      <c r="C84" s="2">
        <v>23</v>
      </c>
      <c r="D84" s="2">
        <v>0.15532998981494039</v>
      </c>
    </row>
    <row r="85" spans="1:4" x14ac:dyDescent="0.3">
      <c r="A85" s="4"/>
      <c r="B85" s="3">
        <v>15</v>
      </c>
      <c r="C85" s="2">
        <v>24</v>
      </c>
      <c r="D85" s="2">
        <v>0.275864986665939</v>
      </c>
    </row>
    <row r="86" spans="1:4" x14ac:dyDescent="0.3">
      <c r="A86" s="4"/>
      <c r="B86" s="3">
        <v>15</v>
      </c>
      <c r="C86" s="2">
        <v>25</v>
      </c>
      <c r="D86" s="2">
        <v>0.21781818109668213</v>
      </c>
    </row>
    <row r="87" spans="1:4" x14ac:dyDescent="0.3">
      <c r="A87" s="4"/>
      <c r="B87" s="3">
        <v>15</v>
      </c>
      <c r="C87" s="2">
        <v>26</v>
      </c>
      <c r="D87" s="2">
        <v>0.17030258295953835</v>
      </c>
    </row>
    <row r="88" spans="1:4" x14ac:dyDescent="0.3">
      <c r="A88" s="4"/>
      <c r="B88" s="3">
        <v>15</v>
      </c>
      <c r="C88" s="2">
        <v>27</v>
      </c>
      <c r="D88" s="2">
        <v>0.23255254844408088</v>
      </c>
    </row>
    <row r="89" spans="1:4" x14ac:dyDescent="0.3">
      <c r="A89" s="4"/>
      <c r="B89" s="3">
        <v>15</v>
      </c>
      <c r="C89" s="2">
        <v>28</v>
      </c>
      <c r="D89" s="2">
        <v>0.15371473345399464</v>
      </c>
    </row>
    <row r="90" spans="1:4" x14ac:dyDescent="0.3">
      <c r="A90" s="4"/>
      <c r="B90" s="3">
        <v>15</v>
      </c>
      <c r="C90" s="2">
        <v>29</v>
      </c>
      <c r="D90" s="2">
        <v>0.18793383348090839</v>
      </c>
    </row>
    <row r="91" spans="1:4" x14ac:dyDescent="0.3">
      <c r="A91" s="4"/>
      <c r="B91" s="3">
        <v>15</v>
      </c>
      <c r="C91" s="2">
        <v>30</v>
      </c>
      <c r="D91" s="2">
        <v>0.26537086420850808</v>
      </c>
    </row>
    <row r="92" spans="1:4" x14ac:dyDescent="0.3">
      <c r="A92" s="4"/>
      <c r="B92" s="3">
        <v>20</v>
      </c>
      <c r="C92" s="2">
        <v>1</v>
      </c>
      <c r="D92" s="2">
        <v>0.17492812420152024</v>
      </c>
    </row>
    <row r="93" spans="1:4" x14ac:dyDescent="0.3">
      <c r="A93" s="4"/>
      <c r="B93" s="3">
        <v>20</v>
      </c>
      <c r="C93" s="2">
        <v>2</v>
      </c>
      <c r="D93" s="2">
        <v>0.1568083419616379</v>
      </c>
    </row>
    <row r="94" spans="1:4" x14ac:dyDescent="0.3">
      <c r="A94" s="4"/>
      <c r="B94" s="3">
        <v>20</v>
      </c>
      <c r="C94" s="2">
        <v>3</v>
      </c>
      <c r="D94" s="2">
        <v>0.13875538203464879</v>
      </c>
    </row>
    <row r="95" spans="1:4" x14ac:dyDescent="0.3">
      <c r="A95" s="4"/>
      <c r="B95" s="3">
        <v>20</v>
      </c>
      <c r="C95" s="2">
        <v>4</v>
      </c>
      <c r="D95" s="2">
        <v>0.14925432730689633</v>
      </c>
    </row>
    <row r="96" spans="1:4" x14ac:dyDescent="0.3">
      <c r="A96" s="4"/>
      <c r="B96" s="3">
        <v>20</v>
      </c>
      <c r="C96" s="2">
        <v>5</v>
      </c>
      <c r="D96" s="2">
        <v>0.1777578270381</v>
      </c>
    </row>
    <row r="97" spans="1:4" x14ac:dyDescent="0.3">
      <c r="A97" s="4"/>
      <c r="B97" s="3">
        <v>20</v>
      </c>
      <c r="C97" s="2">
        <v>6</v>
      </c>
      <c r="D97" s="2">
        <v>0.10296933148958232</v>
      </c>
    </row>
    <row r="98" spans="1:4" x14ac:dyDescent="0.3">
      <c r="A98" s="4"/>
      <c r="B98" s="3">
        <v>20</v>
      </c>
      <c r="C98" s="2">
        <v>7</v>
      </c>
      <c r="D98" s="2">
        <v>0.12440350997974192</v>
      </c>
    </row>
    <row r="99" spans="1:4" x14ac:dyDescent="0.3">
      <c r="A99" s="4"/>
      <c r="B99" s="3">
        <v>20</v>
      </c>
      <c r="C99" s="2">
        <v>8</v>
      </c>
      <c r="D99" s="2">
        <v>8.2948333746341335E-2</v>
      </c>
    </row>
    <row r="100" spans="1:4" x14ac:dyDescent="0.3">
      <c r="A100" s="4"/>
      <c r="B100" s="3">
        <v>20</v>
      </c>
      <c r="C100" s="2">
        <v>9</v>
      </c>
      <c r="D100" s="2">
        <v>9.6910626273402217E-2</v>
      </c>
    </row>
    <row r="101" spans="1:4" x14ac:dyDescent="0.3">
      <c r="A101" s="4"/>
      <c r="B101" s="3">
        <v>20</v>
      </c>
      <c r="C101" s="2">
        <v>10</v>
      </c>
      <c r="D101" s="2">
        <v>9.8497514469675987E-2</v>
      </c>
    </row>
    <row r="102" spans="1:4" x14ac:dyDescent="0.3">
      <c r="A102" s="4"/>
      <c r="B102" s="3">
        <v>20</v>
      </c>
      <c r="C102" s="2">
        <v>11</v>
      </c>
      <c r="D102" s="2">
        <v>0.16889378096200774</v>
      </c>
    </row>
    <row r="103" spans="1:4" x14ac:dyDescent="0.3">
      <c r="A103" s="4"/>
      <c r="B103" s="3">
        <v>20</v>
      </c>
      <c r="C103" s="2">
        <v>12</v>
      </c>
      <c r="D103" s="2">
        <v>0.18675533703268318</v>
      </c>
    </row>
    <row r="104" spans="1:4" x14ac:dyDescent="0.3">
      <c r="A104" s="4"/>
      <c r="B104" s="3">
        <v>20</v>
      </c>
      <c r="C104" s="2">
        <v>13</v>
      </c>
      <c r="D104" s="2">
        <v>0.10326574655361846</v>
      </c>
    </row>
    <row r="105" spans="1:4" x14ac:dyDescent="0.3">
      <c r="A105" s="4"/>
      <c r="B105" s="3">
        <v>20</v>
      </c>
      <c r="C105" s="2">
        <v>14</v>
      </c>
      <c r="D105" s="2">
        <v>0.20728124212575455</v>
      </c>
    </row>
    <row r="106" spans="1:4" x14ac:dyDescent="0.3">
      <c r="A106" s="4"/>
      <c r="B106" s="3">
        <v>20</v>
      </c>
      <c r="C106" s="2">
        <v>15</v>
      </c>
      <c r="D106" s="2">
        <v>0.14855331781914721</v>
      </c>
    </row>
    <row r="107" spans="1:4" x14ac:dyDescent="0.3">
      <c r="A107" s="4"/>
      <c r="B107" s="3">
        <v>20</v>
      </c>
      <c r="C107" s="2">
        <v>16</v>
      </c>
      <c r="D107" s="2">
        <v>0.18864478510061405</v>
      </c>
    </row>
    <row r="108" spans="1:4" x14ac:dyDescent="0.3">
      <c r="A108" s="4"/>
      <c r="B108" s="3">
        <v>20</v>
      </c>
      <c r="C108" s="2">
        <v>17</v>
      </c>
      <c r="D108" s="2">
        <v>0.1247940717352853</v>
      </c>
    </row>
    <row r="109" spans="1:4" x14ac:dyDescent="0.3">
      <c r="A109" s="4"/>
      <c r="B109" s="3">
        <v>20</v>
      </c>
      <c r="C109" s="2">
        <v>18</v>
      </c>
      <c r="D109" s="2">
        <v>0.12860513218631719</v>
      </c>
    </row>
    <row r="110" spans="1:4" x14ac:dyDescent="0.3">
      <c r="A110" s="4"/>
      <c r="B110" s="3">
        <v>20</v>
      </c>
      <c r="C110" s="2">
        <v>19</v>
      </c>
      <c r="D110" s="2">
        <v>8.578142760653594E-2</v>
      </c>
    </row>
    <row r="111" spans="1:4" x14ac:dyDescent="0.3">
      <c r="A111" s="4"/>
      <c r="B111" s="3">
        <v>20</v>
      </c>
      <c r="C111" s="2">
        <v>20</v>
      </c>
      <c r="D111" s="2">
        <v>0.14300295361719312</v>
      </c>
    </row>
    <row r="112" spans="1:4" x14ac:dyDescent="0.3">
      <c r="A112" s="4"/>
      <c r="B112" s="3">
        <v>20</v>
      </c>
      <c r="C112" s="2">
        <v>21</v>
      </c>
      <c r="D112" s="2">
        <v>0.25611924963934812</v>
      </c>
    </row>
    <row r="113" spans="1:4" x14ac:dyDescent="0.3">
      <c r="A113" s="4"/>
      <c r="B113" s="3">
        <v>20</v>
      </c>
      <c r="C113" s="2">
        <v>22</v>
      </c>
      <c r="D113" s="2">
        <v>0.13685626727869449</v>
      </c>
    </row>
    <row r="114" spans="1:4" x14ac:dyDescent="0.3">
      <c r="A114" s="4"/>
      <c r="B114" s="3">
        <v>20</v>
      </c>
      <c r="C114" s="2">
        <v>23</v>
      </c>
      <c r="D114" s="2">
        <v>0.11822851260933202</v>
      </c>
    </row>
    <row r="115" spans="1:4" x14ac:dyDescent="0.3">
      <c r="A115" s="4"/>
      <c r="B115" s="3">
        <v>20</v>
      </c>
      <c r="C115" s="2">
        <v>24</v>
      </c>
      <c r="D115" s="2">
        <v>0.26344304930655094</v>
      </c>
    </row>
    <row r="116" spans="1:4" x14ac:dyDescent="0.3">
      <c r="A116" s="4"/>
      <c r="B116" s="3">
        <v>20</v>
      </c>
      <c r="C116" s="2">
        <v>25</v>
      </c>
      <c r="D116" s="2">
        <v>0.19786643941293425</v>
      </c>
    </row>
    <row r="117" spans="1:4" x14ac:dyDescent="0.3">
      <c r="A117" s="4"/>
      <c r="B117" s="3">
        <v>20</v>
      </c>
      <c r="C117" s="2">
        <v>26</v>
      </c>
      <c r="D117" s="2">
        <v>0.18085138237838569</v>
      </c>
    </row>
    <row r="118" spans="1:4" x14ac:dyDescent="0.3">
      <c r="A118" s="4"/>
      <c r="B118" s="3">
        <v>20</v>
      </c>
      <c r="C118" s="2">
        <v>27</v>
      </c>
      <c r="D118" s="2">
        <v>0.17502426067610929</v>
      </c>
    </row>
    <row r="119" spans="1:4" x14ac:dyDescent="0.3">
      <c r="A119" s="4"/>
      <c r="B119" s="3">
        <v>20</v>
      </c>
      <c r="C119" s="2">
        <v>28</v>
      </c>
      <c r="D119" s="2">
        <v>0.12073999284694784</v>
      </c>
    </row>
    <row r="120" spans="1:4" x14ac:dyDescent="0.3">
      <c r="A120" s="4"/>
      <c r="B120" s="3">
        <v>20</v>
      </c>
      <c r="C120" s="2">
        <v>29</v>
      </c>
      <c r="D120" s="2">
        <v>0.23547494808882391</v>
      </c>
    </row>
    <row r="121" spans="1:4" x14ac:dyDescent="0.3">
      <c r="A121" s="4"/>
      <c r="B121" s="3">
        <v>20</v>
      </c>
      <c r="C121" s="2">
        <v>30</v>
      </c>
      <c r="D121" s="2">
        <v>0.20630503815215287</v>
      </c>
    </row>
  </sheetData>
  <mergeCells count="1">
    <mergeCell ref="A2:A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2018-04-23T01:44:40Z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c480ad2e-f0b8-4f4a-ba33-31642ae4fbc4</vt:lpwstr>
  </property>
</Properties>
</file>