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5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28" i="1" l="1"/>
  <c r="AE29" i="1"/>
  <c r="AE30" i="1"/>
  <c r="AE3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3" i="1"/>
  <c r="AE2" i="1"/>
  <c r="AC1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S152" i="1" l="1"/>
  <c r="AA152" i="1" l="1"/>
  <c r="Z151" i="1" l="1"/>
  <c r="Y151" i="1"/>
  <c r="X151" i="1"/>
  <c r="W151" i="1"/>
  <c r="V151" i="1"/>
  <c r="U151" i="1"/>
  <c r="T151" i="1"/>
  <c r="AA151" i="1" s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AA149" i="1" s="1"/>
  <c r="Z148" i="1"/>
  <c r="Y148" i="1"/>
  <c r="X148" i="1"/>
  <c r="W148" i="1"/>
  <c r="V148" i="1"/>
  <c r="U148" i="1"/>
  <c r="T148" i="1"/>
  <c r="AA148" i="1" s="1"/>
  <c r="Z147" i="1"/>
  <c r="Y147" i="1"/>
  <c r="X147" i="1"/>
  <c r="W147" i="1"/>
  <c r="V147" i="1"/>
  <c r="U147" i="1"/>
  <c r="T147" i="1"/>
  <c r="AA147" i="1" s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AA144" i="1" s="1"/>
  <c r="Z143" i="1"/>
  <c r="Y143" i="1"/>
  <c r="X143" i="1"/>
  <c r="W143" i="1"/>
  <c r="V143" i="1"/>
  <c r="U143" i="1"/>
  <c r="T143" i="1"/>
  <c r="AA143" i="1" s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AA141" i="1" s="1"/>
  <c r="Z140" i="1"/>
  <c r="Y140" i="1"/>
  <c r="X140" i="1"/>
  <c r="W140" i="1"/>
  <c r="V140" i="1"/>
  <c r="U140" i="1"/>
  <c r="T140" i="1"/>
  <c r="AA140" i="1" s="1"/>
  <c r="Z139" i="1"/>
  <c r="Y139" i="1"/>
  <c r="X139" i="1"/>
  <c r="W139" i="1"/>
  <c r="V139" i="1"/>
  <c r="U139" i="1"/>
  <c r="T139" i="1"/>
  <c r="AA139" i="1" s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AA131" i="1" s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AA83" i="1" s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AA79" i="1" s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AA75" i="1" s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AA67" i="1" s="1"/>
  <c r="Z66" i="1"/>
  <c r="Y66" i="1"/>
  <c r="X66" i="1"/>
  <c r="W66" i="1"/>
  <c r="V66" i="1"/>
  <c r="U66" i="1"/>
  <c r="T66" i="1"/>
  <c r="AA66" i="1" s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AA63" i="1" s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AA61" i="1" s="1"/>
  <c r="Z60" i="1"/>
  <c r="Y60" i="1"/>
  <c r="X60" i="1"/>
  <c r="W60" i="1"/>
  <c r="V60" i="1"/>
  <c r="U60" i="1"/>
  <c r="T60" i="1"/>
  <c r="AA60" i="1" s="1"/>
  <c r="Z59" i="1"/>
  <c r="Y59" i="1"/>
  <c r="X59" i="1"/>
  <c r="W59" i="1"/>
  <c r="V59" i="1"/>
  <c r="U59" i="1"/>
  <c r="T59" i="1"/>
  <c r="AA59" i="1" s="1"/>
  <c r="Z58" i="1"/>
  <c r="Y58" i="1"/>
  <c r="X58" i="1"/>
  <c r="W58" i="1"/>
  <c r="V58" i="1"/>
  <c r="U58" i="1"/>
  <c r="T58" i="1"/>
  <c r="AA58" i="1" s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AA56" i="1" s="1"/>
  <c r="Z55" i="1"/>
  <c r="Y55" i="1"/>
  <c r="X55" i="1"/>
  <c r="W55" i="1"/>
  <c r="V55" i="1"/>
  <c r="U55" i="1"/>
  <c r="T55" i="1"/>
  <c r="AA55" i="1" s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AA52" i="1" s="1"/>
  <c r="Z51" i="1"/>
  <c r="Y51" i="1"/>
  <c r="X51" i="1"/>
  <c r="W51" i="1"/>
  <c r="V51" i="1"/>
  <c r="U51" i="1"/>
  <c r="T51" i="1"/>
  <c r="AA51" i="1" s="1"/>
  <c r="Z50" i="1"/>
  <c r="Y50" i="1"/>
  <c r="X50" i="1"/>
  <c r="W50" i="1"/>
  <c r="V50" i="1"/>
  <c r="U50" i="1"/>
  <c r="T50" i="1"/>
  <c r="AA50" i="1" s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72" i="1" l="1"/>
  <c r="AA80" i="1"/>
  <c r="AA88" i="1"/>
  <c r="AA96" i="1"/>
  <c r="AA104" i="1"/>
  <c r="AA112" i="1"/>
  <c r="AA120" i="1"/>
  <c r="AA71" i="1"/>
  <c r="AA70" i="1"/>
  <c r="AA78" i="1"/>
  <c r="AA86" i="1"/>
  <c r="AA94" i="1"/>
  <c r="AA102" i="1"/>
  <c r="AA69" i="1"/>
  <c r="AA77" i="1"/>
  <c r="AA85" i="1"/>
  <c r="AA93" i="1"/>
  <c r="AA101" i="1"/>
  <c r="AA109" i="1"/>
  <c r="AA117" i="1"/>
  <c r="AA125" i="1"/>
  <c r="AA68" i="1"/>
  <c r="AA76" i="1"/>
  <c r="AA84" i="1"/>
  <c r="AA92" i="1"/>
  <c r="AA100" i="1"/>
  <c r="AA108" i="1"/>
  <c r="AA116" i="1"/>
  <c r="AA124" i="1"/>
  <c r="AA99" i="1"/>
  <c r="AA107" i="1"/>
  <c r="AA74" i="1"/>
  <c r="AA82" i="1"/>
  <c r="AA90" i="1"/>
  <c r="AA98" i="1"/>
  <c r="AA106" i="1"/>
  <c r="AA114" i="1"/>
  <c r="AA122" i="1"/>
  <c r="AA73" i="1"/>
  <c r="AA81" i="1"/>
  <c r="AA89" i="1"/>
  <c r="AA97" i="1"/>
  <c r="AA105" i="1"/>
  <c r="AA113" i="1"/>
  <c r="AA121" i="1"/>
  <c r="K152" i="1"/>
  <c r="B152" i="1"/>
</calcChain>
</file>

<file path=xl/sharedStrings.xml><?xml version="1.0" encoding="utf-8"?>
<sst xmlns="http://schemas.openxmlformats.org/spreadsheetml/2006/main" count="329" uniqueCount="208">
  <si>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</si>
  <si>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</si>
  <si>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</si>
  <si>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</si>
  <si>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</si>
  <si>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</si>
  <si>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</si>
  <si>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</si>
  <si>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</si>
  <si>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</si>
  <si>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</si>
  <si>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</si>
  <si>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</si>
  <si>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</si>
  <si>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</si>
  <si>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</si>
  <si>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</si>
  <si>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</si>
  <si>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</si>
  <si>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</si>
  <si>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Uriah Heep - The Wizard</t>
  </si>
  <si>
    <t>Humble Pie - I Believe To My Soul</t>
  </si>
  <si>
    <t>UFO - Sixteen - Demo</t>
  </si>
  <si>
    <t>Mott The Hoople - All the Young Dudes</t>
  </si>
  <si>
    <t>Blind Faith - Well All Right</t>
  </si>
  <si>
    <t>Deep Purple - Smoke On the Water</t>
  </si>
  <si>
    <t>The Byrds - Mr. Spaceman</t>
  </si>
  <si>
    <t>The Allman Brothers Band - Midnight Rider</t>
  </si>
  <si>
    <t>Jimi Hendrix - Things I Used to Do</t>
  </si>
  <si>
    <t>Lynyrd Skynyrd - The Ballad Of Curtis Loew</t>
  </si>
  <si>
    <t>Steppenwolf - Annie, Annie Over</t>
  </si>
  <si>
    <t>AC/DC - Rock and Roll Ain't Noise Pollution</t>
  </si>
  <si>
    <t>Van Halen - Runnin' With The Devil - 2015 Remastered Version</t>
  </si>
  <si>
    <t>Van Halen - Panama - 2015 Remastered Version</t>
  </si>
  <si>
    <t>Nazareth - Telegram - Edit 5.50 for Hard 'n' Heavy</t>
  </si>
  <si>
    <t>KISS - I Was Made For Lovin' You</t>
  </si>
  <si>
    <t>Foreigner - Hot Blooded</t>
  </si>
  <si>
    <t>Dire Straits - Sultans Of Swing</t>
  </si>
  <si>
    <t>The Doobie Brothers - What A Fool Believes</t>
  </si>
  <si>
    <t>Fleetwood Mac - World Turning</t>
  </si>
  <si>
    <t>Fleetwood Mac - Sisters Of The Moon - 2015 Remastered</t>
  </si>
  <si>
    <t>Creedence Clearwater Revival - Cotton Fields</t>
  </si>
  <si>
    <t>Creedence Clearwater Revival - It Came Out Of The Sky</t>
  </si>
  <si>
    <t>Nazareth - Hair Of The Dog</t>
  </si>
  <si>
    <t>Foreigner - Head Games</t>
  </si>
  <si>
    <t>Foreigner - Juke Box Hero</t>
  </si>
  <si>
    <t>Bob Seger - You'll Accomp'ny Me</t>
  </si>
  <si>
    <t>The Cars - Dangerous Type</t>
  </si>
  <si>
    <t>Bachman-Turner Overdrive - Away From Home</t>
  </si>
  <si>
    <t>Brantley Gilbert - Bottoms Up</t>
  </si>
  <si>
    <t>Big &amp;amp; Rich, Tim McGraw - Lovin' Lately</t>
  </si>
  <si>
    <t>Montgomery Gentry - Where I Come From</t>
  </si>
  <si>
    <t>Luke Bryan - Huntin', Fishin' And Lovin' Every Day</t>
  </si>
  <si>
    <t>Billy Currington - Don't It</t>
  </si>
  <si>
    <t>Kane Brown - Comeback</t>
  </si>
  <si>
    <t>Sam Hunt - House Party</t>
  </si>
  <si>
    <t>Luke Bryan - Light It Up</t>
  </si>
  <si>
    <t>Luke Bryan - That's My Kind Of Night</t>
  </si>
  <si>
    <t>Blake Shelton - Straight Outta Cold Beer</t>
  </si>
  <si>
    <t>Dustin Lynch - Small Town Boy</t>
  </si>
  <si>
    <t>Tyler Farr - Better in Boots</t>
  </si>
  <si>
    <t>Thomas Rhett - T-Shirt</t>
  </si>
  <si>
    <t>Jason Aldean - She's Country</t>
  </si>
  <si>
    <t>Brantley Gilbert - Kick It In The Sticks</t>
  </si>
  <si>
    <t>Chris Cagle - What Kinda Gone</t>
  </si>
  <si>
    <t>Jason Aldean - Night Train</t>
  </si>
  <si>
    <t>Randy Houser - Like a Cowboy</t>
  </si>
  <si>
    <t>Chris Young - Hangin' On</t>
  </si>
  <si>
    <t>Waterloo Revival - What Guy Wouldn't</t>
  </si>
  <si>
    <t>Jon Langston - Prob'ly at a Bar</t>
  </si>
  <si>
    <t>Luke Combs - One Number Away</t>
  </si>
  <si>
    <t>Cole Swindell - Middle of a Memory</t>
  </si>
  <si>
    <t>Luke Combs - When It Rains It Pours</t>
  </si>
  <si>
    <t>Lady Antebellum - Heart Break</t>
  </si>
  <si>
    <t>Keith Anderson - Pickin' Wildflowers</t>
  </si>
  <si>
    <t>Chase Bryant - Hell If I Know</t>
  </si>
  <si>
    <t>Easton Corbin - Yup</t>
  </si>
  <si>
    <t>Eli Young Band - Saltwater Gospel</t>
  </si>
  <si>
    <t>Eli Young Band - Never Land</t>
  </si>
  <si>
    <t>Drake - God's Plan</t>
  </si>
  <si>
    <t>Tory Lanez - LUV</t>
  </si>
  <si>
    <t>Tory Lanez - Hypnotized</t>
  </si>
  <si>
    <t>Bryson Tiller - Overtime</t>
  </si>
  <si>
    <t>Chris Brown - Yo (Excuse Me Miss)</t>
  </si>
  <si>
    <t>Drake, Majid Jordan - Hold On, We're Going Home</t>
  </si>
  <si>
    <t>J. Cole - KOD</t>
  </si>
  <si>
    <t>MadeinTYO, Big Sean - Skateboard P (feat. Big Sean)</t>
  </si>
  <si>
    <t>O.T. Genasis - CoCo</t>
  </si>
  <si>
    <t>Lil Uzi Vert, Pharrell Williams - Neon Guts (feat. Pharrell Williams)</t>
  </si>
  <si>
    <t>Lil Yachty, Stefflon Don - Better</t>
  </si>
  <si>
    <t>Travis Scott - Antidote</t>
  </si>
  <si>
    <t>Migos, Drake - Walk It Talk It</t>
  </si>
  <si>
    <t>Sabrina Claudio - Unravel Me</t>
  </si>
  <si>
    <t>Ella Mai - 10,000 Hours</t>
  </si>
  <si>
    <t>Ty Dolla $ign, Lil Wayne, The-Dream - Love U Better (feat. Lil Wayne &amp;amp; The-Dream)</t>
  </si>
  <si>
    <t>Gucci Mane, Chris Brown - Tone it Down (feat. Chris Brown)</t>
  </si>
  <si>
    <t>Cardi B, Migos - Drip (feat. Migos)</t>
  </si>
  <si>
    <t>Nicki Minaj - Chun-Li</t>
  </si>
  <si>
    <t>Little Mix - Shout Out to My Ex</t>
  </si>
  <si>
    <t>Rita Ora - Your Song</t>
  </si>
  <si>
    <t>Dua Lipa - Blow Your Mind (Mwah)</t>
  </si>
  <si>
    <t>Dua Lipa - Begging</t>
  </si>
  <si>
    <t>Selena Gomez - Hands To Myself</t>
  </si>
  <si>
    <t>Cardi B - Bickenhead</t>
  </si>
  <si>
    <t>Juicy J, Wiz Khalifa, Tm88 - Medication</t>
  </si>
  <si>
    <t>Juicy J, Chris Brown, Wiz Khalifa - Talkin' Bout</t>
  </si>
  <si>
    <t>Three 6 Mafia, Akon - That's Right - Explicit Album Version</t>
  </si>
  <si>
    <t>Trick Daddy - Nann Nigga</t>
  </si>
  <si>
    <t>Diddy, Mase - Can't Nobody Hold Me Down (feat. Mase)</t>
  </si>
  <si>
    <t>Ariana Grande - No Tears Left To Cry</t>
  </si>
  <si>
    <t>Maroon 5, SZA - What Lovers Do (feat. SZA)</t>
  </si>
  <si>
    <t>Meghan Trainor - No Excuses</t>
  </si>
  <si>
    <t>Taylor Swift - Gorgeous</t>
  </si>
  <si>
    <t>Taylor Swift - ...Ready For It?</t>
  </si>
  <si>
    <t>Taylor Swift - Wildest Dreams</t>
  </si>
  <si>
    <t>Michael Jackson - Billie Jean</t>
  </si>
  <si>
    <t>Tony! Toni! TonÃ©! - (Lay Your Head On My) Pillow</t>
  </si>
  <si>
    <t>Donell Jones - This Luv</t>
  </si>
  <si>
    <t>Avant - Separated</t>
  </si>
  <si>
    <t>Avant - Read Your Mind</t>
  </si>
  <si>
    <t>R. Kelly - Ignition - Remix</t>
  </si>
  <si>
    <t>Katy Perry - E.T. - feat. Kanye West</t>
  </si>
  <si>
    <t>The Maine - Black Butterflies and DÃ©jÃ  Vu</t>
  </si>
  <si>
    <t>Anarbor - Gypsy Woman</t>
  </si>
  <si>
    <t>Tonight Alive - Say Please</t>
  </si>
  <si>
    <t>Paramore - That's What You Get</t>
  </si>
  <si>
    <t>The Veronicas - In My Blood</t>
  </si>
  <si>
    <t>Maroon 5 - This Love</t>
  </si>
  <si>
    <t>Train - Meet Virginia</t>
  </si>
  <si>
    <t>Sugar Ray - When It's Over - Remastered Version</t>
  </si>
  <si>
    <t>Train - Hey, Soul Sister</t>
  </si>
  <si>
    <t>MKTO - Goodbye Song</t>
  </si>
  <si>
    <t>MKTO - Classic</t>
  </si>
  <si>
    <t>Britney Spears - Womanizer</t>
  </si>
  <si>
    <t>Alessia Cara - How Far I'll Go - From â€œMoanaâ€œ</t>
  </si>
  <si>
    <t>Selena Gomez - Come &amp;amp; Get It</t>
  </si>
  <si>
    <t>Katy Perry, Juicy J - Dark Horse</t>
  </si>
  <si>
    <t>Gwen Stefani, Akon - The Sweet Escape</t>
  </si>
  <si>
    <t>Jennifer Lopez, LL Cool J - All I Have</t>
  </si>
  <si>
    <t>Marshmello, Lil Peep - Spotlight</t>
  </si>
  <si>
    <t>LBSB - Syrgas (Till Anna)</t>
  </si>
  <si>
    <t>Martin Jensen - Solo Dance</t>
  </si>
  <si>
    <t>Martin Jensen - All I Wanna Do</t>
  </si>
  <si>
    <t>R3HAB, Lia Marie Johnson - The Wave</t>
  </si>
  <si>
    <t>Elephante, Jessica Jarrell, Candyland - Hold (feat. Jessica Jarrell) - Candyland Remix</t>
  </si>
  <si>
    <t>Martin Garrix, Matisse &amp;amp; Sadko - Forever</t>
  </si>
  <si>
    <t>Felix Jaehn, R. City, Bori - Jennie (feat. R. City, Bori)</t>
  </si>
  <si>
    <t>Tungevaag &amp;amp; Raaban, Richard Smitt - All For Love</t>
  </si>
  <si>
    <t>Syn Cole - Who You Are (feat. MIO)</t>
  </si>
  <si>
    <t>Galantis - No Money</t>
  </si>
  <si>
    <t>Avicii - Wake Me Up</t>
  </si>
  <si>
    <t>Hardwell, Jake Reese - Run Wild</t>
  </si>
  <si>
    <t>Dzeko &amp;amp; Torres, Delaney Jane - L'Amour Toujours - TiÃ«sto Edit</t>
  </si>
  <si>
    <t>Hardwell, Alexander Tidebrink - We Are One</t>
  </si>
  <si>
    <t>Galantis - Runaway (U &amp;amp; I)</t>
  </si>
  <si>
    <t>Swedish House Mafia, John Martin - Don't You Worry Child - Radio Edit</t>
  </si>
  <si>
    <t>Skrillex, Rick Ross - Purple Lamborghini (with Rick Ross)</t>
  </si>
  <si>
    <t>Martin Garrix, Usher - Don't Look Down</t>
  </si>
  <si>
    <t>Avicii - Wake Me Up - Radio Edit</t>
  </si>
  <si>
    <t>Kygo, The Night Game - Kids in Love</t>
  </si>
  <si>
    <t>Jack Ãœ, Skrillex, Diplo - Don't Do Drugs Just Take Some Jack Ãœ</t>
  </si>
  <si>
    <t>Jack Ãœ, Skrillex, Diplo, Kai - Mind (feat. Kai)</t>
  </si>
  <si>
    <t>Black Caviar - Lady (Hear Me Tonight)</t>
  </si>
  <si>
    <t>Alex Adair, Felon - Casual - Felon Remix</t>
  </si>
  <si>
    <t>SNBRN, Nate Dogg - Gangsta Walk</t>
  </si>
  <si>
    <t>Nora En Pure - You Make Me Float - Dinka Remix</t>
  </si>
  <si>
    <t>Me &amp;amp; My Toothbrush - Fair Enough - Sons of Maria Remix</t>
  </si>
  <si>
    <t>Me &amp;amp; My Toothbrush - Push the Tempo</t>
  </si>
  <si>
    <t>The Dave Brubeck Quartet - Take Five</t>
  </si>
  <si>
    <t>Hank Mobley - Remember - 1999 Digital Remaster</t>
  </si>
  <si>
    <t>Kenny Dorham - K.D.'s Motion - 2007 Digital Remaster</t>
  </si>
  <si>
    <t>Wayne Shorter - Adam's Apple</t>
  </si>
  <si>
    <t>Wayne Shorter - Footprints (Remastered)</t>
  </si>
  <si>
    <t>John Coltrane - Lazy Bird</t>
  </si>
  <si>
    <t>Kenny Dorham - Alone Together</t>
  </si>
  <si>
    <t>John Coltrane - I'll Wait And Pray</t>
  </si>
  <si>
    <t>John Coltrane Quartet - It's Easy To Remember</t>
  </si>
  <si>
    <t>Roy Hargrove - Trust</t>
  </si>
  <si>
    <t>McCoy Tyner - Search For Peace</t>
  </si>
  <si>
    <t>Paul Desmond - Desmond Blue</t>
  </si>
  <si>
    <t>Sun Ra - Enlightenment</t>
  </si>
  <si>
    <t>Lester Young - Blue Lester</t>
  </si>
  <si>
    <t>Gerry Mulligan - Bernie's Tune</t>
  </si>
  <si>
    <t>Tommy Flanagan, George Mraz, Kenny Washington - Raincheck</t>
  </si>
  <si>
    <t>Art Pepper - Whims Of Chambers</t>
  </si>
  <si>
    <t>Freddie Hubbard - Suite Sioux</t>
  </si>
  <si>
    <t>Joe Lovano - Stella By Starlight</t>
  </si>
  <si>
    <t>Stacey Kent - Agarradinhos</t>
  </si>
  <si>
    <t>Blossom Dearie - They Say It's Spring</t>
  </si>
  <si>
    <t>Coleman Hawkins, Ben Webster - Rosita</t>
  </si>
  <si>
    <t>Coleman Hawkins - I'll Never Be the Same</t>
  </si>
  <si>
    <t>Art Farmer - Fair Weather - 1991 Digital Remaster</t>
  </si>
  <si>
    <t>Charlie Parker - All The Things you Are</t>
  </si>
  <si>
    <t>Diana Krall - I'll See You In My Dreams</t>
  </si>
  <si>
    <t>Madeleine Peyroux - Instead</t>
  </si>
  <si>
    <t>Stan Getz - Beatrice</t>
  </si>
  <si>
    <t>Scott Hamilton, Karin Krogh - The Best Things in Life Are Free</t>
  </si>
  <si>
    <t>Stan Getz, JoÃ£o Gilberto, Astrud Gilberto - The Girl From Ipanema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</si>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</sst>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M1" workbookViewId="0">
      <selection activeCell="AB7" sqref="AB7"/>
    </sheetView>
  </sheetViews>
  <sheetFormatPr defaultRowHeight="14.4" x14ac:dyDescent="0.3"/>
  <cols>
    <col min="1" max="1" width="62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C1">
        <f ca="1">OFFSET($S$2,(ROW()-1)*5,0)</f>
        <v>8</v>
      </c>
      <c r="AE1" t="s">
        <v>206</v>
      </c>
      <c r="AG1" t="s">
        <v>207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45</v>
      </c>
      <c r="L2">
        <v>0.438</v>
      </c>
      <c r="M2">
        <v>0.57099999999999995</v>
      </c>
      <c r="N2">
        <v>3.9699999999999999E-2</v>
      </c>
      <c r="O2">
        <v>1.4200000000000001E-4</v>
      </c>
      <c r="P2">
        <v>5.8700000000000002E-3</v>
      </c>
      <c r="Q2">
        <v>0.10100000000000001</v>
      </c>
      <c r="R2">
        <v>0.61599999999999999</v>
      </c>
      <c r="S2">
        <v>8</v>
      </c>
      <c r="T2">
        <f t="shared" ref="T2:Z2" si="0">POWER(C2-L2,2)</f>
        <v>2.2201000000000005E-2</v>
      </c>
      <c r="U2">
        <f t="shared" si="0"/>
        <v>1.4400000000000025E-4</v>
      </c>
      <c r="V2">
        <f t="shared" si="0"/>
        <v>4.7609999999999952E-5</v>
      </c>
      <c r="W2">
        <f t="shared" si="0"/>
        <v>8.4681000000000016E-8</v>
      </c>
      <c r="X2">
        <f t="shared" si="0"/>
        <v>4.8017956899999999E-2</v>
      </c>
      <c r="Y2">
        <f t="shared" si="0"/>
        <v>3.9999999999999515E-6</v>
      </c>
      <c r="Z2">
        <f t="shared" si="0"/>
        <v>0.11289599999999998</v>
      </c>
      <c r="AA2">
        <f>SQRT(SUM(T2:Z2)/7)</f>
        <v>0.16182470744649241</v>
      </c>
      <c r="AC2">
        <f t="shared" ref="AC2:AC30" ca="1" si="1">OFFSET($S$2,(ROW()-1)*5,0)</f>
        <v>5</v>
      </c>
      <c r="AE2">
        <f>AVERAGE(INDEX(K:K,2+5*(ROW()-ROW($AE$2))):INDEX(K:K,1+5*(ROW()-ROW($AE$2)+1)))</f>
        <v>44.2</v>
      </c>
      <c r="AG2">
        <f>AVERAGE(INDEX(AA:AA,2+5*(ROW()-ROW($AE$2))):INDEX(AA:AA,1+5*(ROW()-ROW($AE$2)+1)))</f>
        <v>0.20486088144756115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35</v>
      </c>
      <c r="L3">
        <v>0.32500000000000001</v>
      </c>
      <c r="M3">
        <v>0.63</v>
      </c>
      <c r="N3">
        <v>5.45E-2</v>
      </c>
      <c r="O3">
        <v>0.124</v>
      </c>
      <c r="P3">
        <v>4.5800000000000002E-4</v>
      </c>
      <c r="Q3">
        <v>0.87</v>
      </c>
      <c r="R3">
        <v>0.4</v>
      </c>
      <c r="S3">
        <v>8</v>
      </c>
      <c r="T3">
        <f t="shared" ref="T3:Z18" si="2">POWER(C3-L3,2)</f>
        <v>1.2960000000000022E-3</v>
      </c>
      <c r="U3">
        <f t="shared" si="2"/>
        <v>2.2090000000000039E-3</v>
      </c>
      <c r="V3">
        <f t="shared" si="2"/>
        <v>4.7088999999999985E-4</v>
      </c>
      <c r="W3">
        <f t="shared" si="2"/>
        <v>1.5268803488999999E-2</v>
      </c>
      <c r="X3">
        <f t="shared" si="2"/>
        <v>5.0419109764000006E-2</v>
      </c>
      <c r="Y3">
        <f t="shared" si="2"/>
        <v>0.58828900000000006</v>
      </c>
      <c r="Z3">
        <f t="shared" si="2"/>
        <v>1.44E-2</v>
      </c>
      <c r="AA3">
        <f t="shared" ref="AA3:AA66" si="3">SQRT(SUM(T3:Z3)/7)</f>
        <v>0.30991999042448726</v>
      </c>
      <c r="AC3">
        <f t="shared" ca="1" si="1"/>
        <v>9</v>
      </c>
      <c r="AE3">
        <f>AVERAGE(INDEX(K:K,2+5*(ROW()-ROW($AE$2))):INDEX(K:K,1+5*(ROW()-ROW($AE$2)+1)))</f>
        <v>54</v>
      </c>
      <c r="AG3">
        <f>AVERAGE(INDEX(AA:AA,2+5*(ROW()-ROW($AE$2))):INDEX(AA:AA,1+5*(ROW()-ROW($AE$2)+1)))</f>
        <v>0.16265844224804787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40</v>
      </c>
      <c r="L4">
        <v>0.36699999999999999</v>
      </c>
      <c r="M4">
        <v>0.67200000000000004</v>
      </c>
      <c r="N4">
        <v>0.124</v>
      </c>
      <c r="O4">
        <v>1.85E-4</v>
      </c>
      <c r="P4">
        <v>1.0200000000000001E-2</v>
      </c>
      <c r="Q4">
        <v>6.9800000000000001E-2</v>
      </c>
      <c r="R4">
        <v>0.46700000000000003</v>
      </c>
      <c r="S4">
        <v>8</v>
      </c>
      <c r="T4">
        <f t="shared" si="2"/>
        <v>6.0840000000000017E-3</v>
      </c>
      <c r="U4">
        <f t="shared" si="2"/>
        <v>7.9210000000000148E-3</v>
      </c>
      <c r="V4">
        <f t="shared" si="2"/>
        <v>8.3174400000000006E-3</v>
      </c>
      <c r="W4">
        <f t="shared" si="2"/>
        <v>6.1504000000000006E-8</v>
      </c>
      <c r="X4">
        <f t="shared" si="2"/>
        <v>4.6139039999999999E-2</v>
      </c>
      <c r="Y4">
        <f t="shared" si="2"/>
        <v>1.1022399999999996E-3</v>
      </c>
      <c r="Z4">
        <f t="shared" si="2"/>
        <v>3.4969E-2</v>
      </c>
      <c r="AA4">
        <f t="shared" si="3"/>
        <v>0.12220169598074911</v>
      </c>
      <c r="AC4">
        <f t="shared" ca="1" si="1"/>
        <v>5</v>
      </c>
      <c r="AE4">
        <f>AVERAGE(INDEX(K:K,2+5*(ROW()-ROW($AE$2))):INDEX(K:K,1+5*(ROW()-ROW($AE$2)+1)))</f>
        <v>63.4</v>
      </c>
      <c r="AG4">
        <f>AVERAGE(INDEX(AA:AA,2+5*(ROW()-ROW($AE$2))):INDEX(AA:AA,1+5*(ROW()-ROW($AE$2)+1)))</f>
        <v>0.14020704415223079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63</v>
      </c>
      <c r="L5">
        <v>0.42899999999999999</v>
      </c>
      <c r="M5">
        <v>0.66800000000000004</v>
      </c>
      <c r="N5">
        <v>4.3999999999999997E-2</v>
      </c>
      <c r="O5">
        <v>0.20799999999999999</v>
      </c>
      <c r="P5">
        <v>0</v>
      </c>
      <c r="Q5">
        <v>0.53800000000000003</v>
      </c>
      <c r="R5">
        <v>0.39800000000000002</v>
      </c>
      <c r="S5">
        <v>8</v>
      </c>
      <c r="T5">
        <f t="shared" si="2"/>
        <v>1.9600000000000003E-2</v>
      </c>
      <c r="U5">
        <f t="shared" si="2"/>
        <v>7.2250000000000127E-3</v>
      </c>
      <c r="V5">
        <f t="shared" si="2"/>
        <v>1.2543999999999988E-4</v>
      </c>
      <c r="W5">
        <f t="shared" si="2"/>
        <v>4.3084059489000001E-2</v>
      </c>
      <c r="X5">
        <f t="shared" si="2"/>
        <v>5.0625000000000003E-2</v>
      </c>
      <c r="Y5">
        <f t="shared" si="2"/>
        <v>0.18922500000000006</v>
      </c>
      <c r="Z5">
        <f t="shared" si="2"/>
        <v>1.3923999999999999E-2</v>
      </c>
      <c r="AA5">
        <f t="shared" si="3"/>
        <v>0.21507756059119035</v>
      </c>
      <c r="AC5">
        <f t="shared" ca="1" si="1"/>
        <v>11</v>
      </c>
      <c r="AE5">
        <f>AVERAGE(INDEX(K:K,2+5*(ROW()-ROW($AE$2))):INDEX(K:K,1+5*(ROW()-ROW($AE$2)+1)))</f>
        <v>56.2</v>
      </c>
      <c r="AG5">
        <f>AVERAGE(INDEX(AA:AA,2+5*(ROW()-ROW($AE$2))):INDEX(AA:AA,1+5*(ROW()-ROW($AE$2)+1)))</f>
        <v>0.16409568370553429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38</v>
      </c>
      <c r="L6">
        <v>0.437</v>
      </c>
      <c r="M6">
        <v>0.65</v>
      </c>
      <c r="N6">
        <v>2.9899999999999999E-2</v>
      </c>
      <c r="O6">
        <v>0.13400000000000001</v>
      </c>
      <c r="P6">
        <v>4.4600000000000001E-2</v>
      </c>
      <c r="Q6">
        <v>0.128</v>
      </c>
      <c r="R6">
        <v>0.77700000000000002</v>
      </c>
      <c r="S6">
        <v>8</v>
      </c>
      <c r="T6">
        <f t="shared" si="2"/>
        <v>2.1904000000000007E-2</v>
      </c>
      <c r="U6">
        <f t="shared" si="2"/>
        <v>4.4890000000000077E-3</v>
      </c>
      <c r="V6">
        <f t="shared" si="2"/>
        <v>8.4100000000000194E-6</v>
      </c>
      <c r="W6">
        <f t="shared" si="2"/>
        <v>1.7840143489000006E-2</v>
      </c>
      <c r="X6">
        <f t="shared" si="2"/>
        <v>3.2544160000000003E-2</v>
      </c>
      <c r="Y6">
        <f t="shared" si="2"/>
        <v>6.2500000000000045E-4</v>
      </c>
      <c r="Z6">
        <f t="shared" si="2"/>
        <v>0.24700900000000001</v>
      </c>
      <c r="AA6">
        <f t="shared" si="3"/>
        <v>0.21528045279488667</v>
      </c>
      <c r="AC6">
        <f t="shared" ca="1" si="1"/>
        <v>6</v>
      </c>
      <c r="AE6">
        <f>AVERAGE(INDEX(K:K,2+5*(ROW()-ROW($AE$2))):INDEX(K:K,1+5*(ROW()-ROW($AE$2)+1)))</f>
        <v>51.4</v>
      </c>
      <c r="AG6">
        <f>AVERAGE(INDEX(AA:AA,2+5*(ROW()-ROW($AE$2))):INDEX(AA:AA,1+5*(ROW()-ROW($AE$2)+1)))</f>
        <v>0.15612281934977507</v>
      </c>
    </row>
    <row r="7" spans="1:33" x14ac:dyDescent="0.3">
      <c r="A7" t="s">
        <v>25</v>
      </c>
      <c r="B7">
        <v>71</v>
      </c>
      <c r="C7">
        <v>0.59799999999999998</v>
      </c>
      <c r="D7">
        <v>0.67600000000000005</v>
      </c>
      <c r="E7">
        <v>2.7900000000000001E-2</v>
      </c>
      <c r="F7">
        <v>0.13</v>
      </c>
      <c r="G7">
        <v>0.22500000000000001</v>
      </c>
      <c r="H7">
        <v>0.112</v>
      </c>
      <c r="I7">
        <v>0.80500000000000005</v>
      </c>
      <c r="J7" t="s">
        <v>26</v>
      </c>
      <c r="K7">
        <v>51</v>
      </c>
      <c r="L7">
        <v>0.58299999999999996</v>
      </c>
      <c r="M7">
        <v>0.70799999999999996</v>
      </c>
      <c r="N7">
        <v>3.56E-2</v>
      </c>
      <c r="O7">
        <v>0.26800000000000002</v>
      </c>
      <c r="P7">
        <v>0</v>
      </c>
      <c r="Q7">
        <v>0.27100000000000002</v>
      </c>
      <c r="R7">
        <v>0.92700000000000005</v>
      </c>
      <c r="S7">
        <v>5</v>
      </c>
      <c r="T7">
        <f t="shared" si="2"/>
        <v>2.250000000000004E-4</v>
      </c>
      <c r="U7">
        <f t="shared" si="2"/>
        <v>1.0239999999999947E-3</v>
      </c>
      <c r="V7">
        <f t="shared" si="2"/>
        <v>5.9289999999999976E-5</v>
      </c>
      <c r="W7">
        <f t="shared" si="2"/>
        <v>1.9044000000000002E-2</v>
      </c>
      <c r="X7">
        <f t="shared" si="2"/>
        <v>5.0625000000000003E-2</v>
      </c>
      <c r="Y7">
        <f t="shared" si="2"/>
        <v>2.5281000000000008E-2</v>
      </c>
      <c r="Z7">
        <f t="shared" si="2"/>
        <v>1.4884E-2</v>
      </c>
      <c r="AA7">
        <f t="shared" si="3"/>
        <v>0.12600583319830871</v>
      </c>
      <c r="AC7">
        <f t="shared" ca="1" si="1"/>
        <v>6</v>
      </c>
      <c r="AE7">
        <f>AVERAGE(INDEX(K:K,2+5*(ROW()-ROW($AE$2))):INDEX(K:K,1+5*(ROW()-ROW($AE$2)+1)))</f>
        <v>63.6</v>
      </c>
      <c r="AG7">
        <f>AVERAGE(INDEX(AA:AA,2+5*(ROW()-ROW($AE$2))):INDEX(AA:AA,1+5*(ROW()-ROW($AE$2)+1)))</f>
        <v>8.9168685043946594E-2</v>
      </c>
    </row>
    <row r="8" spans="1:33" x14ac:dyDescent="0.3">
      <c r="A8" t="s">
        <v>25</v>
      </c>
      <c r="B8">
        <v>71</v>
      </c>
      <c r="C8">
        <v>0.59799999999999998</v>
      </c>
      <c r="D8">
        <v>0.67600000000000005</v>
      </c>
      <c r="E8">
        <v>2.7900000000000001E-2</v>
      </c>
      <c r="F8">
        <v>0.13</v>
      </c>
      <c r="G8">
        <v>0.22500000000000001</v>
      </c>
      <c r="H8">
        <v>0.112</v>
      </c>
      <c r="I8">
        <v>0.80500000000000005</v>
      </c>
      <c r="J8" t="s">
        <v>27</v>
      </c>
      <c r="K8">
        <v>66</v>
      </c>
      <c r="L8">
        <v>0.39300000000000002</v>
      </c>
      <c r="M8">
        <v>0.54200000000000004</v>
      </c>
      <c r="N8">
        <v>3.1800000000000002E-2</v>
      </c>
      <c r="O8">
        <v>0.20200000000000001</v>
      </c>
      <c r="P8">
        <v>1.4800000000000001E-2</v>
      </c>
      <c r="Q8">
        <v>0.187</v>
      </c>
      <c r="R8">
        <v>0.66600000000000004</v>
      </c>
      <c r="S8">
        <v>5</v>
      </c>
      <c r="T8">
        <f t="shared" si="2"/>
        <v>4.2024999999999986E-2</v>
      </c>
      <c r="U8">
        <f t="shared" si="2"/>
        <v>1.7956000000000003E-2</v>
      </c>
      <c r="V8">
        <f t="shared" si="2"/>
        <v>1.5210000000000005E-5</v>
      </c>
      <c r="W8">
        <f t="shared" si="2"/>
        <v>5.1840000000000011E-3</v>
      </c>
      <c r="X8">
        <f t="shared" si="2"/>
        <v>4.4184040000000001E-2</v>
      </c>
      <c r="Y8">
        <f t="shared" si="2"/>
        <v>5.6249999999999998E-3</v>
      </c>
      <c r="Z8">
        <f t="shared" si="2"/>
        <v>1.9321000000000005E-2</v>
      </c>
      <c r="AA8">
        <f t="shared" si="3"/>
        <v>0.13851779153389854</v>
      </c>
      <c r="AC8">
        <f t="shared" ca="1" si="1"/>
        <v>5</v>
      </c>
      <c r="AE8">
        <f>AVERAGE(INDEX(K:K,2+5*(ROW()-ROW($AE$2))):INDEX(K:K,1+5*(ROW()-ROW($AE$2)+1)))</f>
        <v>67.2</v>
      </c>
      <c r="AG8">
        <f>AVERAGE(INDEX(AA:AA,2+5*(ROW()-ROW($AE$2))):INDEX(AA:AA,1+5*(ROW()-ROW($AE$2)+1)))</f>
        <v>0.10806603251688722</v>
      </c>
    </row>
    <row r="9" spans="1:33" x14ac:dyDescent="0.3">
      <c r="A9" t="s">
        <v>25</v>
      </c>
      <c r="B9">
        <v>71</v>
      </c>
      <c r="C9">
        <v>0.59799999999999998</v>
      </c>
      <c r="D9">
        <v>0.67600000000000005</v>
      </c>
      <c r="E9">
        <v>2.7900000000000001E-2</v>
      </c>
      <c r="F9">
        <v>0.13</v>
      </c>
      <c r="G9">
        <v>0.22500000000000001</v>
      </c>
      <c r="H9">
        <v>0.112</v>
      </c>
      <c r="I9">
        <v>0.80500000000000005</v>
      </c>
      <c r="J9" t="s">
        <v>28</v>
      </c>
      <c r="K9">
        <v>53</v>
      </c>
      <c r="L9">
        <v>0.312</v>
      </c>
      <c r="M9">
        <v>0.67400000000000004</v>
      </c>
      <c r="N9">
        <v>3.9100000000000003E-2</v>
      </c>
      <c r="O9">
        <v>1.17E-3</v>
      </c>
      <c r="P9">
        <v>0.76500000000000001</v>
      </c>
      <c r="Q9">
        <v>0.27300000000000002</v>
      </c>
      <c r="R9">
        <v>0.69099999999999995</v>
      </c>
      <c r="S9">
        <v>5</v>
      </c>
      <c r="T9">
        <f t="shared" si="2"/>
        <v>8.179599999999998E-2</v>
      </c>
      <c r="U9">
        <f t="shared" si="2"/>
        <v>4.0000000000000074E-6</v>
      </c>
      <c r="V9">
        <f t="shared" si="2"/>
        <v>1.2544000000000005E-4</v>
      </c>
      <c r="W9">
        <f t="shared" si="2"/>
        <v>1.6597168900000001E-2</v>
      </c>
      <c r="X9">
        <f t="shared" si="2"/>
        <v>0.29160000000000003</v>
      </c>
      <c r="Y9">
        <f t="shared" si="2"/>
        <v>2.592100000000001E-2</v>
      </c>
      <c r="Z9">
        <f t="shared" si="2"/>
        <v>1.2996000000000023E-2</v>
      </c>
      <c r="AA9">
        <f t="shared" si="3"/>
        <v>0.24757094478149089</v>
      </c>
      <c r="AC9">
        <f t="shared" ca="1" si="1"/>
        <v>5</v>
      </c>
      <c r="AE9">
        <f>AVERAGE(INDEX(K:K,2+5*(ROW()-ROW($AE$2))):INDEX(K:K,1+5*(ROW()-ROW($AE$2)+1)))</f>
        <v>64.2</v>
      </c>
      <c r="AG9">
        <f>AVERAGE(INDEX(AA:AA,2+5*(ROW()-ROW($AE$2))):INDEX(AA:AA,1+5*(ROW()-ROW($AE$2)+1)))</f>
        <v>0.14331204706444428</v>
      </c>
    </row>
    <row r="10" spans="1:33" x14ac:dyDescent="0.3">
      <c r="A10" t="s">
        <v>25</v>
      </c>
      <c r="B10">
        <v>71</v>
      </c>
      <c r="C10">
        <v>0.59799999999999998</v>
      </c>
      <c r="D10">
        <v>0.67600000000000005</v>
      </c>
      <c r="E10">
        <v>2.7900000000000001E-2</v>
      </c>
      <c r="F10">
        <v>0.13</v>
      </c>
      <c r="G10">
        <v>0.22500000000000001</v>
      </c>
      <c r="H10">
        <v>0.112</v>
      </c>
      <c r="I10">
        <v>0.80500000000000005</v>
      </c>
      <c r="J10" t="s">
        <v>29</v>
      </c>
      <c r="K10">
        <v>55</v>
      </c>
      <c r="L10">
        <v>0.443</v>
      </c>
      <c r="M10">
        <v>0.45500000000000002</v>
      </c>
      <c r="N10">
        <v>8.2500000000000004E-2</v>
      </c>
      <c r="O10">
        <v>0.47899999999999998</v>
      </c>
      <c r="P10">
        <v>1.26E-6</v>
      </c>
      <c r="Q10">
        <v>0.109</v>
      </c>
      <c r="R10">
        <v>0.61699999999999999</v>
      </c>
      <c r="S10">
        <v>5</v>
      </c>
      <c r="T10">
        <f t="shared" si="2"/>
        <v>2.4024999999999991E-2</v>
      </c>
      <c r="U10">
        <f t="shared" si="2"/>
        <v>4.8841000000000016E-2</v>
      </c>
      <c r="V10">
        <f t="shared" si="2"/>
        <v>2.9811600000000005E-3</v>
      </c>
      <c r="W10">
        <f t="shared" si="2"/>
        <v>0.12180099999999998</v>
      </c>
      <c r="X10">
        <f t="shared" si="2"/>
        <v>5.0624433001587602E-2</v>
      </c>
      <c r="Y10">
        <f t="shared" si="2"/>
        <v>9.0000000000000155E-6</v>
      </c>
      <c r="Z10">
        <f t="shared" si="2"/>
        <v>3.5344000000000021E-2</v>
      </c>
      <c r="AA10">
        <f t="shared" si="3"/>
        <v>0.20129068994210753</v>
      </c>
      <c r="AC10">
        <f t="shared" ca="1" si="1"/>
        <v>6</v>
      </c>
      <c r="AE10">
        <f>AVERAGE(INDEX(K:K,2+5*(ROW()-ROW($AE$2))):INDEX(K:K,1+5*(ROW()-ROW($AE$2)+1)))</f>
        <v>72.599999999999994</v>
      </c>
      <c r="AG10">
        <f>AVERAGE(INDEX(AA:AA,2+5*(ROW()-ROW($AE$2))):INDEX(AA:AA,1+5*(ROW()-ROW($AE$2)+1)))</f>
        <v>7.6044361398131602E-2</v>
      </c>
    </row>
    <row r="11" spans="1:33" x14ac:dyDescent="0.3">
      <c r="A11" t="s">
        <v>25</v>
      </c>
      <c r="B11">
        <v>71</v>
      </c>
      <c r="C11">
        <v>0.59799999999999998</v>
      </c>
      <c r="D11">
        <v>0.67600000000000005</v>
      </c>
      <c r="E11">
        <v>2.7900000000000001E-2</v>
      </c>
      <c r="F11">
        <v>0.13</v>
      </c>
      <c r="G11">
        <v>0.22500000000000001</v>
      </c>
      <c r="H11">
        <v>0.112</v>
      </c>
      <c r="I11">
        <v>0.80500000000000005</v>
      </c>
      <c r="J11" t="s">
        <v>30</v>
      </c>
      <c r="K11">
        <v>45</v>
      </c>
      <c r="L11">
        <v>0.57199999999999995</v>
      </c>
      <c r="M11">
        <v>0.58299999999999996</v>
      </c>
      <c r="N11">
        <v>4.1300000000000003E-2</v>
      </c>
      <c r="O11">
        <v>0.18</v>
      </c>
      <c r="P11">
        <v>1.5200000000000001E-4</v>
      </c>
      <c r="Q11">
        <v>5.8900000000000001E-2</v>
      </c>
      <c r="R11">
        <v>0.73799999999999999</v>
      </c>
      <c r="S11">
        <v>5</v>
      </c>
      <c r="T11">
        <f t="shared" si="2"/>
        <v>6.7600000000000125E-4</v>
      </c>
      <c r="U11">
        <f t="shared" si="2"/>
        <v>8.6490000000000161E-3</v>
      </c>
      <c r="V11">
        <f t="shared" si="2"/>
        <v>1.7956000000000005E-4</v>
      </c>
      <c r="W11">
        <f t="shared" si="2"/>
        <v>2.4999999999999988E-3</v>
      </c>
      <c r="X11">
        <f t="shared" si="2"/>
        <v>5.0556623103999998E-2</v>
      </c>
      <c r="Y11">
        <f t="shared" si="2"/>
        <v>2.8196100000000002E-3</v>
      </c>
      <c r="Z11">
        <f t="shared" si="2"/>
        <v>4.4890000000000077E-3</v>
      </c>
      <c r="AA11">
        <f t="shared" si="3"/>
        <v>9.9906951784433623E-2</v>
      </c>
      <c r="AC11">
        <f t="shared" ca="1" si="1"/>
        <v>9</v>
      </c>
      <c r="AE11">
        <f>AVERAGE(INDEX(K:K,2+5*(ROW()-ROW($AE$2))):INDEX(K:K,1+5*(ROW()-ROW($AE$2)+1)))</f>
        <v>59.2</v>
      </c>
      <c r="AG11">
        <f>AVERAGE(INDEX(AA:AA,2+5*(ROW()-ROW($AE$2))):INDEX(AA:AA,1+5*(ROW()-ROW($AE$2)+1)))</f>
        <v>0.11313789614583329</v>
      </c>
    </row>
    <row r="12" spans="1:33" x14ac:dyDescent="0.3">
      <c r="A12" t="s">
        <v>31</v>
      </c>
      <c r="B12">
        <v>61</v>
      </c>
      <c r="C12">
        <v>0.57599999999999996</v>
      </c>
      <c r="D12">
        <v>0.65900000000000003</v>
      </c>
      <c r="E12">
        <v>3.8300000000000001E-2</v>
      </c>
      <c r="F12">
        <v>4.1000000000000002E-2</v>
      </c>
      <c r="G12">
        <v>0</v>
      </c>
      <c r="H12">
        <v>5.8700000000000002E-2</v>
      </c>
      <c r="I12">
        <v>0.71699999999999997</v>
      </c>
      <c r="J12" t="s">
        <v>32</v>
      </c>
      <c r="K12">
        <v>70</v>
      </c>
      <c r="L12">
        <v>0.47199999999999998</v>
      </c>
      <c r="M12">
        <v>0.9</v>
      </c>
      <c r="N12">
        <v>5.8200000000000002E-2</v>
      </c>
      <c r="O12">
        <v>0.14799999999999999</v>
      </c>
      <c r="P12">
        <v>2.9700000000000001E-4</v>
      </c>
      <c r="Q12">
        <v>0.34</v>
      </c>
      <c r="R12">
        <v>0.42</v>
      </c>
      <c r="S12">
        <v>9</v>
      </c>
      <c r="T12">
        <f t="shared" si="2"/>
        <v>1.0815999999999996E-2</v>
      </c>
      <c r="U12">
        <f t="shared" si="2"/>
        <v>5.8080999999999994E-2</v>
      </c>
      <c r="V12">
        <f t="shared" si="2"/>
        <v>3.9601000000000003E-4</v>
      </c>
      <c r="W12">
        <f t="shared" si="2"/>
        <v>1.1448999999999997E-2</v>
      </c>
      <c r="X12">
        <f t="shared" si="2"/>
        <v>8.8209000000000006E-8</v>
      </c>
      <c r="Y12">
        <f t="shared" si="2"/>
        <v>7.9129690000000003E-2</v>
      </c>
      <c r="Z12">
        <f t="shared" si="2"/>
        <v>8.8208999999999996E-2</v>
      </c>
      <c r="AA12">
        <f t="shared" si="3"/>
        <v>0.1882554450773887</v>
      </c>
      <c r="AC12">
        <f t="shared" ca="1" si="1"/>
        <v>13</v>
      </c>
      <c r="AE12">
        <f>AVERAGE(INDEX(K:K,2+5*(ROW()-ROW($AE$2))):INDEX(K:K,1+5*(ROW()-ROW($AE$2)+1)))</f>
        <v>69.599999999999994</v>
      </c>
      <c r="AG12">
        <f>AVERAGE(INDEX(AA:AA,2+5*(ROW()-ROW($AE$2))):INDEX(AA:AA,1+5*(ROW()-ROW($AE$2)+1)))</f>
        <v>0.1840694611775642</v>
      </c>
    </row>
    <row r="13" spans="1:33" x14ac:dyDescent="0.3">
      <c r="A13" t="s">
        <v>31</v>
      </c>
      <c r="B13">
        <v>61</v>
      </c>
      <c r="C13">
        <v>0.57599999999999996</v>
      </c>
      <c r="D13">
        <v>0.65900000000000003</v>
      </c>
      <c r="E13">
        <v>3.8300000000000001E-2</v>
      </c>
      <c r="F13">
        <v>4.1000000000000002E-2</v>
      </c>
      <c r="G13">
        <v>0</v>
      </c>
      <c r="H13">
        <v>5.8700000000000002E-2</v>
      </c>
      <c r="I13">
        <v>0.71699999999999997</v>
      </c>
      <c r="J13" t="s">
        <v>33</v>
      </c>
      <c r="K13">
        <v>72</v>
      </c>
      <c r="L13">
        <v>0.52700000000000002</v>
      </c>
      <c r="M13">
        <v>0.97799999999999998</v>
      </c>
      <c r="N13">
        <v>0.109</v>
      </c>
      <c r="O13">
        <v>1.24E-3</v>
      </c>
      <c r="P13">
        <v>4.7500000000000003E-5</v>
      </c>
      <c r="Q13">
        <v>7.4399999999999994E-2</v>
      </c>
      <c r="R13">
        <v>0.46300000000000002</v>
      </c>
      <c r="S13">
        <v>9</v>
      </c>
      <c r="T13">
        <f t="shared" si="2"/>
        <v>2.4009999999999934E-3</v>
      </c>
      <c r="U13">
        <f t="shared" si="2"/>
        <v>0.10176099999999996</v>
      </c>
      <c r="V13">
        <f t="shared" si="2"/>
        <v>4.9984899999999995E-3</v>
      </c>
      <c r="W13">
        <f t="shared" si="2"/>
        <v>1.5808576000000004E-3</v>
      </c>
      <c r="X13">
        <f t="shared" si="2"/>
        <v>2.2562500000000004E-9</v>
      </c>
      <c r="Y13">
        <f t="shared" si="2"/>
        <v>2.4648999999999976E-4</v>
      </c>
      <c r="Z13">
        <f t="shared" si="2"/>
        <v>6.4515999999999976E-2</v>
      </c>
      <c r="AA13">
        <f t="shared" si="3"/>
        <v>0.15834133106148066</v>
      </c>
      <c r="AC13">
        <f t="shared" ca="1" si="1"/>
        <v>7</v>
      </c>
      <c r="AE13">
        <f>AVERAGE(INDEX(K:K,2+5*(ROW()-ROW($AE$2))):INDEX(K:K,1+5*(ROW()-ROW($AE$2)+1)))</f>
        <v>71.400000000000006</v>
      </c>
      <c r="AG13">
        <f>AVERAGE(INDEX(AA:AA,2+5*(ROW()-ROW($AE$2))):INDEX(AA:AA,1+5*(ROW()-ROW($AE$2)+1)))</f>
        <v>0.15094535499196332</v>
      </c>
    </row>
    <row r="14" spans="1:33" x14ac:dyDescent="0.3">
      <c r="A14" t="s">
        <v>31</v>
      </c>
      <c r="B14">
        <v>61</v>
      </c>
      <c r="C14">
        <v>0.57599999999999996</v>
      </c>
      <c r="D14">
        <v>0.65900000000000003</v>
      </c>
      <c r="E14">
        <v>3.8300000000000001E-2</v>
      </c>
      <c r="F14">
        <v>4.1000000000000002E-2</v>
      </c>
      <c r="G14">
        <v>0</v>
      </c>
      <c r="H14">
        <v>5.8700000000000002E-2</v>
      </c>
      <c r="I14">
        <v>0.71699999999999997</v>
      </c>
      <c r="J14" t="s">
        <v>34</v>
      </c>
      <c r="K14">
        <v>40</v>
      </c>
      <c r="L14">
        <v>0.57599999999999996</v>
      </c>
      <c r="M14">
        <v>0.91600000000000004</v>
      </c>
      <c r="N14">
        <v>0.1</v>
      </c>
      <c r="O14">
        <v>0.183</v>
      </c>
      <c r="P14">
        <v>9.5500000000000001E-4</v>
      </c>
      <c r="Q14">
        <v>9.4100000000000003E-2</v>
      </c>
      <c r="R14">
        <v>0.68700000000000006</v>
      </c>
      <c r="S14">
        <v>9</v>
      </c>
      <c r="T14">
        <f t="shared" si="2"/>
        <v>0</v>
      </c>
      <c r="U14">
        <f t="shared" si="2"/>
        <v>6.6048999999999997E-2</v>
      </c>
      <c r="V14">
        <f t="shared" si="2"/>
        <v>3.8068900000000007E-3</v>
      </c>
      <c r="W14">
        <f t="shared" si="2"/>
        <v>2.0163999999999998E-2</v>
      </c>
      <c r="X14">
        <f t="shared" si="2"/>
        <v>9.1202500000000007E-7</v>
      </c>
      <c r="Y14">
        <f t="shared" si="2"/>
        <v>1.2531600000000001E-3</v>
      </c>
      <c r="Z14">
        <f t="shared" si="2"/>
        <v>8.9999999999999499E-4</v>
      </c>
      <c r="AA14">
        <f t="shared" si="3"/>
        <v>0.11475063773554502</v>
      </c>
      <c r="AC14">
        <f t="shared" ca="1" si="1"/>
        <v>13</v>
      </c>
      <c r="AE14">
        <f>AVERAGE(INDEX(K:K,2+5*(ROW()-ROW($AE$2))):INDEX(K:K,1+5*(ROW()-ROW($AE$2)+1)))</f>
        <v>72</v>
      </c>
      <c r="AG14">
        <f>AVERAGE(INDEX(AA:AA,2+5*(ROW()-ROW($AE$2))):INDEX(AA:AA,1+5*(ROW()-ROW($AE$2)+1)))</f>
        <v>0.15464183180529525</v>
      </c>
    </row>
    <row r="15" spans="1:33" x14ac:dyDescent="0.3">
      <c r="A15" t="s">
        <v>31</v>
      </c>
      <c r="B15">
        <v>61</v>
      </c>
      <c r="C15">
        <v>0.57599999999999996</v>
      </c>
      <c r="D15">
        <v>0.65900000000000003</v>
      </c>
      <c r="E15">
        <v>3.8300000000000001E-2</v>
      </c>
      <c r="F15">
        <v>4.1000000000000002E-2</v>
      </c>
      <c r="G15">
        <v>0</v>
      </c>
      <c r="H15">
        <v>5.8700000000000002E-2</v>
      </c>
      <c r="I15">
        <v>0.71699999999999997</v>
      </c>
      <c r="J15" t="s">
        <v>35</v>
      </c>
      <c r="K15">
        <v>72</v>
      </c>
      <c r="L15">
        <v>0.76800000000000002</v>
      </c>
      <c r="M15">
        <v>0.85199999999999998</v>
      </c>
      <c r="N15">
        <v>3.7999999999999999E-2</v>
      </c>
      <c r="O15">
        <v>0.21299999999999999</v>
      </c>
      <c r="P15">
        <v>7.4499999999999995E-5</v>
      </c>
      <c r="Q15">
        <v>7.2300000000000003E-2</v>
      </c>
      <c r="R15">
        <v>0.86699999999999999</v>
      </c>
      <c r="S15">
        <v>9</v>
      </c>
      <c r="T15">
        <f t="shared" si="2"/>
        <v>3.6864000000000022E-2</v>
      </c>
      <c r="U15">
        <f t="shared" si="2"/>
        <v>3.7248999999999984E-2</v>
      </c>
      <c r="V15">
        <f t="shared" si="2"/>
        <v>9.0000000000000991E-8</v>
      </c>
      <c r="W15">
        <f t="shared" si="2"/>
        <v>2.9583999999999996E-2</v>
      </c>
      <c r="X15">
        <f t="shared" si="2"/>
        <v>5.5502499999999995E-9</v>
      </c>
      <c r="Y15">
        <f t="shared" si="2"/>
        <v>1.8496000000000002E-4</v>
      </c>
      <c r="Z15">
        <f t="shared" si="2"/>
        <v>2.2500000000000006E-2</v>
      </c>
      <c r="AA15">
        <f t="shared" si="3"/>
        <v>0.1343673299739242</v>
      </c>
      <c r="AC15">
        <f t="shared" ca="1" si="1"/>
        <v>8</v>
      </c>
      <c r="AE15">
        <f>AVERAGE(INDEX(K:K,2+5*(ROW()-ROW($AE$2))):INDEX(K:K,1+5*(ROW()-ROW($AE$2)+1)))</f>
        <v>75.8</v>
      </c>
      <c r="AG15">
        <f>AVERAGE(INDEX(AA:AA,2+5*(ROW()-ROW($AE$2))):INDEX(AA:AA,1+5*(ROW()-ROW($AE$2)+1)))</f>
        <v>0.20109820108010373</v>
      </c>
    </row>
    <row r="16" spans="1:33" x14ac:dyDescent="0.3">
      <c r="A16" t="s">
        <v>31</v>
      </c>
      <c r="B16">
        <v>61</v>
      </c>
      <c r="C16">
        <v>0.57599999999999996</v>
      </c>
      <c r="D16">
        <v>0.65900000000000003</v>
      </c>
      <c r="E16">
        <v>3.8300000000000001E-2</v>
      </c>
      <c r="F16">
        <v>4.1000000000000002E-2</v>
      </c>
      <c r="G16">
        <v>0</v>
      </c>
      <c r="H16">
        <v>5.8700000000000002E-2</v>
      </c>
      <c r="I16">
        <v>0.71699999999999997</v>
      </c>
      <c r="J16" t="s">
        <v>36</v>
      </c>
      <c r="K16">
        <v>63</v>
      </c>
      <c r="L16">
        <v>0.70499999999999996</v>
      </c>
      <c r="M16">
        <v>0.80600000000000005</v>
      </c>
      <c r="N16">
        <v>8.14E-2</v>
      </c>
      <c r="O16">
        <v>0.22900000000000001</v>
      </c>
      <c r="P16">
        <v>0</v>
      </c>
      <c r="Q16">
        <v>6.7599999999999993E-2</v>
      </c>
      <c r="R16">
        <v>0.76300000000000001</v>
      </c>
      <c r="S16">
        <v>9</v>
      </c>
      <c r="T16">
        <f t="shared" si="2"/>
        <v>1.6641E-2</v>
      </c>
      <c r="U16">
        <f t="shared" si="2"/>
        <v>2.1609000000000007E-2</v>
      </c>
      <c r="V16">
        <f t="shared" si="2"/>
        <v>1.85761E-3</v>
      </c>
      <c r="W16">
        <f t="shared" si="2"/>
        <v>3.5344E-2</v>
      </c>
      <c r="X16">
        <f t="shared" si="2"/>
        <v>0</v>
      </c>
      <c r="Y16">
        <f t="shared" si="2"/>
        <v>7.9209999999999846E-5</v>
      </c>
      <c r="Z16">
        <f t="shared" si="2"/>
        <v>2.1160000000000037E-3</v>
      </c>
      <c r="AA16">
        <f t="shared" si="3"/>
        <v>0.10532047691281529</v>
      </c>
      <c r="AC16">
        <f t="shared" ca="1" si="1"/>
        <v>10</v>
      </c>
      <c r="AE16">
        <f>AVERAGE(INDEX(K:K,2+5*(ROW()-ROW($AE$2))):INDEX(K:K,1+5*(ROW()-ROW($AE$2)+1)))</f>
        <v>52.4</v>
      </c>
      <c r="AG16">
        <f>AVERAGE(INDEX(AA:AA,2+5*(ROW()-ROW($AE$2))):INDEX(AA:AA,1+5*(ROW()-ROW($AE$2)+1)))</f>
        <v>0.1281521183636265</v>
      </c>
    </row>
    <row r="17" spans="1:33" x14ac:dyDescent="0.3">
      <c r="A17" t="s">
        <v>37</v>
      </c>
      <c r="B17">
        <v>78</v>
      </c>
      <c r="C17">
        <v>0.73099999999999998</v>
      </c>
      <c r="D17">
        <v>0.79700000000000004</v>
      </c>
      <c r="E17">
        <v>3.09E-2</v>
      </c>
      <c r="F17">
        <v>7.7100000000000002E-2</v>
      </c>
      <c r="G17">
        <v>2.4799999999999999E-2</v>
      </c>
      <c r="H17">
        <v>0.33400000000000002</v>
      </c>
      <c r="I17">
        <v>0.93300000000000005</v>
      </c>
      <c r="J17" t="s">
        <v>38</v>
      </c>
      <c r="K17">
        <v>66</v>
      </c>
      <c r="L17">
        <v>0.64600000000000002</v>
      </c>
      <c r="M17">
        <v>0.623</v>
      </c>
      <c r="N17">
        <v>3.3700000000000001E-2</v>
      </c>
      <c r="O17">
        <v>0.27400000000000002</v>
      </c>
      <c r="P17">
        <v>0</v>
      </c>
      <c r="Q17">
        <v>8.5999999999999993E-2</v>
      </c>
      <c r="R17">
        <v>0.97799999999999998</v>
      </c>
      <c r="S17">
        <v>5</v>
      </c>
      <c r="T17">
        <f t="shared" si="2"/>
        <v>7.2249999999999936E-3</v>
      </c>
      <c r="U17">
        <f t="shared" si="2"/>
        <v>3.0276000000000015E-2</v>
      </c>
      <c r="V17">
        <f t="shared" si="2"/>
        <v>7.8400000000000029E-6</v>
      </c>
      <c r="W17">
        <f t="shared" si="2"/>
        <v>3.876961000000001E-2</v>
      </c>
      <c r="X17">
        <f t="shared" si="2"/>
        <v>6.1503999999999997E-4</v>
      </c>
      <c r="Y17">
        <f t="shared" si="2"/>
        <v>6.150400000000001E-2</v>
      </c>
      <c r="Z17">
        <f t="shared" si="2"/>
        <v>2.0249999999999938E-3</v>
      </c>
      <c r="AA17">
        <f t="shared" si="3"/>
        <v>0.1416345851629669</v>
      </c>
      <c r="AC17">
        <f t="shared" ca="1" si="1"/>
        <v>16</v>
      </c>
      <c r="AE17">
        <f>AVERAGE(INDEX(K:K,2+5*(ROW()-ROW($AE$2))):INDEX(K:K,1+5*(ROW()-ROW($AE$2)+1)))</f>
        <v>79.400000000000006</v>
      </c>
      <c r="AG17">
        <f>AVERAGE(INDEX(AA:AA,2+5*(ROW()-ROW($AE$2))):INDEX(AA:AA,1+5*(ROW()-ROW($AE$2)+1)))</f>
        <v>9.3101719045209946E-2</v>
      </c>
    </row>
    <row r="18" spans="1:33" x14ac:dyDescent="0.3">
      <c r="A18" t="s">
        <v>37</v>
      </c>
      <c r="B18">
        <v>78</v>
      </c>
      <c r="C18">
        <v>0.73099999999999998</v>
      </c>
      <c r="D18">
        <v>0.79700000000000004</v>
      </c>
      <c r="E18">
        <v>3.09E-2</v>
      </c>
      <c r="F18">
        <v>7.7100000000000002E-2</v>
      </c>
      <c r="G18">
        <v>2.4799999999999999E-2</v>
      </c>
      <c r="H18">
        <v>0.33400000000000002</v>
      </c>
      <c r="I18">
        <v>0.93300000000000005</v>
      </c>
      <c r="J18" t="s">
        <v>39</v>
      </c>
      <c r="K18">
        <v>53</v>
      </c>
      <c r="L18">
        <v>0.67600000000000005</v>
      </c>
      <c r="M18">
        <v>0.379</v>
      </c>
      <c r="N18">
        <v>3.1E-2</v>
      </c>
      <c r="O18">
        <v>0.17399999999999999</v>
      </c>
      <c r="P18">
        <v>7.1999999999999998E-3</v>
      </c>
      <c r="Q18">
        <v>6.1899999999999997E-2</v>
      </c>
      <c r="R18">
        <v>0.81799999999999995</v>
      </c>
      <c r="S18">
        <v>5</v>
      </c>
      <c r="T18">
        <f t="shared" si="2"/>
        <v>3.024999999999993E-3</v>
      </c>
      <c r="U18">
        <f t="shared" si="2"/>
        <v>0.17472400000000002</v>
      </c>
      <c r="V18">
        <f t="shared" si="2"/>
        <v>9.9999999999998794E-9</v>
      </c>
      <c r="W18">
        <f t="shared" si="2"/>
        <v>9.3896099999999979E-3</v>
      </c>
      <c r="X18">
        <f t="shared" si="2"/>
        <v>3.0975999999999991E-4</v>
      </c>
      <c r="Y18">
        <f t="shared" si="2"/>
        <v>7.4038409999999999E-2</v>
      </c>
      <c r="Z18">
        <f t="shared" si="2"/>
        <v>1.3225000000000023E-2</v>
      </c>
      <c r="AA18">
        <f t="shared" si="3"/>
        <v>0.19810235089107708</v>
      </c>
      <c r="AC18">
        <f t="shared" ca="1" si="1"/>
        <v>5</v>
      </c>
      <c r="AE18">
        <f>AVERAGE(INDEX(K:K,2+5*(ROW()-ROW($AE$2))):INDEX(K:K,1+5*(ROW()-ROW($AE$2)+1)))</f>
        <v>58.6</v>
      </c>
      <c r="AG18">
        <f>AVERAGE(INDEX(AA:AA,2+5*(ROW()-ROW($AE$2))):INDEX(AA:AA,1+5*(ROW()-ROW($AE$2)+1)))</f>
        <v>0.14566826664841473</v>
      </c>
    </row>
    <row r="19" spans="1:33" x14ac:dyDescent="0.3">
      <c r="A19" t="s">
        <v>37</v>
      </c>
      <c r="B19">
        <v>78</v>
      </c>
      <c r="C19">
        <v>0.73099999999999998</v>
      </c>
      <c r="D19">
        <v>0.79700000000000004</v>
      </c>
      <c r="E19">
        <v>3.09E-2</v>
      </c>
      <c r="F19">
        <v>7.7100000000000002E-2</v>
      </c>
      <c r="G19">
        <v>2.4799999999999999E-2</v>
      </c>
      <c r="H19">
        <v>0.33400000000000002</v>
      </c>
      <c r="I19">
        <v>0.93300000000000005</v>
      </c>
      <c r="J19" t="s">
        <v>40</v>
      </c>
      <c r="K19">
        <v>53</v>
      </c>
      <c r="L19">
        <v>0.68500000000000005</v>
      </c>
      <c r="M19">
        <v>0.52600000000000002</v>
      </c>
      <c r="N19">
        <v>0.03</v>
      </c>
      <c r="O19">
        <v>3.1300000000000001E-2</v>
      </c>
      <c r="P19">
        <v>0.39500000000000002</v>
      </c>
      <c r="Q19">
        <v>0.11</v>
      </c>
      <c r="R19">
        <v>0.45500000000000002</v>
      </c>
      <c r="S19">
        <v>5</v>
      </c>
      <c r="T19">
        <f t="shared" ref="T19:Z55" si="4">POWER(C19-L19,2)</f>
        <v>2.1159999999999938E-3</v>
      </c>
      <c r="U19">
        <f t="shared" si="4"/>
        <v>7.3441000000000006E-2</v>
      </c>
      <c r="V19">
        <f t="shared" si="4"/>
        <v>8.1000000000000273E-7</v>
      </c>
      <c r="W19">
        <f t="shared" si="4"/>
        <v>2.09764E-3</v>
      </c>
      <c r="X19">
        <f t="shared" si="4"/>
        <v>0.13704804000000001</v>
      </c>
      <c r="Y19">
        <f t="shared" si="4"/>
        <v>5.0176000000000012E-2</v>
      </c>
      <c r="Z19">
        <f t="shared" si="4"/>
        <v>0.22848400000000005</v>
      </c>
      <c r="AA19">
        <f t="shared" si="3"/>
        <v>0.26548163509257766</v>
      </c>
      <c r="AC19">
        <f t="shared" ca="1" si="1"/>
        <v>9</v>
      </c>
      <c r="AE19">
        <f>AVERAGE(INDEX(K:K,2+5*(ROW()-ROW($AE$2))):INDEX(K:K,1+5*(ROW()-ROW($AE$2)+1)))</f>
        <v>56.4</v>
      </c>
      <c r="AG19">
        <f>AVERAGE(INDEX(AA:AA,2+5*(ROW()-ROW($AE$2))):INDEX(AA:AA,1+5*(ROW()-ROW($AE$2)+1)))</f>
        <v>0.14085530248675265</v>
      </c>
    </row>
    <row r="20" spans="1:33" x14ac:dyDescent="0.3">
      <c r="A20" t="s">
        <v>37</v>
      </c>
      <c r="B20">
        <v>78</v>
      </c>
      <c r="C20">
        <v>0.73099999999999998</v>
      </c>
      <c r="D20">
        <v>0.79700000000000004</v>
      </c>
      <c r="E20">
        <v>3.09E-2</v>
      </c>
      <c r="F20">
        <v>7.7100000000000002E-2</v>
      </c>
      <c r="G20">
        <v>2.4799999999999999E-2</v>
      </c>
      <c r="H20">
        <v>0.33400000000000002</v>
      </c>
      <c r="I20">
        <v>0.93300000000000005</v>
      </c>
      <c r="J20" t="s">
        <v>41</v>
      </c>
      <c r="K20">
        <v>61</v>
      </c>
      <c r="L20">
        <v>0.58799999999999997</v>
      </c>
      <c r="M20">
        <v>0.65600000000000003</v>
      </c>
      <c r="N20">
        <v>2.9700000000000001E-2</v>
      </c>
      <c r="O20">
        <v>0.19500000000000001</v>
      </c>
      <c r="P20">
        <v>0</v>
      </c>
      <c r="Q20">
        <v>0.153</v>
      </c>
      <c r="R20">
        <v>0.86599999999999999</v>
      </c>
      <c r="S20">
        <v>5</v>
      </c>
      <c r="T20">
        <f t="shared" si="4"/>
        <v>2.0449000000000005E-2</v>
      </c>
      <c r="U20">
        <f t="shared" si="4"/>
        <v>1.9881000000000003E-2</v>
      </c>
      <c r="V20">
        <f t="shared" si="4"/>
        <v>1.4399999999999991E-6</v>
      </c>
      <c r="W20">
        <f t="shared" si="4"/>
        <v>1.3900410000000002E-2</v>
      </c>
      <c r="X20">
        <f t="shared" si="4"/>
        <v>6.1503999999999997E-4</v>
      </c>
      <c r="Y20">
        <f t="shared" si="4"/>
        <v>3.2761000000000005E-2</v>
      </c>
      <c r="Z20">
        <f t="shared" si="4"/>
        <v>4.4890000000000077E-3</v>
      </c>
      <c r="AA20">
        <f t="shared" si="3"/>
        <v>0.11470265285261964</v>
      </c>
      <c r="AC20">
        <f t="shared" ca="1" si="1"/>
        <v>5</v>
      </c>
      <c r="AE20">
        <f>AVERAGE(INDEX(K:K,2+5*(ROW()-ROW($AE$2))):INDEX(K:K,1+5*(ROW()-ROW($AE$2)+1)))</f>
        <v>69.400000000000006</v>
      </c>
      <c r="AG20">
        <f>AVERAGE(INDEX(AA:AA,2+5*(ROW()-ROW($AE$2))):INDEX(AA:AA,1+5*(ROW()-ROW($AE$2)+1)))</f>
        <v>6.9985746886047168E-2</v>
      </c>
    </row>
    <row r="21" spans="1:33" x14ac:dyDescent="0.3">
      <c r="A21" t="s">
        <v>37</v>
      </c>
      <c r="B21">
        <v>78</v>
      </c>
      <c r="C21">
        <v>0.73099999999999998</v>
      </c>
      <c r="D21">
        <v>0.79700000000000004</v>
      </c>
      <c r="E21">
        <v>3.09E-2</v>
      </c>
      <c r="F21">
        <v>7.7100000000000002E-2</v>
      </c>
      <c r="G21">
        <v>2.4799999999999999E-2</v>
      </c>
      <c r="H21">
        <v>0.33400000000000002</v>
      </c>
      <c r="I21">
        <v>0.93300000000000005</v>
      </c>
      <c r="J21" t="s">
        <v>42</v>
      </c>
      <c r="K21">
        <v>48</v>
      </c>
      <c r="L21">
        <v>0.63300000000000001</v>
      </c>
      <c r="M21">
        <v>0.88500000000000001</v>
      </c>
      <c r="N21">
        <v>3.3700000000000001E-2</v>
      </c>
      <c r="O21">
        <v>0.23400000000000001</v>
      </c>
      <c r="P21">
        <v>1.14E-3</v>
      </c>
      <c r="Q21">
        <v>0.16900000000000001</v>
      </c>
      <c r="R21">
        <v>0.96499999999999997</v>
      </c>
      <c r="S21">
        <v>5</v>
      </c>
      <c r="T21">
        <f t="shared" si="4"/>
        <v>9.6039999999999945E-3</v>
      </c>
      <c r="U21">
        <f t="shared" si="4"/>
        <v>7.7439999999999939E-3</v>
      </c>
      <c r="V21">
        <f t="shared" si="4"/>
        <v>7.8400000000000029E-6</v>
      </c>
      <c r="W21">
        <f t="shared" si="4"/>
        <v>2.4617610000000005E-2</v>
      </c>
      <c r="X21">
        <f t="shared" si="4"/>
        <v>5.5979560000000007E-4</v>
      </c>
      <c r="Y21">
        <f t="shared" si="4"/>
        <v>2.7225000000000003E-2</v>
      </c>
      <c r="Z21">
        <f t="shared" si="4"/>
        <v>1.0239999999999947E-3</v>
      </c>
      <c r="AA21">
        <f t="shared" si="3"/>
        <v>0.10055719452843029</v>
      </c>
      <c r="AC21">
        <f t="shared" ca="1" si="1"/>
        <v>7</v>
      </c>
      <c r="AE21">
        <f>AVERAGE(INDEX(K:K,2+5*(ROW()-ROW($AE$2))):INDEX(K:K,1+5*(ROW()-ROW($AE$2)+1)))</f>
        <v>68</v>
      </c>
      <c r="AG21">
        <f>AVERAGE(INDEX(AA:AA,2+5*(ROW()-ROW($AE$2))):INDEX(AA:AA,1+5*(ROW()-ROW($AE$2)+1)))</f>
        <v>0.15708777163164456</v>
      </c>
    </row>
    <row r="22" spans="1:33" x14ac:dyDescent="0.3">
      <c r="A22" t="s">
        <v>43</v>
      </c>
      <c r="B22">
        <v>55</v>
      </c>
      <c r="C22">
        <v>0.69</v>
      </c>
      <c r="D22">
        <v>0.72699999999999998</v>
      </c>
      <c r="E22">
        <v>5.6599999999999998E-2</v>
      </c>
      <c r="F22">
        <v>3.63E-3</v>
      </c>
      <c r="G22">
        <v>0.35499999999999998</v>
      </c>
      <c r="H22">
        <v>0.14899999999999999</v>
      </c>
      <c r="I22">
        <v>0.66100000000000003</v>
      </c>
      <c r="J22" t="s">
        <v>44</v>
      </c>
      <c r="K22">
        <v>50</v>
      </c>
      <c r="L22">
        <v>0.67800000000000005</v>
      </c>
      <c r="M22">
        <v>0.69299999999999995</v>
      </c>
      <c r="N22">
        <v>2.4899999999999999E-2</v>
      </c>
      <c r="O22">
        <v>1.3899999999999999E-2</v>
      </c>
      <c r="P22">
        <v>0</v>
      </c>
      <c r="Q22">
        <v>5.96E-2</v>
      </c>
      <c r="R22">
        <v>0.623</v>
      </c>
      <c r="S22">
        <v>11</v>
      </c>
      <c r="T22">
        <f t="shared" si="4"/>
        <v>1.4399999999999759E-4</v>
      </c>
      <c r="U22">
        <f t="shared" si="4"/>
        <v>1.1560000000000021E-3</v>
      </c>
      <c r="V22">
        <f t="shared" si="4"/>
        <v>1.00489E-3</v>
      </c>
      <c r="W22">
        <f t="shared" si="4"/>
        <v>1.0547289999999999E-4</v>
      </c>
      <c r="X22">
        <f t="shared" si="4"/>
        <v>0.126025</v>
      </c>
      <c r="Y22">
        <f t="shared" si="4"/>
        <v>7.9923599999999987E-3</v>
      </c>
      <c r="Z22">
        <f t="shared" si="4"/>
        <v>1.4440000000000026E-3</v>
      </c>
      <c r="AA22">
        <f t="shared" si="3"/>
        <v>0.14034229731013281</v>
      </c>
      <c r="AC22">
        <f t="shared" ca="1" si="1"/>
        <v>7</v>
      </c>
      <c r="AE22">
        <f>AVERAGE(INDEX(K:K,2+5*(ROW()-ROW($AE$2))):INDEX(K:K,1+5*(ROW()-ROW($AE$2)+1)))</f>
        <v>69.8</v>
      </c>
      <c r="AG22">
        <f>AVERAGE(INDEX(AA:AA,2+5*(ROW()-ROW($AE$2))):INDEX(AA:AA,1+5*(ROW()-ROW($AE$2)+1)))</f>
        <v>0.2585544643081229</v>
      </c>
    </row>
    <row r="23" spans="1:33" x14ac:dyDescent="0.3">
      <c r="A23" t="s">
        <v>43</v>
      </c>
      <c r="B23">
        <v>55</v>
      </c>
      <c r="C23">
        <v>0.69</v>
      </c>
      <c r="D23">
        <v>0.72699999999999998</v>
      </c>
      <c r="E23">
        <v>5.6599999999999998E-2</v>
      </c>
      <c r="F23">
        <v>3.63E-3</v>
      </c>
      <c r="G23">
        <v>0.35499999999999998</v>
      </c>
      <c r="H23">
        <v>0.14899999999999999</v>
      </c>
      <c r="I23">
        <v>0.66100000000000003</v>
      </c>
      <c r="J23" t="s">
        <v>45</v>
      </c>
      <c r="K23">
        <v>68</v>
      </c>
      <c r="L23">
        <v>0.35699999999999998</v>
      </c>
      <c r="M23">
        <v>0.65300000000000002</v>
      </c>
      <c r="N23">
        <v>6.54E-2</v>
      </c>
      <c r="O23">
        <v>8.2799999999999999E-2</v>
      </c>
      <c r="P23">
        <v>0</v>
      </c>
      <c r="Q23">
        <v>8.4400000000000003E-2</v>
      </c>
      <c r="R23">
        <v>0.52200000000000002</v>
      </c>
      <c r="S23">
        <v>11</v>
      </c>
      <c r="T23">
        <f t="shared" si="4"/>
        <v>0.11088899999999997</v>
      </c>
      <c r="U23">
        <f t="shared" si="4"/>
        <v>5.475999999999993E-3</v>
      </c>
      <c r="V23">
        <f t="shared" si="4"/>
        <v>7.7440000000000045E-5</v>
      </c>
      <c r="W23">
        <f t="shared" si="4"/>
        <v>6.2678889000000008E-3</v>
      </c>
      <c r="X23">
        <f t="shared" si="4"/>
        <v>0.126025</v>
      </c>
      <c r="Y23">
        <f t="shared" si="4"/>
        <v>4.1731599999999987E-3</v>
      </c>
      <c r="Z23">
        <f t="shared" si="4"/>
        <v>1.9321000000000005E-2</v>
      </c>
      <c r="AA23">
        <f t="shared" si="3"/>
        <v>0.19720529147493554</v>
      </c>
      <c r="AC23">
        <f t="shared" ca="1" si="1"/>
        <v>6</v>
      </c>
      <c r="AE23">
        <f>AVERAGE(INDEX(K:K,2+5*(ROW()-ROW($AE$2))):INDEX(K:K,1+5*(ROW()-ROW($AE$2)+1)))</f>
        <v>71.2</v>
      </c>
      <c r="AG23">
        <f>AVERAGE(INDEX(AA:AA,2+5*(ROW()-ROW($AE$2))):INDEX(AA:AA,1+5*(ROW()-ROW($AE$2)+1)))</f>
        <v>0.21162780092206815</v>
      </c>
    </row>
    <row r="24" spans="1:33" x14ac:dyDescent="0.3">
      <c r="A24" t="s">
        <v>43</v>
      </c>
      <c r="B24">
        <v>55</v>
      </c>
      <c r="C24">
        <v>0.69</v>
      </c>
      <c r="D24">
        <v>0.72699999999999998</v>
      </c>
      <c r="E24">
        <v>5.6599999999999998E-2</v>
      </c>
      <c r="F24">
        <v>3.63E-3</v>
      </c>
      <c r="G24">
        <v>0.35499999999999998</v>
      </c>
      <c r="H24">
        <v>0.14899999999999999</v>
      </c>
      <c r="I24">
        <v>0.66100000000000003</v>
      </c>
      <c r="J24" t="s">
        <v>46</v>
      </c>
      <c r="K24">
        <v>53</v>
      </c>
      <c r="L24">
        <v>0.58799999999999997</v>
      </c>
      <c r="M24">
        <v>0.75</v>
      </c>
      <c r="N24">
        <v>4.02E-2</v>
      </c>
      <c r="O24">
        <v>7.6300000000000007E-2</v>
      </c>
      <c r="P24">
        <v>8.8999999999999995E-6</v>
      </c>
      <c r="Q24">
        <v>9.4399999999999998E-2</v>
      </c>
      <c r="R24">
        <v>0.69199999999999995</v>
      </c>
      <c r="S24">
        <v>11</v>
      </c>
      <c r="T24">
        <f t="shared" si="4"/>
        <v>1.0403999999999997E-2</v>
      </c>
      <c r="U24">
        <f t="shared" si="4"/>
        <v>5.2900000000000093E-4</v>
      </c>
      <c r="V24">
        <f t="shared" si="4"/>
        <v>2.6895999999999995E-4</v>
      </c>
      <c r="W24">
        <f t="shared" si="4"/>
        <v>5.2809289000000014E-3</v>
      </c>
      <c r="X24">
        <f t="shared" si="4"/>
        <v>0.12601868107920999</v>
      </c>
      <c r="Y24">
        <f t="shared" si="4"/>
        <v>2.9811599999999996E-3</v>
      </c>
      <c r="Z24">
        <f t="shared" si="4"/>
        <v>9.6099999999999484E-4</v>
      </c>
      <c r="AA24">
        <f t="shared" si="3"/>
        <v>0.14463931987593434</v>
      </c>
      <c r="AC24">
        <f t="shared" ca="1" si="1"/>
        <v>7</v>
      </c>
      <c r="AE24">
        <f>AVERAGE(INDEX(K:K,2+5*(ROW()-ROW($AE$2))):INDEX(K:K,1+5*(ROW()-ROW($AE$2)+1)))</f>
        <v>66.599999999999994</v>
      </c>
      <c r="AG24">
        <f>AVERAGE(INDEX(AA:AA,2+5*(ROW()-ROW($AE$2))):INDEX(AA:AA,1+5*(ROW()-ROW($AE$2)+1)))</f>
        <v>0.16910092456748319</v>
      </c>
    </row>
    <row r="25" spans="1:33" x14ac:dyDescent="0.3">
      <c r="A25" t="s">
        <v>43</v>
      </c>
      <c r="B25">
        <v>55</v>
      </c>
      <c r="C25">
        <v>0.69</v>
      </c>
      <c r="D25">
        <v>0.72699999999999998</v>
      </c>
      <c r="E25">
        <v>5.6599999999999998E-2</v>
      </c>
      <c r="F25">
        <v>3.63E-3</v>
      </c>
      <c r="G25">
        <v>0.35499999999999998</v>
      </c>
      <c r="H25">
        <v>0.14899999999999999</v>
      </c>
      <c r="I25">
        <v>0.66100000000000003</v>
      </c>
      <c r="J25" t="s">
        <v>47</v>
      </c>
      <c r="K25">
        <v>47</v>
      </c>
      <c r="L25">
        <v>0.63500000000000001</v>
      </c>
      <c r="M25">
        <v>0.75</v>
      </c>
      <c r="N25">
        <v>3.15E-2</v>
      </c>
      <c r="O25">
        <v>2.92E-2</v>
      </c>
      <c r="P25">
        <v>6.2500000000000003E-3</v>
      </c>
      <c r="Q25">
        <v>7.6300000000000007E-2</v>
      </c>
      <c r="R25">
        <v>0.79900000000000004</v>
      </c>
      <c r="S25">
        <v>11</v>
      </c>
      <c r="T25">
        <f t="shared" si="4"/>
        <v>3.024999999999993E-3</v>
      </c>
      <c r="U25">
        <f t="shared" si="4"/>
        <v>5.2900000000000093E-4</v>
      </c>
      <c r="V25">
        <f t="shared" si="4"/>
        <v>6.3000999999999986E-4</v>
      </c>
      <c r="W25">
        <f t="shared" si="4"/>
        <v>6.5382489999999999E-4</v>
      </c>
      <c r="X25">
        <f t="shared" si="4"/>
        <v>0.12162656250000001</v>
      </c>
      <c r="Y25">
        <f t="shared" si="4"/>
        <v>5.285289999999998E-3</v>
      </c>
      <c r="Z25">
        <f t="shared" si="4"/>
        <v>1.9044000000000002E-2</v>
      </c>
      <c r="AA25">
        <f t="shared" si="3"/>
        <v>0.14677177979045272</v>
      </c>
      <c r="AC25">
        <f t="shared" ca="1" si="1"/>
        <v>5</v>
      </c>
      <c r="AE25">
        <f>AVERAGE(INDEX(K:K,2+5*(ROW()-ROW($AE$2))):INDEX(K:K,1+5*(ROW()-ROW($AE$2)+1)))</f>
        <v>66.599999999999994</v>
      </c>
      <c r="AG25">
        <f>AVERAGE(INDEX(AA:AA,2+5*(ROW()-ROW($AE$2))):INDEX(AA:AA,1+5*(ROW()-ROW($AE$2)+1)))</f>
        <v>0.31227110733109054</v>
      </c>
    </row>
    <row r="26" spans="1:33" x14ac:dyDescent="0.3">
      <c r="A26" t="s">
        <v>43</v>
      </c>
      <c r="B26">
        <v>55</v>
      </c>
      <c r="C26">
        <v>0.69</v>
      </c>
      <c r="D26">
        <v>0.72699999999999998</v>
      </c>
      <c r="E26">
        <v>5.6599999999999998E-2</v>
      </c>
      <c r="F26">
        <v>3.63E-3</v>
      </c>
      <c r="G26">
        <v>0.35499999999999998</v>
      </c>
      <c r="H26">
        <v>0.14899999999999999</v>
      </c>
      <c r="I26">
        <v>0.66100000000000003</v>
      </c>
      <c r="J26" t="s">
        <v>48</v>
      </c>
      <c r="K26">
        <v>39</v>
      </c>
      <c r="L26">
        <v>0.59099999999999997</v>
      </c>
      <c r="M26">
        <v>0.81399999999999995</v>
      </c>
      <c r="N26">
        <v>4.3099999999999999E-2</v>
      </c>
      <c r="O26">
        <v>2.0199999999999999E-2</v>
      </c>
      <c r="P26">
        <v>3.8099999999999999E-4</v>
      </c>
      <c r="Q26">
        <v>9.8699999999999996E-2</v>
      </c>
      <c r="R26">
        <v>0.78300000000000003</v>
      </c>
      <c r="S26">
        <v>11</v>
      </c>
      <c r="T26">
        <f t="shared" si="4"/>
        <v>9.8009999999999955E-3</v>
      </c>
      <c r="U26">
        <f t="shared" si="4"/>
        <v>7.5689999999999941E-3</v>
      </c>
      <c r="V26">
        <f t="shared" si="4"/>
        <v>1.8224999999999996E-4</v>
      </c>
      <c r="W26">
        <f t="shared" si="4"/>
        <v>2.7456489999999991E-4</v>
      </c>
      <c r="X26">
        <f t="shared" si="4"/>
        <v>0.12575463516099997</v>
      </c>
      <c r="Y26">
        <f t="shared" si="4"/>
        <v>2.5300899999999996E-3</v>
      </c>
      <c r="Z26">
        <f t="shared" si="4"/>
        <v>1.4884E-2</v>
      </c>
      <c r="AA26">
        <f t="shared" si="3"/>
        <v>0.15165540829741991</v>
      </c>
      <c r="AC26">
        <f t="shared" ca="1" si="1"/>
        <v>10</v>
      </c>
      <c r="AE26">
        <f>AVERAGE(INDEX(K:K,2+5*(ROW()-ROW($AE$2))):INDEX(K:K,1+5*(ROW()-ROW($AE$2)+1)))</f>
        <v>49.6</v>
      </c>
      <c r="AG26">
        <f>AVERAGE(INDEX(AA:AA,2+5*(ROW()-ROW($AE$2))):INDEX(AA:AA,1+5*(ROW()-ROW($AE$2)+1)))</f>
        <v>0.19389821464725615</v>
      </c>
    </row>
    <row r="27" spans="1:33" x14ac:dyDescent="0.3">
      <c r="A27" t="s">
        <v>49</v>
      </c>
      <c r="B27">
        <v>70</v>
      </c>
      <c r="C27">
        <v>0.47899999999999998</v>
      </c>
      <c r="D27">
        <v>0.87</v>
      </c>
      <c r="E27">
        <v>4.4200000000000003E-2</v>
      </c>
      <c r="F27">
        <v>0.14299999999999999</v>
      </c>
      <c r="G27">
        <v>0</v>
      </c>
      <c r="H27">
        <v>0.129</v>
      </c>
      <c r="I27">
        <v>0.53700000000000003</v>
      </c>
      <c r="J27" t="s">
        <v>50</v>
      </c>
      <c r="K27">
        <v>60</v>
      </c>
      <c r="L27">
        <v>0.59799999999999998</v>
      </c>
      <c r="M27">
        <v>0.72199999999999998</v>
      </c>
      <c r="N27">
        <v>3.6700000000000003E-2</v>
      </c>
      <c r="O27">
        <v>4.4299999999999999E-2</v>
      </c>
      <c r="P27">
        <v>0</v>
      </c>
      <c r="Q27">
        <v>0.127</v>
      </c>
      <c r="R27">
        <v>0.752</v>
      </c>
      <c r="S27">
        <v>6</v>
      </c>
      <c r="T27">
        <f t="shared" si="4"/>
        <v>1.4160999999999998E-2</v>
      </c>
      <c r="U27">
        <f t="shared" si="4"/>
        <v>2.1904000000000007E-2</v>
      </c>
      <c r="V27">
        <f t="shared" si="4"/>
        <v>5.6249999999999998E-5</v>
      </c>
      <c r="W27">
        <f t="shared" si="4"/>
        <v>9.7416899999999973E-3</v>
      </c>
      <c r="X27">
        <f t="shared" si="4"/>
        <v>0</v>
      </c>
      <c r="Y27">
        <f t="shared" si="4"/>
        <v>4.0000000000000074E-6</v>
      </c>
      <c r="Z27">
        <f t="shared" si="4"/>
        <v>4.6224999999999988E-2</v>
      </c>
      <c r="AA27">
        <f t="shared" si="3"/>
        <v>0.11469957030682995</v>
      </c>
      <c r="AC27">
        <f t="shared" ca="1" si="1"/>
        <v>5</v>
      </c>
      <c r="AE27">
        <f>AVERAGE(INDEX(K:K,2+5*(ROW()-ROW($AE$2))):INDEX(K:K,1+5*(ROW()-ROW($AE$2)+1)))</f>
        <v>42.4</v>
      </c>
      <c r="AG27">
        <f>AVERAGE(INDEX(AA:AA,2+5*(ROW()-ROW($AE$2))):INDEX(AA:AA,1+5*(ROW()-ROW($AE$2)+1)))</f>
        <v>0.13554918602555846</v>
      </c>
    </row>
    <row r="28" spans="1:33" x14ac:dyDescent="0.3">
      <c r="A28" t="s">
        <v>49</v>
      </c>
      <c r="B28">
        <v>70</v>
      </c>
      <c r="C28">
        <v>0.47899999999999998</v>
      </c>
      <c r="D28">
        <v>0.87</v>
      </c>
      <c r="E28">
        <v>4.4200000000000003E-2</v>
      </c>
      <c r="F28">
        <v>0.14299999999999999</v>
      </c>
      <c r="G28">
        <v>0</v>
      </c>
      <c r="H28">
        <v>0.129</v>
      </c>
      <c r="I28">
        <v>0.53700000000000003</v>
      </c>
      <c r="J28" t="s">
        <v>51</v>
      </c>
      <c r="K28">
        <v>64</v>
      </c>
      <c r="L28">
        <v>0.62</v>
      </c>
      <c r="M28">
        <v>0.85199999999999998</v>
      </c>
      <c r="N28">
        <v>3.0800000000000001E-2</v>
      </c>
      <c r="O28">
        <v>1.0800000000000001E-2</v>
      </c>
      <c r="P28">
        <v>4.9400000000000001E-6</v>
      </c>
      <c r="Q28">
        <v>0.27900000000000003</v>
      </c>
      <c r="R28">
        <v>0.47899999999999998</v>
      </c>
      <c r="S28">
        <v>6</v>
      </c>
      <c r="T28">
        <f t="shared" si="4"/>
        <v>1.9881000000000003E-2</v>
      </c>
      <c r="U28">
        <f t="shared" si="4"/>
        <v>3.2400000000000056E-4</v>
      </c>
      <c r="V28">
        <f t="shared" si="4"/>
        <v>1.7956000000000005E-4</v>
      </c>
      <c r="W28">
        <f t="shared" si="4"/>
        <v>1.7476839999999997E-2</v>
      </c>
      <c r="X28">
        <f t="shared" si="4"/>
        <v>2.4403600000000002E-11</v>
      </c>
      <c r="Y28">
        <f t="shared" si="4"/>
        <v>2.2500000000000006E-2</v>
      </c>
      <c r="Z28">
        <f t="shared" si="4"/>
        <v>3.3640000000000059E-3</v>
      </c>
      <c r="AA28">
        <f t="shared" si="3"/>
        <v>9.5412937146462484E-2</v>
      </c>
      <c r="AC28">
        <f t="shared" ca="1" si="1"/>
        <v>5</v>
      </c>
      <c r="AE28">
        <f>AVERAGE(INDEX(K:K,2+5*(ROW()-ROW($AE$2))):INDEX(K:K,1+5*(ROW()-ROW($AE$2)+1)))</f>
        <v>46.6</v>
      </c>
      <c r="AG28">
        <f>AVERAGE(INDEX(AA:AA,2+5*(ROW()-ROW($AE$2))):INDEX(AA:AA,1+5*(ROW()-ROW($AE$2)+1)))</f>
        <v>0.25870546269712719</v>
      </c>
    </row>
    <row r="29" spans="1:33" x14ac:dyDescent="0.3">
      <c r="A29" t="s">
        <v>49</v>
      </c>
      <c r="B29">
        <v>70</v>
      </c>
      <c r="C29">
        <v>0.47899999999999998</v>
      </c>
      <c r="D29">
        <v>0.87</v>
      </c>
      <c r="E29">
        <v>4.4200000000000003E-2</v>
      </c>
      <c r="F29">
        <v>0.14299999999999999</v>
      </c>
      <c r="G29">
        <v>0</v>
      </c>
      <c r="H29">
        <v>0.129</v>
      </c>
      <c r="I29">
        <v>0.53700000000000003</v>
      </c>
      <c r="J29" t="s">
        <v>52</v>
      </c>
      <c r="K29">
        <v>70</v>
      </c>
      <c r="L29">
        <v>0.54600000000000004</v>
      </c>
      <c r="M29">
        <v>0.80500000000000005</v>
      </c>
      <c r="N29">
        <v>3.4799999999999998E-2</v>
      </c>
      <c r="O29">
        <v>0.125</v>
      </c>
      <c r="P29">
        <v>9.2699999999999993E-6</v>
      </c>
      <c r="Q29">
        <v>0.14799999999999999</v>
      </c>
      <c r="R29">
        <v>0.38700000000000001</v>
      </c>
      <c r="S29">
        <v>6</v>
      </c>
      <c r="T29">
        <f t="shared" si="4"/>
        <v>4.4890000000000077E-3</v>
      </c>
      <c r="U29">
        <f t="shared" si="4"/>
        <v>4.2249999999999927E-3</v>
      </c>
      <c r="V29">
        <f t="shared" si="4"/>
        <v>8.8360000000000109E-5</v>
      </c>
      <c r="W29">
        <f t="shared" si="4"/>
        <v>3.2399999999999958E-4</v>
      </c>
      <c r="X29">
        <f t="shared" si="4"/>
        <v>8.5932899999999988E-11</v>
      </c>
      <c r="Y29">
        <f t="shared" si="4"/>
        <v>3.6099999999999961E-4</v>
      </c>
      <c r="Z29">
        <f t="shared" si="4"/>
        <v>2.2500000000000006E-2</v>
      </c>
      <c r="AA29">
        <f t="shared" si="3"/>
        <v>6.7598985712945328E-2</v>
      </c>
      <c r="AC29">
        <f t="shared" ca="1" si="1"/>
        <v>7</v>
      </c>
      <c r="AE29">
        <f>AVERAGE(INDEX(K:K,2+5*(ROW()-ROW($AE$2))):INDEX(K:K,1+5*(ROW()-ROW($AE$2)+1)))</f>
        <v>33.200000000000003</v>
      </c>
      <c r="AG29">
        <f>AVERAGE(INDEX(AA:AA,2+5*(ROW()-ROW($AE$2))):INDEX(AA:AA,1+5*(ROW()-ROW($AE$2)+1)))</f>
        <v>0.2341989573827982</v>
      </c>
    </row>
    <row r="30" spans="1:33" x14ac:dyDescent="0.3">
      <c r="A30" t="s">
        <v>49</v>
      </c>
      <c r="B30">
        <v>70</v>
      </c>
      <c r="C30">
        <v>0.47899999999999998</v>
      </c>
      <c r="D30">
        <v>0.87</v>
      </c>
      <c r="E30">
        <v>4.4200000000000003E-2</v>
      </c>
      <c r="F30">
        <v>0.14299999999999999</v>
      </c>
      <c r="G30">
        <v>0</v>
      </c>
      <c r="H30">
        <v>0.129</v>
      </c>
      <c r="I30">
        <v>0.53700000000000003</v>
      </c>
      <c r="J30" t="s">
        <v>53</v>
      </c>
      <c r="K30">
        <v>67</v>
      </c>
      <c r="L30">
        <v>0.57299999999999995</v>
      </c>
      <c r="M30">
        <v>0.82399999999999995</v>
      </c>
      <c r="N30">
        <v>3.73E-2</v>
      </c>
      <c r="O30">
        <v>4.8399999999999999E-2</v>
      </c>
      <c r="P30">
        <v>0</v>
      </c>
      <c r="Q30">
        <v>0.33500000000000002</v>
      </c>
      <c r="R30">
        <v>0.66800000000000004</v>
      </c>
      <c r="S30">
        <v>6</v>
      </c>
      <c r="T30">
        <f t="shared" si="4"/>
        <v>8.8359999999999949E-3</v>
      </c>
      <c r="U30">
        <f t="shared" si="4"/>
        <v>2.1160000000000037E-3</v>
      </c>
      <c r="V30">
        <f t="shared" si="4"/>
        <v>4.7610000000000047E-5</v>
      </c>
      <c r="W30">
        <f t="shared" si="4"/>
        <v>8.9491599999999977E-3</v>
      </c>
      <c r="X30">
        <f t="shared" si="4"/>
        <v>0</v>
      </c>
      <c r="Y30">
        <f t="shared" si="4"/>
        <v>4.2436000000000008E-2</v>
      </c>
      <c r="Z30">
        <f t="shared" si="4"/>
        <v>1.7161000000000003E-2</v>
      </c>
      <c r="AA30">
        <f t="shared" si="3"/>
        <v>0.10660056955087731</v>
      </c>
      <c r="AC30">
        <f t="shared" ca="1" si="1"/>
        <v>5</v>
      </c>
      <c r="AE30">
        <f>AVERAGE(INDEX(K:K,2+5*(ROW()-ROW($AE$2))):INDEX(K:K,1+5*(ROW()-ROW($AE$2)+1)))</f>
        <v>43.4</v>
      </c>
      <c r="AG30">
        <f>AVERAGE(INDEX(AA:AA,2+5*(ROW()-ROW($AE$2))):INDEX(AA:AA,1+5*(ROW()-ROW($AE$2)+1)))</f>
        <v>0.21707639603065471</v>
      </c>
    </row>
    <row r="31" spans="1:33" x14ac:dyDescent="0.3">
      <c r="A31" t="s">
        <v>49</v>
      </c>
      <c r="B31">
        <v>70</v>
      </c>
      <c r="C31">
        <v>0.47899999999999998</v>
      </c>
      <c r="D31">
        <v>0.87</v>
      </c>
      <c r="E31">
        <v>4.4200000000000003E-2</v>
      </c>
      <c r="F31">
        <v>0.14299999999999999</v>
      </c>
      <c r="G31">
        <v>0</v>
      </c>
      <c r="H31">
        <v>0.129</v>
      </c>
      <c r="I31">
        <v>0.53700000000000003</v>
      </c>
      <c r="J31" t="s">
        <v>54</v>
      </c>
      <c r="K31">
        <v>57</v>
      </c>
      <c r="L31">
        <v>0.57599999999999996</v>
      </c>
      <c r="M31">
        <v>0.83099999999999996</v>
      </c>
      <c r="N31">
        <v>3.1800000000000002E-2</v>
      </c>
      <c r="O31">
        <v>0.21</v>
      </c>
      <c r="P31">
        <v>0</v>
      </c>
      <c r="Q31">
        <v>0.10199999999999999</v>
      </c>
      <c r="R31">
        <v>0.63800000000000001</v>
      </c>
      <c r="S31">
        <v>6</v>
      </c>
      <c r="T31">
        <f t="shared" si="4"/>
        <v>9.4089999999999955E-3</v>
      </c>
      <c r="U31">
        <f t="shared" si="4"/>
        <v>1.5210000000000026E-3</v>
      </c>
      <c r="V31">
        <f t="shared" si="4"/>
        <v>1.5376000000000005E-4</v>
      </c>
      <c r="W31">
        <f t="shared" si="4"/>
        <v>4.4890000000000008E-3</v>
      </c>
      <c r="X31">
        <f t="shared" si="4"/>
        <v>0</v>
      </c>
      <c r="Y31">
        <f t="shared" si="4"/>
        <v>7.2900000000000059E-4</v>
      </c>
      <c r="Z31">
        <f t="shared" si="4"/>
        <v>1.0200999999999997E-2</v>
      </c>
      <c r="AA31">
        <f t="shared" si="3"/>
        <v>6.1531362502617884E-2</v>
      </c>
      <c r="AE31">
        <f>AVERAGE(INDEX(K:K,2+5*(ROW()-ROW($AE$2))):INDEX(K:K,1+5*(ROW()-ROW($AE$2)+1)))</f>
        <v>49.8</v>
      </c>
      <c r="AG31">
        <f>AVERAGE(INDEX(AA:AA,2+5*(ROW()-ROW($AE$2))):INDEX(AA:AA,1+5*(ROW()-ROW($AE$2)+1)))</f>
        <v>0.29345176910042109</v>
      </c>
    </row>
    <row r="32" spans="1:33" x14ac:dyDescent="0.3">
      <c r="A32" t="s">
        <v>55</v>
      </c>
      <c r="B32">
        <v>73</v>
      </c>
      <c r="C32">
        <v>0.749</v>
      </c>
      <c r="D32">
        <v>0.85399999999999998</v>
      </c>
      <c r="E32">
        <v>5.0299999999999997E-2</v>
      </c>
      <c r="F32">
        <v>0.129</v>
      </c>
      <c r="G32">
        <v>0</v>
      </c>
      <c r="H32">
        <v>2.6200000000000001E-2</v>
      </c>
      <c r="I32">
        <v>0.84199999999999997</v>
      </c>
      <c r="J32" t="s">
        <v>56</v>
      </c>
      <c r="K32">
        <v>74</v>
      </c>
      <c r="L32">
        <v>0.60199999999999998</v>
      </c>
      <c r="M32">
        <v>0.92900000000000005</v>
      </c>
      <c r="N32">
        <v>8.3900000000000002E-2</v>
      </c>
      <c r="O32">
        <v>0.11799999999999999</v>
      </c>
      <c r="P32">
        <v>0</v>
      </c>
      <c r="Q32">
        <v>0.10299999999999999</v>
      </c>
      <c r="R32">
        <v>0.67700000000000005</v>
      </c>
      <c r="S32">
        <v>6</v>
      </c>
      <c r="T32">
        <f t="shared" si="4"/>
        <v>2.1609000000000007E-2</v>
      </c>
      <c r="U32">
        <f t="shared" si="4"/>
        <v>5.6250000000000102E-3</v>
      </c>
      <c r="V32">
        <f t="shared" si="4"/>
        <v>1.1289600000000002E-3</v>
      </c>
      <c r="W32">
        <f t="shared" si="4"/>
        <v>1.2100000000000022E-4</v>
      </c>
      <c r="X32">
        <f t="shared" si="4"/>
        <v>0</v>
      </c>
      <c r="Y32">
        <f t="shared" si="4"/>
        <v>5.898239999999999E-3</v>
      </c>
      <c r="Z32">
        <f t="shared" si="4"/>
        <v>2.7224999999999975E-2</v>
      </c>
      <c r="AA32">
        <f t="shared" si="3"/>
        <v>9.3813797340415603E-2</v>
      </c>
    </row>
    <row r="33" spans="1:27" x14ac:dyDescent="0.3">
      <c r="A33" t="s">
        <v>55</v>
      </c>
      <c r="B33">
        <v>73</v>
      </c>
      <c r="C33">
        <v>0.749</v>
      </c>
      <c r="D33">
        <v>0.85399999999999998</v>
      </c>
      <c r="E33">
        <v>5.0299999999999997E-2</v>
      </c>
      <c r="F33">
        <v>0.129</v>
      </c>
      <c r="G33">
        <v>0</v>
      </c>
      <c r="H33">
        <v>2.6200000000000001E-2</v>
      </c>
      <c r="I33">
        <v>0.84199999999999997</v>
      </c>
      <c r="J33" t="s">
        <v>57</v>
      </c>
      <c r="K33">
        <v>70</v>
      </c>
      <c r="L33">
        <v>0.66</v>
      </c>
      <c r="M33">
        <v>0.754</v>
      </c>
      <c r="N33">
        <v>5.0999999999999997E-2</v>
      </c>
      <c r="O33">
        <v>6.2600000000000003E-2</v>
      </c>
      <c r="P33">
        <v>0</v>
      </c>
      <c r="Q33">
        <v>0.1</v>
      </c>
      <c r="R33">
        <v>0.89900000000000002</v>
      </c>
      <c r="S33">
        <v>6</v>
      </c>
      <c r="T33">
        <f t="shared" si="4"/>
        <v>7.920999999999994E-3</v>
      </c>
      <c r="U33">
        <f t="shared" si="4"/>
        <v>9.999999999999995E-3</v>
      </c>
      <c r="V33">
        <f t="shared" si="4"/>
        <v>4.8999999999999891E-7</v>
      </c>
      <c r="W33">
        <f t="shared" si="4"/>
        <v>4.40896E-3</v>
      </c>
      <c r="X33">
        <f t="shared" si="4"/>
        <v>0</v>
      </c>
      <c r="Y33">
        <f t="shared" si="4"/>
        <v>5.4464400000000003E-3</v>
      </c>
      <c r="Z33">
        <f t="shared" si="4"/>
        <v>3.2490000000000058E-3</v>
      </c>
      <c r="AA33">
        <f t="shared" si="3"/>
        <v>6.6575295718457009E-2</v>
      </c>
    </row>
    <row r="34" spans="1:27" x14ac:dyDescent="0.3">
      <c r="A34" t="s">
        <v>55</v>
      </c>
      <c r="B34">
        <v>73</v>
      </c>
      <c r="C34">
        <v>0.749</v>
      </c>
      <c r="D34">
        <v>0.85399999999999998</v>
      </c>
      <c r="E34">
        <v>5.0299999999999997E-2</v>
      </c>
      <c r="F34">
        <v>0.129</v>
      </c>
      <c r="G34">
        <v>0</v>
      </c>
      <c r="H34">
        <v>2.6200000000000001E-2</v>
      </c>
      <c r="I34">
        <v>0.84199999999999997</v>
      </c>
      <c r="J34" t="s">
        <v>58</v>
      </c>
      <c r="K34">
        <v>54</v>
      </c>
      <c r="L34">
        <v>0.63400000000000001</v>
      </c>
      <c r="M34">
        <v>0.79400000000000004</v>
      </c>
      <c r="N34">
        <v>3.7400000000000003E-2</v>
      </c>
      <c r="O34">
        <v>0.17399999999999999</v>
      </c>
      <c r="P34">
        <v>0</v>
      </c>
      <c r="Q34">
        <v>0.26400000000000001</v>
      </c>
      <c r="R34">
        <v>0.69499999999999995</v>
      </c>
      <c r="S34">
        <v>6</v>
      </c>
      <c r="T34">
        <f t="shared" si="4"/>
        <v>1.3224999999999997E-2</v>
      </c>
      <c r="U34">
        <f t="shared" si="4"/>
        <v>3.599999999999993E-3</v>
      </c>
      <c r="V34">
        <f t="shared" si="4"/>
        <v>1.6640999999999987E-4</v>
      </c>
      <c r="W34">
        <f t="shared" si="4"/>
        <v>2.0249999999999986E-3</v>
      </c>
      <c r="X34">
        <f t="shared" si="4"/>
        <v>0</v>
      </c>
      <c r="Y34">
        <f t="shared" si="4"/>
        <v>5.6548840000000003E-2</v>
      </c>
      <c r="Z34">
        <f t="shared" si="4"/>
        <v>2.1609000000000007E-2</v>
      </c>
      <c r="AA34">
        <f t="shared" si="3"/>
        <v>0.1178220510527877</v>
      </c>
    </row>
    <row r="35" spans="1:27" x14ac:dyDescent="0.3">
      <c r="A35" t="s">
        <v>55</v>
      </c>
      <c r="B35">
        <v>73</v>
      </c>
      <c r="C35">
        <v>0.749</v>
      </c>
      <c r="D35">
        <v>0.85399999999999998</v>
      </c>
      <c r="E35">
        <v>5.0299999999999997E-2</v>
      </c>
      <c r="F35">
        <v>0.129</v>
      </c>
      <c r="G35">
        <v>0</v>
      </c>
      <c r="H35">
        <v>2.6200000000000001E-2</v>
      </c>
      <c r="I35">
        <v>0.84199999999999997</v>
      </c>
      <c r="J35" t="s">
        <v>59</v>
      </c>
      <c r="K35">
        <v>80</v>
      </c>
      <c r="L35">
        <v>0.55400000000000005</v>
      </c>
      <c r="M35">
        <v>0.74299999999999999</v>
      </c>
      <c r="N35">
        <v>2.87E-2</v>
      </c>
      <c r="O35">
        <v>2.5100000000000001E-2</v>
      </c>
      <c r="P35">
        <v>0</v>
      </c>
      <c r="Q35">
        <v>0.35899999999999999</v>
      </c>
      <c r="R35">
        <v>0.67300000000000004</v>
      </c>
      <c r="S35">
        <v>6</v>
      </c>
      <c r="T35">
        <f t="shared" si="4"/>
        <v>3.8024999999999982E-2</v>
      </c>
      <c r="U35">
        <f t="shared" si="4"/>
        <v>1.2320999999999997E-2</v>
      </c>
      <c r="V35">
        <f t="shared" si="4"/>
        <v>4.6655999999999992E-4</v>
      </c>
      <c r="W35">
        <f t="shared" si="4"/>
        <v>1.0795210000000001E-2</v>
      </c>
      <c r="X35">
        <f t="shared" si="4"/>
        <v>0</v>
      </c>
      <c r="Y35">
        <f t="shared" si="4"/>
        <v>0.11075583999999999</v>
      </c>
      <c r="Z35">
        <f t="shared" si="4"/>
        <v>2.8560999999999975E-2</v>
      </c>
      <c r="AA35">
        <f t="shared" si="3"/>
        <v>0.16942111944585217</v>
      </c>
    </row>
    <row r="36" spans="1:27" x14ac:dyDescent="0.3">
      <c r="A36" t="s">
        <v>55</v>
      </c>
      <c r="B36">
        <v>73</v>
      </c>
      <c r="C36">
        <v>0.749</v>
      </c>
      <c r="D36">
        <v>0.85399999999999998</v>
      </c>
      <c r="E36">
        <v>5.0299999999999997E-2</v>
      </c>
      <c r="F36">
        <v>0.129</v>
      </c>
      <c r="G36">
        <v>0</v>
      </c>
      <c r="H36">
        <v>2.6200000000000001E-2</v>
      </c>
      <c r="I36">
        <v>0.84199999999999997</v>
      </c>
      <c r="J36" t="s">
        <v>60</v>
      </c>
      <c r="K36">
        <v>58</v>
      </c>
      <c r="L36">
        <v>0.61399999999999999</v>
      </c>
      <c r="M36">
        <v>0.80500000000000005</v>
      </c>
      <c r="N36">
        <v>4.3900000000000002E-2</v>
      </c>
      <c r="O36">
        <v>4.45E-3</v>
      </c>
      <c r="P36">
        <v>2.9799999999999999E-5</v>
      </c>
      <c r="Q36">
        <v>6.0400000000000002E-2</v>
      </c>
      <c r="R36">
        <v>0.69099999999999995</v>
      </c>
      <c r="S36">
        <v>6</v>
      </c>
      <c r="T36">
        <f t="shared" si="4"/>
        <v>1.8225000000000002E-2</v>
      </c>
      <c r="U36">
        <f t="shared" si="4"/>
        <v>2.4009999999999934E-3</v>
      </c>
      <c r="V36">
        <f t="shared" si="4"/>
        <v>4.0959999999999947E-5</v>
      </c>
      <c r="W36">
        <f t="shared" si="4"/>
        <v>1.5512702500000001E-2</v>
      </c>
      <c r="X36">
        <f t="shared" si="4"/>
        <v>8.8803999999999997E-10</v>
      </c>
      <c r="Y36">
        <f t="shared" si="4"/>
        <v>1.16964E-3</v>
      </c>
      <c r="Z36">
        <f t="shared" si="4"/>
        <v>2.2801000000000005E-2</v>
      </c>
      <c r="AA36">
        <f t="shared" si="3"/>
        <v>9.2697899026923547E-2</v>
      </c>
    </row>
    <row r="37" spans="1:27" x14ac:dyDescent="0.3">
      <c r="A37" t="s">
        <v>61</v>
      </c>
      <c r="B37">
        <v>73</v>
      </c>
      <c r="C37">
        <v>0.64700000000000002</v>
      </c>
      <c r="D37">
        <v>0.85699999999999998</v>
      </c>
      <c r="E37">
        <v>3.9699999999999999E-2</v>
      </c>
      <c r="F37">
        <v>3.1800000000000002E-2</v>
      </c>
      <c r="G37">
        <v>0</v>
      </c>
      <c r="H37">
        <v>2.12E-2</v>
      </c>
      <c r="I37">
        <v>0.77100000000000002</v>
      </c>
      <c r="J37" t="s">
        <v>62</v>
      </c>
      <c r="K37">
        <v>66</v>
      </c>
      <c r="L37">
        <v>0.55300000000000005</v>
      </c>
      <c r="M37">
        <v>0.872</v>
      </c>
      <c r="N37">
        <v>7.8200000000000006E-2</v>
      </c>
      <c r="O37">
        <v>0.19800000000000001</v>
      </c>
      <c r="P37">
        <v>0</v>
      </c>
      <c r="Q37">
        <v>6.59E-2</v>
      </c>
      <c r="R37">
        <v>0.63800000000000001</v>
      </c>
      <c r="S37">
        <v>5</v>
      </c>
      <c r="T37">
        <f t="shared" si="4"/>
        <v>8.8359999999999949E-3</v>
      </c>
      <c r="U37">
        <f t="shared" si="4"/>
        <v>2.250000000000004E-4</v>
      </c>
      <c r="V37">
        <f t="shared" si="4"/>
        <v>1.4822500000000005E-3</v>
      </c>
      <c r="W37">
        <f t="shared" si="4"/>
        <v>2.7622440000000005E-2</v>
      </c>
      <c r="X37">
        <f t="shared" si="4"/>
        <v>0</v>
      </c>
      <c r="Y37">
        <f t="shared" si="4"/>
        <v>1.9980900000000001E-3</v>
      </c>
      <c r="Z37">
        <f t="shared" si="4"/>
        <v>1.7689000000000003E-2</v>
      </c>
      <c r="AA37">
        <f t="shared" si="3"/>
        <v>9.0910301160775267E-2</v>
      </c>
    </row>
    <row r="38" spans="1:27" x14ac:dyDescent="0.3">
      <c r="A38" t="s">
        <v>61</v>
      </c>
      <c r="B38">
        <v>73</v>
      </c>
      <c r="C38">
        <v>0.64700000000000002</v>
      </c>
      <c r="D38">
        <v>0.85699999999999998</v>
      </c>
      <c r="E38">
        <v>3.9699999999999999E-2</v>
      </c>
      <c r="F38">
        <v>3.1800000000000002E-2</v>
      </c>
      <c r="G38">
        <v>0</v>
      </c>
      <c r="H38">
        <v>2.12E-2</v>
      </c>
      <c r="I38">
        <v>0.77100000000000002</v>
      </c>
      <c r="J38" t="s">
        <v>63</v>
      </c>
      <c r="K38">
        <v>64</v>
      </c>
      <c r="L38">
        <v>0.49399999999999999</v>
      </c>
      <c r="M38">
        <v>0.84</v>
      </c>
      <c r="N38">
        <v>6.2399999999999997E-2</v>
      </c>
      <c r="O38">
        <v>6.6400000000000001E-3</v>
      </c>
      <c r="P38">
        <v>0</v>
      </c>
      <c r="Q38">
        <v>0.161</v>
      </c>
      <c r="R38">
        <v>0.56699999999999995</v>
      </c>
      <c r="S38">
        <v>5</v>
      </c>
      <c r="T38">
        <f t="shared" si="4"/>
        <v>2.3409000000000006E-2</v>
      </c>
      <c r="U38">
        <f t="shared" si="4"/>
        <v>2.8900000000000052E-4</v>
      </c>
      <c r="V38">
        <f t="shared" si="4"/>
        <v>5.1528999999999995E-4</v>
      </c>
      <c r="W38">
        <f t="shared" si="4"/>
        <v>6.3302560000000005E-4</v>
      </c>
      <c r="X38">
        <f t="shared" si="4"/>
        <v>0</v>
      </c>
      <c r="Y38">
        <f t="shared" si="4"/>
        <v>1.9544040000000002E-2</v>
      </c>
      <c r="Z38">
        <f t="shared" si="4"/>
        <v>4.1616000000000028E-2</v>
      </c>
      <c r="AA38">
        <f t="shared" si="3"/>
        <v>0.11084503700469153</v>
      </c>
    </row>
    <row r="39" spans="1:27" x14ac:dyDescent="0.3">
      <c r="A39" t="s">
        <v>61</v>
      </c>
      <c r="B39">
        <v>73</v>
      </c>
      <c r="C39">
        <v>0.64700000000000002</v>
      </c>
      <c r="D39">
        <v>0.85699999999999998</v>
      </c>
      <c r="E39">
        <v>3.9699999999999999E-2</v>
      </c>
      <c r="F39">
        <v>3.1800000000000002E-2</v>
      </c>
      <c r="G39">
        <v>0</v>
      </c>
      <c r="H39">
        <v>2.12E-2</v>
      </c>
      <c r="I39">
        <v>0.77100000000000002</v>
      </c>
      <c r="J39" t="s">
        <v>64</v>
      </c>
      <c r="K39">
        <v>65</v>
      </c>
      <c r="L39">
        <v>0.49399999999999999</v>
      </c>
      <c r="M39">
        <v>0.86099999999999999</v>
      </c>
      <c r="N39">
        <v>3.6499999999999998E-2</v>
      </c>
      <c r="O39">
        <v>0.25700000000000001</v>
      </c>
      <c r="P39">
        <v>0</v>
      </c>
      <c r="Q39">
        <v>0.10299999999999999</v>
      </c>
      <c r="R39">
        <v>0.66800000000000004</v>
      </c>
      <c r="S39">
        <v>5</v>
      </c>
      <c r="T39">
        <f t="shared" si="4"/>
        <v>2.3409000000000006E-2</v>
      </c>
      <c r="U39">
        <f t="shared" si="4"/>
        <v>1.600000000000003E-5</v>
      </c>
      <c r="V39">
        <f t="shared" si="4"/>
        <v>1.0240000000000009E-5</v>
      </c>
      <c r="W39">
        <f t="shared" si="4"/>
        <v>5.0715040000000003E-2</v>
      </c>
      <c r="X39">
        <f t="shared" si="4"/>
        <v>0</v>
      </c>
      <c r="Y39">
        <f t="shared" si="4"/>
        <v>6.6912399999999993E-3</v>
      </c>
      <c r="Z39">
        <f t="shared" si="4"/>
        <v>1.0608999999999995E-2</v>
      </c>
      <c r="AA39">
        <f t="shared" si="3"/>
        <v>0.11429943131967019</v>
      </c>
    </row>
    <row r="40" spans="1:27" x14ac:dyDescent="0.3">
      <c r="A40" t="s">
        <v>61</v>
      </c>
      <c r="B40">
        <v>73</v>
      </c>
      <c r="C40">
        <v>0.64700000000000002</v>
      </c>
      <c r="D40">
        <v>0.85699999999999998</v>
      </c>
      <c r="E40">
        <v>3.9699999999999999E-2</v>
      </c>
      <c r="F40">
        <v>3.1800000000000002E-2</v>
      </c>
      <c r="G40">
        <v>0</v>
      </c>
      <c r="H40">
        <v>2.12E-2</v>
      </c>
      <c r="I40">
        <v>0.77100000000000002</v>
      </c>
      <c r="J40" t="s">
        <v>65</v>
      </c>
      <c r="K40">
        <v>69</v>
      </c>
      <c r="L40">
        <v>0.496</v>
      </c>
      <c r="M40">
        <v>0.70799999999999996</v>
      </c>
      <c r="N40">
        <v>2.93E-2</v>
      </c>
      <c r="O40">
        <v>5.1200000000000002E-2</v>
      </c>
      <c r="P40">
        <v>1.06E-6</v>
      </c>
      <c r="Q40">
        <v>0.182</v>
      </c>
      <c r="R40">
        <v>0.502</v>
      </c>
      <c r="S40">
        <v>5</v>
      </c>
      <c r="T40">
        <f t="shared" si="4"/>
        <v>2.2801000000000005E-2</v>
      </c>
      <c r="U40">
        <f t="shared" si="4"/>
        <v>2.2201000000000005E-2</v>
      </c>
      <c r="V40">
        <f t="shared" si="4"/>
        <v>1.0815999999999999E-4</v>
      </c>
      <c r="W40">
        <f t="shared" si="4"/>
        <v>3.7636000000000001E-4</v>
      </c>
      <c r="X40">
        <f t="shared" si="4"/>
        <v>1.1236E-12</v>
      </c>
      <c r="Y40">
        <f t="shared" si="4"/>
        <v>2.585664E-2</v>
      </c>
      <c r="Z40">
        <f t="shared" si="4"/>
        <v>7.2361000000000009E-2</v>
      </c>
      <c r="AA40">
        <f t="shared" si="3"/>
        <v>0.14328002552500552</v>
      </c>
    </row>
    <row r="41" spans="1:27" x14ac:dyDescent="0.3">
      <c r="A41" t="s">
        <v>61</v>
      </c>
      <c r="B41">
        <v>73</v>
      </c>
      <c r="C41">
        <v>0.64700000000000002</v>
      </c>
      <c r="D41">
        <v>0.85699999999999998</v>
      </c>
      <c r="E41">
        <v>3.9699999999999999E-2</v>
      </c>
      <c r="F41">
        <v>3.1800000000000002E-2</v>
      </c>
      <c r="G41">
        <v>0</v>
      </c>
      <c r="H41">
        <v>2.12E-2</v>
      </c>
      <c r="I41">
        <v>0.77100000000000002</v>
      </c>
      <c r="J41" t="s">
        <v>66</v>
      </c>
      <c r="K41">
        <v>57</v>
      </c>
      <c r="L41">
        <v>0.51100000000000001</v>
      </c>
      <c r="M41">
        <v>0.68700000000000006</v>
      </c>
      <c r="N41">
        <v>3.2599999999999997E-2</v>
      </c>
      <c r="O41">
        <v>0.254</v>
      </c>
      <c r="P41">
        <v>2.4899999999999999E-6</v>
      </c>
      <c r="Q41">
        <v>0.108</v>
      </c>
      <c r="R41">
        <v>0.17199999999999999</v>
      </c>
      <c r="S41">
        <v>5</v>
      </c>
      <c r="T41">
        <f t="shared" si="4"/>
        <v>1.8496000000000002E-2</v>
      </c>
      <c r="U41">
        <f t="shared" si="4"/>
        <v>2.8899999999999974E-2</v>
      </c>
      <c r="V41">
        <f t="shared" si="4"/>
        <v>5.0410000000000027E-5</v>
      </c>
      <c r="W41">
        <f t="shared" si="4"/>
        <v>4.9372840000000001E-2</v>
      </c>
      <c r="X41">
        <f t="shared" si="4"/>
        <v>6.200099999999999E-12</v>
      </c>
      <c r="Y41">
        <f t="shared" si="4"/>
        <v>7.5342400000000002E-3</v>
      </c>
      <c r="Z41">
        <f t="shared" si="4"/>
        <v>0.35880099999999998</v>
      </c>
      <c r="AA41">
        <f t="shared" si="3"/>
        <v>0.25722544031207889</v>
      </c>
    </row>
    <row r="42" spans="1:27" x14ac:dyDescent="0.3">
      <c r="A42" t="s">
        <v>67</v>
      </c>
      <c r="B42">
        <v>76</v>
      </c>
      <c r="C42">
        <v>0.434</v>
      </c>
      <c r="D42">
        <v>0.83099999999999996</v>
      </c>
      <c r="E42">
        <v>4.53E-2</v>
      </c>
      <c r="F42">
        <v>6.5100000000000005E-2</v>
      </c>
      <c r="G42">
        <v>0</v>
      </c>
      <c r="H42">
        <v>0.11899999999999999</v>
      </c>
      <c r="I42">
        <v>0.59599999999999997</v>
      </c>
      <c r="J42" t="s">
        <v>68</v>
      </c>
      <c r="K42">
        <v>72</v>
      </c>
      <c r="L42">
        <v>0.54100000000000004</v>
      </c>
      <c r="M42">
        <v>0.81599999999999995</v>
      </c>
      <c r="N42">
        <v>5.4600000000000003E-2</v>
      </c>
      <c r="O42">
        <v>6.5500000000000003E-3</v>
      </c>
      <c r="P42">
        <v>0</v>
      </c>
      <c r="Q42">
        <v>0.154</v>
      </c>
      <c r="R42">
        <v>0.67600000000000005</v>
      </c>
      <c r="S42">
        <v>5</v>
      </c>
      <c r="T42">
        <f t="shared" si="4"/>
        <v>1.1449000000000008E-2</v>
      </c>
      <c r="U42">
        <f t="shared" si="4"/>
        <v>2.250000000000004E-4</v>
      </c>
      <c r="V42">
        <f t="shared" si="4"/>
        <v>8.6490000000000048E-5</v>
      </c>
      <c r="W42">
        <f t="shared" si="4"/>
        <v>3.4281025000000007E-3</v>
      </c>
      <c r="X42">
        <f t="shared" si="4"/>
        <v>0</v>
      </c>
      <c r="Y42">
        <f t="shared" si="4"/>
        <v>1.2250000000000002E-3</v>
      </c>
      <c r="Z42">
        <f t="shared" si="4"/>
        <v>6.4000000000000116E-3</v>
      </c>
      <c r="AA42">
        <f t="shared" si="3"/>
        <v>5.7088393241158449E-2</v>
      </c>
    </row>
    <row r="43" spans="1:27" x14ac:dyDescent="0.3">
      <c r="A43" t="s">
        <v>67</v>
      </c>
      <c r="B43">
        <v>76</v>
      </c>
      <c r="C43">
        <v>0.434</v>
      </c>
      <c r="D43">
        <v>0.83099999999999996</v>
      </c>
      <c r="E43">
        <v>4.53E-2</v>
      </c>
      <c r="F43">
        <v>6.5100000000000005E-2</v>
      </c>
      <c r="G43">
        <v>0</v>
      </c>
      <c r="H43">
        <v>0.11899999999999999</v>
      </c>
      <c r="I43">
        <v>0.59599999999999997</v>
      </c>
      <c r="J43" t="s">
        <v>69</v>
      </c>
      <c r="K43">
        <v>59</v>
      </c>
      <c r="L43">
        <v>0.55300000000000005</v>
      </c>
      <c r="M43">
        <v>0.72299999999999998</v>
      </c>
      <c r="N43">
        <v>3.2099999999999997E-2</v>
      </c>
      <c r="O43">
        <v>5.2699999999999997E-2</v>
      </c>
      <c r="P43">
        <v>0</v>
      </c>
      <c r="Q43">
        <v>8.5099999999999995E-2</v>
      </c>
      <c r="R43">
        <v>0.57899999999999996</v>
      </c>
      <c r="S43">
        <v>5</v>
      </c>
      <c r="T43">
        <f t="shared" si="4"/>
        <v>1.4161000000000012E-2</v>
      </c>
      <c r="U43">
        <f t="shared" si="4"/>
        <v>1.1663999999999997E-2</v>
      </c>
      <c r="V43">
        <f t="shared" si="4"/>
        <v>1.7424000000000009E-4</v>
      </c>
      <c r="W43">
        <f t="shared" si="4"/>
        <v>1.5376000000000021E-4</v>
      </c>
      <c r="X43">
        <f t="shared" si="4"/>
        <v>0</v>
      </c>
      <c r="Y43">
        <f t="shared" si="4"/>
        <v>1.1492099999999999E-3</v>
      </c>
      <c r="Z43">
        <f t="shared" si="4"/>
        <v>2.8900000000000052E-4</v>
      </c>
      <c r="AA43">
        <f t="shared" si="3"/>
        <v>6.2782174449213121E-2</v>
      </c>
    </row>
    <row r="44" spans="1:27" x14ac:dyDescent="0.3">
      <c r="A44" t="s">
        <v>67</v>
      </c>
      <c r="B44">
        <v>76</v>
      </c>
      <c r="C44">
        <v>0.434</v>
      </c>
      <c r="D44">
        <v>0.83099999999999996</v>
      </c>
      <c r="E44">
        <v>4.53E-2</v>
      </c>
      <c r="F44">
        <v>6.5100000000000005E-2</v>
      </c>
      <c r="G44">
        <v>0</v>
      </c>
      <c r="H44">
        <v>0.11899999999999999</v>
      </c>
      <c r="I44">
        <v>0.59599999999999997</v>
      </c>
      <c r="J44" t="s">
        <v>70</v>
      </c>
      <c r="K44">
        <v>79</v>
      </c>
      <c r="L44">
        <v>0.54400000000000004</v>
      </c>
      <c r="M44">
        <v>0.78100000000000003</v>
      </c>
      <c r="N44">
        <v>3.1099999999999999E-2</v>
      </c>
      <c r="O44">
        <v>5.8500000000000002E-3</v>
      </c>
      <c r="P44">
        <v>0</v>
      </c>
      <c r="Q44">
        <v>0.191</v>
      </c>
      <c r="R44">
        <v>0.52700000000000002</v>
      </c>
      <c r="S44">
        <v>5</v>
      </c>
      <c r="T44">
        <f t="shared" si="4"/>
        <v>1.210000000000001E-2</v>
      </c>
      <c r="U44">
        <f t="shared" si="4"/>
        <v>2.4999999999999935E-3</v>
      </c>
      <c r="V44">
        <f t="shared" si="4"/>
        <v>2.0164000000000003E-4</v>
      </c>
      <c r="W44">
        <f t="shared" si="4"/>
        <v>3.5105625000000007E-3</v>
      </c>
      <c r="X44">
        <f t="shared" si="4"/>
        <v>0</v>
      </c>
      <c r="Y44">
        <f t="shared" si="4"/>
        <v>5.1840000000000011E-3</v>
      </c>
      <c r="Z44">
        <f t="shared" si="4"/>
        <v>4.7609999999999935E-3</v>
      </c>
      <c r="AA44">
        <f t="shared" si="3"/>
        <v>6.3535369789478005E-2</v>
      </c>
    </row>
    <row r="45" spans="1:27" x14ac:dyDescent="0.3">
      <c r="A45" t="s">
        <v>67</v>
      </c>
      <c r="B45">
        <v>76</v>
      </c>
      <c r="C45">
        <v>0.434</v>
      </c>
      <c r="D45">
        <v>0.83099999999999996</v>
      </c>
      <c r="E45">
        <v>4.53E-2</v>
      </c>
      <c r="F45">
        <v>6.5100000000000005E-2</v>
      </c>
      <c r="G45">
        <v>0</v>
      </c>
      <c r="H45">
        <v>0.11899999999999999</v>
      </c>
      <c r="I45">
        <v>0.59599999999999997</v>
      </c>
      <c r="J45" t="s">
        <v>71</v>
      </c>
      <c r="K45">
        <v>72</v>
      </c>
      <c r="L45">
        <v>0.53100000000000003</v>
      </c>
      <c r="M45">
        <v>0.746</v>
      </c>
      <c r="N45">
        <v>3.2899999999999999E-2</v>
      </c>
      <c r="O45">
        <v>9.7199999999999995E-2</v>
      </c>
      <c r="P45">
        <v>0</v>
      </c>
      <c r="Q45">
        <v>0.10199999999999999</v>
      </c>
      <c r="R45">
        <v>0.30399999999999999</v>
      </c>
      <c r="S45">
        <v>5</v>
      </c>
      <c r="T45">
        <f t="shared" si="4"/>
        <v>9.4090000000000059E-3</v>
      </c>
      <c r="U45">
        <f t="shared" si="4"/>
        <v>7.2249999999999936E-3</v>
      </c>
      <c r="V45">
        <f t="shared" si="4"/>
        <v>1.5376000000000005E-4</v>
      </c>
      <c r="W45">
        <f t="shared" si="4"/>
        <v>1.0304099999999994E-3</v>
      </c>
      <c r="X45">
        <f t="shared" si="4"/>
        <v>0</v>
      </c>
      <c r="Y45">
        <f t="shared" si="4"/>
        <v>2.8900000000000003E-4</v>
      </c>
      <c r="Z45">
        <f t="shared" si="4"/>
        <v>8.5263999999999993E-2</v>
      </c>
      <c r="AA45">
        <f t="shared" si="3"/>
        <v>0.12152082126121432</v>
      </c>
    </row>
    <row r="46" spans="1:27" x14ac:dyDescent="0.3">
      <c r="A46" t="s">
        <v>67</v>
      </c>
      <c r="B46">
        <v>76</v>
      </c>
      <c r="C46">
        <v>0.434</v>
      </c>
      <c r="D46">
        <v>0.83099999999999996</v>
      </c>
      <c r="E46">
        <v>4.53E-2</v>
      </c>
      <c r="F46">
        <v>6.5100000000000005E-2</v>
      </c>
      <c r="G46">
        <v>0</v>
      </c>
      <c r="H46">
        <v>0.11899999999999999</v>
      </c>
      <c r="I46">
        <v>0.59599999999999997</v>
      </c>
      <c r="J46" t="s">
        <v>72</v>
      </c>
      <c r="K46">
        <v>81</v>
      </c>
      <c r="L46">
        <v>0.55100000000000005</v>
      </c>
      <c r="M46">
        <v>0.80100000000000005</v>
      </c>
      <c r="N46">
        <v>3.0300000000000001E-2</v>
      </c>
      <c r="O46">
        <v>1.2999999999999999E-2</v>
      </c>
      <c r="P46">
        <v>6.0299999999999999E-6</v>
      </c>
      <c r="Q46">
        <v>0.26500000000000001</v>
      </c>
      <c r="R46">
        <v>0.625</v>
      </c>
      <c r="S46">
        <v>5</v>
      </c>
      <c r="T46">
        <f t="shared" si="4"/>
        <v>1.3689000000000012E-2</v>
      </c>
      <c r="U46">
        <f t="shared" si="4"/>
        <v>8.9999999999999499E-4</v>
      </c>
      <c r="V46">
        <f t="shared" si="4"/>
        <v>2.2499999999999999E-4</v>
      </c>
      <c r="W46">
        <f t="shared" si="4"/>
        <v>2.7144100000000009E-3</v>
      </c>
      <c r="X46">
        <f t="shared" si="4"/>
        <v>3.63609E-11</v>
      </c>
      <c r="Y46">
        <f t="shared" si="4"/>
        <v>2.1316000000000005E-2</v>
      </c>
      <c r="Z46">
        <f t="shared" si="4"/>
        <v>8.4100000000000147E-4</v>
      </c>
      <c r="AA46">
        <f t="shared" si="3"/>
        <v>7.5295048249594085E-2</v>
      </c>
    </row>
    <row r="47" spans="1:27" x14ac:dyDescent="0.3">
      <c r="A47" t="s">
        <v>73</v>
      </c>
      <c r="B47">
        <v>68</v>
      </c>
      <c r="C47">
        <v>0.51200000000000001</v>
      </c>
      <c r="D47">
        <v>0.88</v>
      </c>
      <c r="E47">
        <v>3.6900000000000002E-2</v>
      </c>
      <c r="F47">
        <v>4.8599999999999997E-2</v>
      </c>
      <c r="G47">
        <v>1.45E-5</v>
      </c>
      <c r="H47">
        <v>0.313</v>
      </c>
      <c r="I47">
        <v>0.69599999999999995</v>
      </c>
      <c r="J47" t="s">
        <v>74</v>
      </c>
      <c r="K47">
        <v>63</v>
      </c>
      <c r="L47">
        <v>0.56100000000000005</v>
      </c>
      <c r="M47">
        <v>0.71599999999999997</v>
      </c>
      <c r="N47">
        <v>2.9100000000000001E-2</v>
      </c>
      <c r="O47">
        <v>3.5299999999999998E-2</v>
      </c>
      <c r="P47">
        <v>0</v>
      </c>
      <c r="Q47">
        <v>0.122</v>
      </c>
      <c r="R47">
        <v>0.66700000000000004</v>
      </c>
      <c r="S47">
        <v>6</v>
      </c>
      <c r="T47">
        <f t="shared" si="4"/>
        <v>2.4010000000000043E-3</v>
      </c>
      <c r="U47">
        <f t="shared" si="4"/>
        <v>2.689600000000001E-2</v>
      </c>
      <c r="V47">
        <f t="shared" si="4"/>
        <v>6.0840000000000021E-5</v>
      </c>
      <c r="W47">
        <f t="shared" si="4"/>
        <v>1.7689E-4</v>
      </c>
      <c r="X47">
        <f t="shared" si="4"/>
        <v>2.1025E-10</v>
      </c>
      <c r="Y47">
        <f t="shared" si="4"/>
        <v>3.6481E-2</v>
      </c>
      <c r="Z47">
        <f t="shared" si="4"/>
        <v>8.4099999999999507E-4</v>
      </c>
      <c r="AA47">
        <f t="shared" si="3"/>
        <v>9.7729020554833887E-2</v>
      </c>
    </row>
    <row r="48" spans="1:27" x14ac:dyDescent="0.3">
      <c r="A48" t="s">
        <v>73</v>
      </c>
      <c r="B48">
        <v>68</v>
      </c>
      <c r="C48">
        <v>0.51200000000000001</v>
      </c>
      <c r="D48">
        <v>0.88</v>
      </c>
      <c r="E48">
        <v>3.6900000000000002E-2</v>
      </c>
      <c r="F48">
        <v>4.8599999999999997E-2</v>
      </c>
      <c r="G48">
        <v>1.45E-5</v>
      </c>
      <c r="H48">
        <v>0.313</v>
      </c>
      <c r="I48">
        <v>0.69599999999999995</v>
      </c>
      <c r="J48" t="s">
        <v>75</v>
      </c>
      <c r="K48">
        <v>55</v>
      </c>
      <c r="L48">
        <v>0.61799999999999999</v>
      </c>
      <c r="M48">
        <v>0.83099999999999996</v>
      </c>
      <c r="N48">
        <v>4.3400000000000001E-2</v>
      </c>
      <c r="O48">
        <v>4.5100000000000001E-2</v>
      </c>
      <c r="P48">
        <v>0</v>
      </c>
      <c r="Q48">
        <v>6.9199999999999998E-2</v>
      </c>
      <c r="R48">
        <v>0.627</v>
      </c>
      <c r="S48">
        <v>6</v>
      </c>
      <c r="T48">
        <f t="shared" si="4"/>
        <v>1.1235999999999996E-2</v>
      </c>
      <c r="U48">
        <f t="shared" si="4"/>
        <v>2.4010000000000043E-3</v>
      </c>
      <c r="V48">
        <f t="shared" si="4"/>
        <v>4.2249999999999983E-5</v>
      </c>
      <c r="W48">
        <f t="shared" si="4"/>
        <v>1.2249999999999972E-5</v>
      </c>
      <c r="X48">
        <f t="shared" si="4"/>
        <v>2.1025E-10</v>
      </c>
      <c r="Y48">
        <f t="shared" si="4"/>
        <v>5.9438440000000009E-2</v>
      </c>
      <c r="Z48">
        <f t="shared" si="4"/>
        <v>4.7609999999999935E-3</v>
      </c>
      <c r="AA48">
        <f t="shared" si="3"/>
        <v>0.10548590983109003</v>
      </c>
    </row>
    <row r="49" spans="1:27" x14ac:dyDescent="0.3">
      <c r="A49" t="s">
        <v>73</v>
      </c>
      <c r="B49">
        <v>68</v>
      </c>
      <c r="C49">
        <v>0.51200000000000001</v>
      </c>
      <c r="D49">
        <v>0.88</v>
      </c>
      <c r="E49">
        <v>3.6900000000000002E-2</v>
      </c>
      <c r="F49">
        <v>4.8599999999999997E-2</v>
      </c>
      <c r="G49">
        <v>1.45E-5</v>
      </c>
      <c r="H49">
        <v>0.313</v>
      </c>
      <c r="I49">
        <v>0.69599999999999995</v>
      </c>
      <c r="J49" t="s">
        <v>76</v>
      </c>
      <c r="K49">
        <v>54</v>
      </c>
      <c r="L49">
        <v>0.627</v>
      </c>
      <c r="M49">
        <v>0.64800000000000002</v>
      </c>
      <c r="N49">
        <v>2.3800000000000002E-2</v>
      </c>
      <c r="O49">
        <v>1.3599999999999999E-2</v>
      </c>
      <c r="P49">
        <v>1.8899999999999999E-6</v>
      </c>
      <c r="Q49">
        <v>0.111</v>
      </c>
      <c r="R49">
        <v>0.74399999999999999</v>
      </c>
      <c r="S49">
        <v>6</v>
      </c>
      <c r="T49">
        <f t="shared" si="4"/>
        <v>1.3224999999999997E-2</v>
      </c>
      <c r="U49">
        <f t="shared" si="4"/>
        <v>5.382399999999999E-2</v>
      </c>
      <c r="V49">
        <f t="shared" si="4"/>
        <v>1.7161000000000002E-4</v>
      </c>
      <c r="W49">
        <f t="shared" si="4"/>
        <v>1.2249999999999997E-3</v>
      </c>
      <c r="X49">
        <f t="shared" si="4"/>
        <v>1.590121E-10</v>
      </c>
      <c r="Y49">
        <f t="shared" si="4"/>
        <v>4.0804000000000007E-2</v>
      </c>
      <c r="Z49">
        <f t="shared" si="4"/>
        <v>2.304000000000004E-3</v>
      </c>
      <c r="AA49">
        <f t="shared" si="3"/>
        <v>0.12623878176977157</v>
      </c>
    </row>
    <row r="50" spans="1:27" x14ac:dyDescent="0.3">
      <c r="A50" t="s">
        <v>73</v>
      </c>
      <c r="B50">
        <v>68</v>
      </c>
      <c r="C50">
        <v>0.51200000000000001</v>
      </c>
      <c r="D50">
        <v>0.88</v>
      </c>
      <c r="E50">
        <v>3.6900000000000002E-2</v>
      </c>
      <c r="F50">
        <v>4.8599999999999997E-2</v>
      </c>
      <c r="G50">
        <v>1.45E-5</v>
      </c>
      <c r="H50">
        <v>0.313</v>
      </c>
      <c r="I50">
        <v>0.69599999999999995</v>
      </c>
      <c r="J50" t="s">
        <v>77</v>
      </c>
      <c r="K50">
        <v>65</v>
      </c>
      <c r="L50">
        <v>0.68100000000000005</v>
      </c>
      <c r="M50">
        <v>0.63100000000000001</v>
      </c>
      <c r="N50">
        <v>3.9300000000000002E-2</v>
      </c>
      <c r="O50">
        <v>4.36E-2</v>
      </c>
      <c r="P50">
        <v>3.0899999999999999E-5</v>
      </c>
      <c r="Q50">
        <v>0.112</v>
      </c>
      <c r="R50">
        <v>0.624</v>
      </c>
      <c r="S50">
        <v>6</v>
      </c>
      <c r="T50">
        <f t="shared" si="4"/>
        <v>2.8561000000000013E-2</v>
      </c>
      <c r="U50">
        <f t="shared" si="4"/>
        <v>6.2001000000000001E-2</v>
      </c>
      <c r="V50">
        <f t="shared" si="4"/>
        <v>5.7599999999999965E-6</v>
      </c>
      <c r="W50">
        <f t="shared" si="4"/>
        <v>2.4999999999999974E-5</v>
      </c>
      <c r="X50">
        <f t="shared" si="4"/>
        <v>2.6895999999999997E-10</v>
      </c>
      <c r="Y50">
        <f t="shared" si="4"/>
        <v>4.0401000000000006E-2</v>
      </c>
      <c r="Z50">
        <f t="shared" si="4"/>
        <v>5.1839999999999933E-3</v>
      </c>
      <c r="AA50">
        <f t="shared" si="3"/>
        <v>0.13947747399744725</v>
      </c>
    </row>
    <row r="51" spans="1:27" x14ac:dyDescent="0.3">
      <c r="A51" t="s">
        <v>73</v>
      </c>
      <c r="B51">
        <v>68</v>
      </c>
      <c r="C51">
        <v>0.51200000000000001</v>
      </c>
      <c r="D51">
        <v>0.88</v>
      </c>
      <c r="E51">
        <v>3.6900000000000002E-2</v>
      </c>
      <c r="F51">
        <v>4.8599999999999997E-2</v>
      </c>
      <c r="G51">
        <v>1.45E-5</v>
      </c>
      <c r="H51">
        <v>0.313</v>
      </c>
      <c r="I51">
        <v>0.69599999999999995</v>
      </c>
      <c r="J51" t="s">
        <v>78</v>
      </c>
      <c r="K51">
        <v>59</v>
      </c>
      <c r="L51">
        <v>0.55900000000000005</v>
      </c>
      <c r="M51">
        <v>0.85</v>
      </c>
      <c r="N51">
        <v>3.8100000000000002E-2</v>
      </c>
      <c r="O51">
        <v>6.8300000000000001E-3</v>
      </c>
      <c r="P51">
        <v>5.2900000000000002E-6</v>
      </c>
      <c r="Q51">
        <v>0.14699999999999999</v>
      </c>
      <c r="R51">
        <v>0.51400000000000001</v>
      </c>
      <c r="S51">
        <v>6</v>
      </c>
      <c r="T51">
        <f t="shared" si="4"/>
        <v>2.2090000000000039E-3</v>
      </c>
      <c r="U51">
        <f t="shared" si="4"/>
        <v>9.000000000000016E-4</v>
      </c>
      <c r="V51">
        <f t="shared" si="4"/>
        <v>1.4399999999999991E-6</v>
      </c>
      <c r="W51">
        <f t="shared" si="4"/>
        <v>1.7447328999999996E-3</v>
      </c>
      <c r="X51">
        <f t="shared" si="4"/>
        <v>8.4824099999999999E-11</v>
      </c>
      <c r="Y51">
        <f t="shared" si="4"/>
        <v>2.7556000000000004E-2</v>
      </c>
      <c r="Z51">
        <f t="shared" si="4"/>
        <v>3.312399999999998E-2</v>
      </c>
      <c r="AA51">
        <f t="shared" si="3"/>
        <v>9.6758294576023737E-2</v>
      </c>
    </row>
    <row r="52" spans="1:27" x14ac:dyDescent="0.3">
      <c r="A52" t="s">
        <v>79</v>
      </c>
      <c r="B52">
        <v>97</v>
      </c>
      <c r="C52">
        <v>0.753</v>
      </c>
      <c r="D52">
        <v>0.45400000000000001</v>
      </c>
      <c r="E52">
        <v>9.6299999999999997E-2</v>
      </c>
      <c r="F52">
        <v>2.4400000000000002E-2</v>
      </c>
      <c r="G52">
        <v>5.6199999999999997E-5</v>
      </c>
      <c r="H52">
        <v>0.498</v>
      </c>
      <c r="I52">
        <v>0.34399999999999997</v>
      </c>
      <c r="J52" t="s">
        <v>80</v>
      </c>
      <c r="K52">
        <v>69</v>
      </c>
      <c r="L52">
        <v>0.48699999999999999</v>
      </c>
      <c r="M52">
        <v>0.53200000000000003</v>
      </c>
      <c r="N52">
        <v>0.245</v>
      </c>
      <c r="O52">
        <v>1.29E-2</v>
      </c>
      <c r="P52">
        <v>0</v>
      </c>
      <c r="Q52">
        <v>0.123</v>
      </c>
      <c r="R52">
        <v>0.24299999999999999</v>
      </c>
      <c r="S52">
        <v>9</v>
      </c>
      <c r="T52">
        <f t="shared" si="4"/>
        <v>7.0756000000000013E-2</v>
      </c>
      <c r="U52">
        <f t="shared" si="4"/>
        <v>6.0840000000000017E-3</v>
      </c>
      <c r="V52">
        <f t="shared" si="4"/>
        <v>2.211169E-2</v>
      </c>
      <c r="W52">
        <f t="shared" si="4"/>
        <v>1.3225000000000004E-4</v>
      </c>
      <c r="X52">
        <f t="shared" si="4"/>
        <v>3.1584399999999997E-9</v>
      </c>
      <c r="Y52">
        <f t="shared" si="4"/>
        <v>0.140625</v>
      </c>
      <c r="Z52">
        <f t="shared" si="4"/>
        <v>1.0200999999999997E-2</v>
      </c>
      <c r="AA52">
        <f t="shared" si="3"/>
        <v>0.18894819515201969</v>
      </c>
    </row>
    <row r="53" spans="1:27" x14ac:dyDescent="0.3">
      <c r="A53" t="s">
        <v>79</v>
      </c>
      <c r="B53">
        <v>97</v>
      </c>
      <c r="C53">
        <v>0.753</v>
      </c>
      <c r="D53">
        <v>0.45400000000000001</v>
      </c>
      <c r="E53">
        <v>9.6299999999999997E-2</v>
      </c>
      <c r="F53">
        <v>2.4400000000000002E-2</v>
      </c>
      <c r="G53">
        <v>5.6199999999999997E-5</v>
      </c>
      <c r="H53">
        <v>0.498</v>
      </c>
      <c r="I53">
        <v>0.34399999999999997</v>
      </c>
      <c r="J53" t="s">
        <v>81</v>
      </c>
      <c r="K53">
        <v>69</v>
      </c>
      <c r="L53">
        <v>0.51700000000000002</v>
      </c>
      <c r="M53">
        <v>0.46500000000000002</v>
      </c>
      <c r="N53">
        <v>7.8E-2</v>
      </c>
      <c r="O53">
        <v>0.154</v>
      </c>
      <c r="P53">
        <v>4.0799999999999999E-6</v>
      </c>
      <c r="Q53">
        <v>5.6599999999999998E-2</v>
      </c>
      <c r="R53">
        <v>0.73699999999999999</v>
      </c>
      <c r="S53">
        <v>9</v>
      </c>
      <c r="T53">
        <f t="shared" si="4"/>
        <v>5.5695999999999996E-2</v>
      </c>
      <c r="U53">
        <f t="shared" si="4"/>
        <v>1.2100000000000022E-4</v>
      </c>
      <c r="V53">
        <f t="shared" si="4"/>
        <v>3.3488999999999991E-4</v>
      </c>
      <c r="W53">
        <f t="shared" si="4"/>
        <v>1.6796159999999997E-2</v>
      </c>
      <c r="X53">
        <f t="shared" si="4"/>
        <v>2.7164943999999997E-9</v>
      </c>
      <c r="Y53">
        <f t="shared" si="4"/>
        <v>0.19483396</v>
      </c>
      <c r="Z53">
        <f t="shared" si="4"/>
        <v>0.154449</v>
      </c>
      <c r="AA53">
        <f t="shared" si="3"/>
        <v>0.24559868912996327</v>
      </c>
    </row>
    <row r="54" spans="1:27" x14ac:dyDescent="0.3">
      <c r="A54" t="s">
        <v>79</v>
      </c>
      <c r="B54">
        <v>97</v>
      </c>
      <c r="C54">
        <v>0.753</v>
      </c>
      <c r="D54">
        <v>0.45400000000000001</v>
      </c>
      <c r="E54">
        <v>9.6299999999999997E-2</v>
      </c>
      <c r="F54">
        <v>2.4400000000000002E-2</v>
      </c>
      <c r="G54">
        <v>5.6199999999999997E-5</v>
      </c>
      <c r="H54">
        <v>0.498</v>
      </c>
      <c r="I54">
        <v>0.34399999999999997</v>
      </c>
      <c r="J54" t="s">
        <v>82</v>
      </c>
      <c r="K54">
        <v>67</v>
      </c>
      <c r="L54">
        <v>0.65700000000000003</v>
      </c>
      <c r="M54">
        <v>0.497</v>
      </c>
      <c r="N54">
        <v>0.112</v>
      </c>
      <c r="O54">
        <v>0.254</v>
      </c>
      <c r="P54">
        <v>0</v>
      </c>
      <c r="Q54">
        <v>0.36699999999999999</v>
      </c>
      <c r="R54">
        <v>0.59399999999999997</v>
      </c>
      <c r="S54">
        <v>9</v>
      </c>
      <c r="T54">
        <f t="shared" si="4"/>
        <v>9.215999999999995E-3</v>
      </c>
      <c r="U54">
        <f t="shared" si="4"/>
        <v>1.8489999999999984E-3</v>
      </c>
      <c r="V54">
        <f t="shared" si="4"/>
        <v>2.464900000000002E-4</v>
      </c>
      <c r="W54">
        <f t="shared" si="4"/>
        <v>5.2716159999999998E-2</v>
      </c>
      <c r="X54">
        <f t="shared" si="4"/>
        <v>3.1584399999999997E-9</v>
      </c>
      <c r="Y54">
        <f t="shared" si="4"/>
        <v>1.7161000000000003E-2</v>
      </c>
      <c r="Z54">
        <f t="shared" si="4"/>
        <v>6.25E-2</v>
      </c>
      <c r="AA54">
        <f t="shared" si="3"/>
        <v>0.14327229477887798</v>
      </c>
    </row>
    <row r="55" spans="1:27" x14ac:dyDescent="0.3">
      <c r="A55" t="s">
        <v>79</v>
      </c>
      <c r="B55">
        <v>97</v>
      </c>
      <c r="C55">
        <v>0.753</v>
      </c>
      <c r="D55">
        <v>0.45400000000000001</v>
      </c>
      <c r="E55">
        <v>9.6299999999999997E-2</v>
      </c>
      <c r="F55">
        <v>2.4400000000000002E-2</v>
      </c>
      <c r="G55">
        <v>5.6199999999999997E-5</v>
      </c>
      <c r="H55">
        <v>0.498</v>
      </c>
      <c r="I55">
        <v>0.34399999999999997</v>
      </c>
      <c r="J55" t="s">
        <v>83</v>
      </c>
      <c r="K55">
        <v>70</v>
      </c>
      <c r="L55">
        <v>0.60499999999999998</v>
      </c>
      <c r="M55">
        <v>0.63300000000000001</v>
      </c>
      <c r="N55">
        <v>0.251</v>
      </c>
      <c r="O55">
        <v>0.11899999999999999</v>
      </c>
      <c r="P55">
        <v>0</v>
      </c>
      <c r="Q55">
        <v>0.22500000000000001</v>
      </c>
      <c r="R55">
        <v>0.59199999999999997</v>
      </c>
      <c r="S55">
        <v>9</v>
      </c>
      <c r="T55">
        <f t="shared" si="4"/>
        <v>2.1904000000000007E-2</v>
      </c>
      <c r="U55">
        <f t="shared" si="4"/>
        <v>3.2041E-2</v>
      </c>
      <c r="V55">
        <f t="shared" si="4"/>
        <v>2.393209E-2</v>
      </c>
      <c r="W55">
        <f t="shared" ref="W55:Z118" si="5">POWER(F55-O55,2)</f>
        <v>8.9491599999999977E-3</v>
      </c>
      <c r="X55">
        <f t="shared" si="5"/>
        <v>3.1584399999999997E-9</v>
      </c>
      <c r="Y55">
        <f t="shared" si="5"/>
        <v>7.4529000000000012E-2</v>
      </c>
      <c r="Z55">
        <f t="shared" si="5"/>
        <v>6.1503999999999996E-2</v>
      </c>
      <c r="AA55">
        <f t="shared" si="3"/>
        <v>0.17842935903458104</v>
      </c>
    </row>
    <row r="56" spans="1:27" x14ac:dyDescent="0.3">
      <c r="A56" t="s">
        <v>79</v>
      </c>
      <c r="B56">
        <v>97</v>
      </c>
      <c r="C56">
        <v>0.753</v>
      </c>
      <c r="D56">
        <v>0.45400000000000001</v>
      </c>
      <c r="E56">
        <v>9.6299999999999997E-2</v>
      </c>
      <c r="F56">
        <v>2.4400000000000002E-2</v>
      </c>
      <c r="G56">
        <v>5.6199999999999997E-5</v>
      </c>
      <c r="H56">
        <v>0.498</v>
      </c>
      <c r="I56">
        <v>0.34399999999999997</v>
      </c>
      <c r="J56" t="s">
        <v>84</v>
      </c>
      <c r="K56">
        <v>73</v>
      </c>
      <c r="L56">
        <v>0.77200000000000002</v>
      </c>
      <c r="M56">
        <v>0.40699999999999997</v>
      </c>
      <c r="N56">
        <v>9.0700000000000003E-2</v>
      </c>
      <c r="O56">
        <v>3.49E-3</v>
      </c>
      <c r="P56">
        <v>2.4000000000000001E-5</v>
      </c>
      <c r="Q56">
        <v>7.0499999999999993E-2</v>
      </c>
      <c r="R56">
        <v>0.29199999999999998</v>
      </c>
      <c r="S56">
        <v>9</v>
      </c>
      <c r="T56">
        <f t="shared" ref="T56:Y119" si="6">POWER(C56-L56,2)</f>
        <v>3.6100000000000064E-4</v>
      </c>
      <c r="U56">
        <f t="shared" si="6"/>
        <v>2.2090000000000039E-3</v>
      </c>
      <c r="V56">
        <f t="shared" si="6"/>
        <v>3.135999999999993E-5</v>
      </c>
      <c r="W56">
        <f t="shared" si="5"/>
        <v>4.3722810000000004E-4</v>
      </c>
      <c r="X56">
        <f t="shared" si="5"/>
        <v>1.0368399999999997E-9</v>
      </c>
      <c r="Y56">
        <f t="shared" si="5"/>
        <v>0.18275624999999998</v>
      </c>
      <c r="Z56">
        <f t="shared" si="5"/>
        <v>2.7039999999999989E-3</v>
      </c>
      <c r="AA56">
        <f t="shared" si="3"/>
        <v>0.16409876779237906</v>
      </c>
    </row>
    <row r="57" spans="1:27" x14ac:dyDescent="0.3">
      <c r="A57" t="s">
        <v>85</v>
      </c>
      <c r="B57">
        <v>81</v>
      </c>
      <c r="C57">
        <v>0.83099999999999996</v>
      </c>
      <c r="D57">
        <v>0.78200000000000003</v>
      </c>
      <c r="E57">
        <v>0.15</v>
      </c>
      <c r="F57">
        <v>0.21</v>
      </c>
      <c r="G57">
        <v>0</v>
      </c>
      <c r="H57">
        <v>0.113</v>
      </c>
      <c r="I57">
        <v>0.19900000000000001</v>
      </c>
      <c r="J57" t="s">
        <v>86</v>
      </c>
      <c r="K57">
        <v>79</v>
      </c>
      <c r="L57">
        <v>0.83099999999999996</v>
      </c>
      <c r="M57">
        <v>0.47</v>
      </c>
      <c r="N57">
        <v>0.42499999999999999</v>
      </c>
      <c r="O57">
        <v>3.7100000000000001E-2</v>
      </c>
      <c r="P57">
        <v>0</v>
      </c>
      <c r="Q57">
        <v>0.14399999999999999</v>
      </c>
      <c r="R57">
        <v>0.33900000000000002</v>
      </c>
      <c r="S57">
        <v>13</v>
      </c>
      <c r="T57">
        <f t="shared" si="6"/>
        <v>0</v>
      </c>
      <c r="U57">
        <f t="shared" si="6"/>
        <v>9.7344000000000028E-2</v>
      </c>
      <c r="V57">
        <f t="shared" si="6"/>
        <v>7.5625000000000012E-2</v>
      </c>
      <c r="W57">
        <f t="shared" si="5"/>
        <v>2.989441E-2</v>
      </c>
      <c r="X57">
        <f t="shared" si="5"/>
        <v>0</v>
      </c>
      <c r="Y57">
        <f t="shared" si="5"/>
        <v>9.6099999999999907E-4</v>
      </c>
      <c r="Z57">
        <f t="shared" si="5"/>
        <v>1.9600000000000003E-2</v>
      </c>
      <c r="AA57">
        <f t="shared" si="3"/>
        <v>0.17865545851482642</v>
      </c>
    </row>
    <row r="58" spans="1:27" x14ac:dyDescent="0.3">
      <c r="A58" t="s">
        <v>85</v>
      </c>
      <c r="B58">
        <v>81</v>
      </c>
      <c r="C58">
        <v>0.83099999999999996</v>
      </c>
      <c r="D58">
        <v>0.78200000000000003</v>
      </c>
      <c r="E58">
        <v>0.15</v>
      </c>
      <c r="F58">
        <v>0.21</v>
      </c>
      <c r="G58">
        <v>0</v>
      </c>
      <c r="H58">
        <v>0.113</v>
      </c>
      <c r="I58">
        <v>0.19900000000000001</v>
      </c>
      <c r="J58" t="s">
        <v>87</v>
      </c>
      <c r="K58">
        <v>67</v>
      </c>
      <c r="L58">
        <v>0.88600000000000001</v>
      </c>
      <c r="M58">
        <v>0.628</v>
      </c>
      <c r="N58">
        <v>0.13100000000000001</v>
      </c>
      <c r="O58">
        <v>2.15E-3</v>
      </c>
      <c r="P58">
        <v>1.15E-5</v>
      </c>
      <c r="Q58">
        <v>0.31</v>
      </c>
      <c r="R58">
        <v>0.17799999999999999</v>
      </c>
      <c r="S58">
        <v>13</v>
      </c>
      <c r="T58">
        <f t="shared" si="6"/>
        <v>3.0250000000000055E-3</v>
      </c>
      <c r="U58">
        <f t="shared" si="6"/>
        <v>2.3716000000000008E-2</v>
      </c>
      <c r="V58">
        <f t="shared" si="6"/>
        <v>3.6099999999999961E-4</v>
      </c>
      <c r="W58">
        <f t="shared" si="5"/>
        <v>4.3201622499999995E-2</v>
      </c>
      <c r="X58">
        <f t="shared" si="5"/>
        <v>1.3225000000000001E-10</v>
      </c>
      <c r="Y58">
        <f t="shared" si="5"/>
        <v>3.8809000000000003E-2</v>
      </c>
      <c r="Z58">
        <f t="shared" si="5"/>
        <v>4.410000000000008E-4</v>
      </c>
      <c r="AA58">
        <f t="shared" si="3"/>
        <v>0.12510202843636412</v>
      </c>
    </row>
    <row r="59" spans="1:27" x14ac:dyDescent="0.3">
      <c r="A59" t="s">
        <v>85</v>
      </c>
      <c r="B59">
        <v>81</v>
      </c>
      <c r="C59">
        <v>0.83099999999999996</v>
      </c>
      <c r="D59">
        <v>0.78200000000000003</v>
      </c>
      <c r="E59">
        <v>0.15</v>
      </c>
      <c r="F59">
        <v>0.21</v>
      </c>
      <c r="G59">
        <v>0</v>
      </c>
      <c r="H59">
        <v>0.113</v>
      </c>
      <c r="I59">
        <v>0.19900000000000001</v>
      </c>
      <c r="J59" t="s">
        <v>88</v>
      </c>
      <c r="K59">
        <v>70</v>
      </c>
      <c r="L59">
        <v>0.85899999999999999</v>
      </c>
      <c r="M59">
        <v>0.56299999999999994</v>
      </c>
      <c r="N59">
        <v>0.112</v>
      </c>
      <c r="O59">
        <v>5.4100000000000002E-2</v>
      </c>
      <c r="P59">
        <v>0</v>
      </c>
      <c r="Q59">
        <v>6.8500000000000005E-2</v>
      </c>
      <c r="R59">
        <v>0.41199999999999998</v>
      </c>
      <c r="S59">
        <v>13</v>
      </c>
      <c r="T59">
        <f t="shared" si="6"/>
        <v>7.8400000000000138E-4</v>
      </c>
      <c r="U59">
        <f t="shared" si="6"/>
        <v>4.7961000000000038E-2</v>
      </c>
      <c r="V59">
        <f t="shared" si="6"/>
        <v>1.4439999999999993E-3</v>
      </c>
      <c r="W59">
        <f t="shared" si="5"/>
        <v>2.4304809999999996E-2</v>
      </c>
      <c r="X59">
        <f t="shared" si="5"/>
        <v>0</v>
      </c>
      <c r="Y59">
        <f t="shared" si="5"/>
        <v>1.9802499999999998E-3</v>
      </c>
      <c r="Z59">
        <f t="shared" si="5"/>
        <v>4.5368999999999986E-2</v>
      </c>
      <c r="AA59">
        <f t="shared" si="3"/>
        <v>0.13193237445210873</v>
      </c>
    </row>
    <row r="60" spans="1:27" x14ac:dyDescent="0.3">
      <c r="A60" t="s">
        <v>85</v>
      </c>
      <c r="B60">
        <v>81</v>
      </c>
      <c r="C60">
        <v>0.83099999999999996</v>
      </c>
      <c r="D60">
        <v>0.78200000000000003</v>
      </c>
      <c r="E60">
        <v>0.15</v>
      </c>
      <c r="F60">
        <v>0.21</v>
      </c>
      <c r="G60">
        <v>0</v>
      </c>
      <c r="H60">
        <v>0.113</v>
      </c>
      <c r="I60">
        <v>0.19900000000000001</v>
      </c>
      <c r="J60" t="s">
        <v>89</v>
      </c>
      <c r="K60">
        <v>63</v>
      </c>
      <c r="L60">
        <v>0.73399999999999999</v>
      </c>
      <c r="M60">
        <v>0.54900000000000004</v>
      </c>
      <c r="N60">
        <v>0.14199999999999999</v>
      </c>
      <c r="O60">
        <v>0.26800000000000002</v>
      </c>
      <c r="P60">
        <v>0</v>
      </c>
      <c r="Q60">
        <v>0.27200000000000002</v>
      </c>
      <c r="R60">
        <v>0.55900000000000005</v>
      </c>
      <c r="S60">
        <v>13</v>
      </c>
      <c r="T60">
        <f t="shared" si="6"/>
        <v>9.4089999999999955E-3</v>
      </c>
      <c r="U60">
        <f t="shared" si="6"/>
        <v>5.428899999999999E-2</v>
      </c>
      <c r="V60">
        <f t="shared" si="6"/>
        <v>6.4000000000000119E-5</v>
      </c>
      <c r="W60">
        <f t="shared" si="5"/>
        <v>3.3640000000000028E-3</v>
      </c>
      <c r="X60">
        <f t="shared" si="5"/>
        <v>0</v>
      </c>
      <c r="Y60">
        <f t="shared" si="5"/>
        <v>2.5281000000000008E-2</v>
      </c>
      <c r="Z60">
        <f t="shared" si="5"/>
        <v>0.12960000000000002</v>
      </c>
      <c r="AA60">
        <f t="shared" si="3"/>
        <v>0.17808785953648193</v>
      </c>
    </row>
    <row r="61" spans="1:27" x14ac:dyDescent="0.3">
      <c r="A61" t="s">
        <v>85</v>
      </c>
      <c r="B61">
        <v>81</v>
      </c>
      <c r="C61">
        <v>0.83099999999999996</v>
      </c>
      <c r="D61">
        <v>0.78200000000000003</v>
      </c>
      <c r="E61">
        <v>0.15</v>
      </c>
      <c r="F61">
        <v>0.21</v>
      </c>
      <c r="G61">
        <v>0</v>
      </c>
      <c r="H61">
        <v>0.113</v>
      </c>
      <c r="I61">
        <v>0.19900000000000001</v>
      </c>
      <c r="J61" t="s">
        <v>90</v>
      </c>
      <c r="K61">
        <v>78</v>
      </c>
      <c r="L61">
        <v>0.71299999999999997</v>
      </c>
      <c r="M61">
        <v>0.52600000000000002</v>
      </c>
      <c r="N61">
        <v>3.2000000000000001E-2</v>
      </c>
      <c r="O61">
        <v>7.6699999999999997E-3</v>
      </c>
      <c r="P61">
        <v>1.4799999999999999E-4</v>
      </c>
      <c r="Q61">
        <v>0.124</v>
      </c>
      <c r="R61">
        <v>0.13100000000000001</v>
      </c>
      <c r="S61">
        <v>13</v>
      </c>
      <c r="T61">
        <f t="shared" si="6"/>
        <v>1.3923999999999999E-2</v>
      </c>
      <c r="U61">
        <f t="shared" si="6"/>
        <v>6.5535999999999997E-2</v>
      </c>
      <c r="V61">
        <f t="shared" si="6"/>
        <v>1.3923999999999999E-2</v>
      </c>
      <c r="W61">
        <f t="shared" si="5"/>
        <v>4.0937428899999996E-2</v>
      </c>
      <c r="X61">
        <f t="shared" si="5"/>
        <v>2.1903999999999999E-8</v>
      </c>
      <c r="Y61">
        <f t="shared" si="5"/>
        <v>1.2099999999999991E-4</v>
      </c>
      <c r="Z61">
        <f t="shared" si="5"/>
        <v>4.6240000000000005E-3</v>
      </c>
      <c r="AA61">
        <f t="shared" si="3"/>
        <v>0.14094905402003538</v>
      </c>
    </row>
    <row r="62" spans="1:27" x14ac:dyDescent="0.3">
      <c r="A62" t="s">
        <v>91</v>
      </c>
      <c r="B62">
        <v>90</v>
      </c>
      <c r="C62">
        <v>0.90900000000000003</v>
      </c>
      <c r="D62">
        <v>0.628</v>
      </c>
      <c r="E62">
        <v>0.20100000000000001</v>
      </c>
      <c r="F62">
        <v>7.3899999999999993E-2</v>
      </c>
      <c r="G62">
        <v>0</v>
      </c>
      <c r="H62">
        <v>0.108</v>
      </c>
      <c r="I62">
        <v>0.40600000000000003</v>
      </c>
      <c r="J62" t="s">
        <v>92</v>
      </c>
      <c r="K62">
        <v>71</v>
      </c>
      <c r="L62">
        <v>0.38700000000000001</v>
      </c>
      <c r="M62">
        <v>0.41899999999999998</v>
      </c>
      <c r="N62">
        <v>0.183</v>
      </c>
      <c r="O62">
        <v>0.47599999999999998</v>
      </c>
      <c r="P62">
        <v>1.7899999999999999E-3</v>
      </c>
      <c r="Q62">
        <v>0.122</v>
      </c>
      <c r="R62">
        <v>0.33700000000000002</v>
      </c>
      <c r="S62">
        <v>7</v>
      </c>
      <c r="T62">
        <f t="shared" si="6"/>
        <v>0.272484</v>
      </c>
      <c r="U62">
        <f t="shared" si="6"/>
        <v>4.3681000000000005E-2</v>
      </c>
      <c r="V62">
        <f t="shared" si="6"/>
        <v>3.2400000000000056E-4</v>
      </c>
      <c r="W62">
        <f t="shared" si="5"/>
        <v>0.16168441</v>
      </c>
      <c r="X62">
        <f t="shared" si="5"/>
        <v>3.2040999999999995E-6</v>
      </c>
      <c r="Y62">
        <f t="shared" si="5"/>
        <v>1.9599999999999997E-4</v>
      </c>
      <c r="Z62">
        <f t="shared" si="5"/>
        <v>4.7610000000000005E-3</v>
      </c>
      <c r="AA62">
        <f t="shared" si="3"/>
        <v>0.262714841089291</v>
      </c>
    </row>
    <row r="63" spans="1:27" x14ac:dyDescent="0.3">
      <c r="A63" t="s">
        <v>91</v>
      </c>
      <c r="B63">
        <v>90</v>
      </c>
      <c r="C63">
        <v>0.90900000000000003</v>
      </c>
      <c r="D63">
        <v>0.628</v>
      </c>
      <c r="E63">
        <v>0.20100000000000001</v>
      </c>
      <c r="F63">
        <v>7.3899999999999993E-2</v>
      </c>
      <c r="G63">
        <v>0</v>
      </c>
      <c r="H63">
        <v>0.108</v>
      </c>
      <c r="I63">
        <v>0.40600000000000003</v>
      </c>
      <c r="J63" t="s">
        <v>93</v>
      </c>
      <c r="K63">
        <v>63</v>
      </c>
      <c r="L63">
        <v>0.58699999999999997</v>
      </c>
      <c r="M63">
        <v>0.41899999999999998</v>
      </c>
      <c r="N63">
        <v>4.8500000000000001E-2</v>
      </c>
      <c r="O63">
        <v>0.20699999999999999</v>
      </c>
      <c r="P63">
        <v>0</v>
      </c>
      <c r="Q63">
        <v>0.3</v>
      </c>
      <c r="R63">
        <v>0.27</v>
      </c>
      <c r="S63">
        <v>7</v>
      </c>
      <c r="T63">
        <f t="shared" si="6"/>
        <v>0.10368400000000004</v>
      </c>
      <c r="U63">
        <f t="shared" si="6"/>
        <v>4.3681000000000005E-2</v>
      </c>
      <c r="V63">
        <f t="shared" si="6"/>
        <v>2.3256250000000006E-2</v>
      </c>
      <c r="W63">
        <f t="shared" si="5"/>
        <v>1.771561E-2</v>
      </c>
      <c r="X63">
        <f t="shared" si="5"/>
        <v>0</v>
      </c>
      <c r="Y63">
        <f t="shared" si="5"/>
        <v>3.6864000000000001E-2</v>
      </c>
      <c r="Z63">
        <f t="shared" si="5"/>
        <v>1.8496000000000002E-2</v>
      </c>
      <c r="AA63">
        <f t="shared" si="3"/>
        <v>0.18658466481160008</v>
      </c>
    </row>
    <row r="64" spans="1:27" x14ac:dyDescent="0.3">
      <c r="A64" t="s">
        <v>91</v>
      </c>
      <c r="B64">
        <v>90</v>
      </c>
      <c r="C64">
        <v>0.90900000000000003</v>
      </c>
      <c r="D64">
        <v>0.628</v>
      </c>
      <c r="E64">
        <v>0.20100000000000001</v>
      </c>
      <c r="F64">
        <v>7.3899999999999993E-2</v>
      </c>
      <c r="G64">
        <v>0</v>
      </c>
      <c r="H64">
        <v>0.108</v>
      </c>
      <c r="I64">
        <v>0.40600000000000003</v>
      </c>
      <c r="J64" t="s">
        <v>94</v>
      </c>
      <c r="K64">
        <v>81</v>
      </c>
      <c r="L64">
        <v>0.64500000000000002</v>
      </c>
      <c r="M64">
        <v>0.54100000000000004</v>
      </c>
      <c r="N64">
        <v>3.85E-2</v>
      </c>
      <c r="O64">
        <v>8.0199999999999994E-2</v>
      </c>
      <c r="P64">
        <v>0</v>
      </c>
      <c r="Q64">
        <v>0.32500000000000001</v>
      </c>
      <c r="R64">
        <v>0.41099999999999998</v>
      </c>
      <c r="S64">
        <v>7</v>
      </c>
      <c r="T64">
        <f t="shared" si="6"/>
        <v>6.9696000000000008E-2</v>
      </c>
      <c r="U64">
        <f t="shared" si="6"/>
        <v>7.5689999999999941E-3</v>
      </c>
      <c r="V64">
        <f t="shared" si="6"/>
        <v>2.6406250000000003E-2</v>
      </c>
      <c r="W64">
        <f t="shared" si="5"/>
        <v>3.9690000000000001E-5</v>
      </c>
      <c r="X64">
        <f t="shared" si="5"/>
        <v>0</v>
      </c>
      <c r="Y64">
        <f t="shared" si="5"/>
        <v>4.7089000000000013E-2</v>
      </c>
      <c r="Z64">
        <f t="shared" si="5"/>
        <v>2.499999999999949E-5</v>
      </c>
      <c r="AA64">
        <f t="shared" si="3"/>
        <v>0.14678698852418767</v>
      </c>
    </row>
    <row r="65" spans="1:27" x14ac:dyDescent="0.3">
      <c r="A65" t="s">
        <v>91</v>
      </c>
      <c r="B65">
        <v>90</v>
      </c>
      <c r="C65">
        <v>0.90900000000000003</v>
      </c>
      <c r="D65">
        <v>0.628</v>
      </c>
      <c r="E65">
        <v>0.20100000000000001</v>
      </c>
      <c r="F65">
        <v>7.3899999999999993E-2</v>
      </c>
      <c r="G65">
        <v>0</v>
      </c>
      <c r="H65">
        <v>0.108</v>
      </c>
      <c r="I65">
        <v>0.40600000000000003</v>
      </c>
      <c r="J65" t="s">
        <v>95</v>
      </c>
      <c r="K65">
        <v>71</v>
      </c>
      <c r="L65">
        <v>0.76400000000000001</v>
      </c>
      <c r="M65">
        <v>0.64600000000000002</v>
      </c>
      <c r="N65">
        <v>7.1099999999999997E-2</v>
      </c>
      <c r="O65">
        <v>0.158</v>
      </c>
      <c r="P65">
        <v>1.37E-6</v>
      </c>
      <c r="Q65">
        <v>8.8900000000000007E-2</v>
      </c>
      <c r="R65">
        <v>0.61199999999999999</v>
      </c>
      <c r="S65">
        <v>7</v>
      </c>
      <c r="T65">
        <f t="shared" si="6"/>
        <v>2.1025000000000005E-2</v>
      </c>
      <c r="U65">
        <f t="shared" si="6"/>
        <v>3.2400000000000056E-4</v>
      </c>
      <c r="V65">
        <f t="shared" si="6"/>
        <v>1.6874010000000005E-2</v>
      </c>
      <c r="W65">
        <f t="shared" si="5"/>
        <v>7.0728100000000014E-3</v>
      </c>
      <c r="X65">
        <f t="shared" si="5"/>
        <v>1.8769000000000002E-12</v>
      </c>
      <c r="Y65">
        <f t="shared" si="5"/>
        <v>3.648099999999997E-4</v>
      </c>
      <c r="Z65">
        <f t="shared" si="5"/>
        <v>4.2435999999999981E-2</v>
      </c>
      <c r="AA65">
        <f t="shared" si="3"/>
        <v>0.11218392423788261</v>
      </c>
    </row>
    <row r="66" spans="1:27" x14ac:dyDescent="0.3">
      <c r="A66" t="s">
        <v>91</v>
      </c>
      <c r="B66">
        <v>90</v>
      </c>
      <c r="C66">
        <v>0.90900000000000003</v>
      </c>
      <c r="D66">
        <v>0.628</v>
      </c>
      <c r="E66">
        <v>0.20100000000000001</v>
      </c>
      <c r="F66">
        <v>7.3899999999999993E-2</v>
      </c>
      <c r="G66">
        <v>0</v>
      </c>
      <c r="H66">
        <v>0.108</v>
      </c>
      <c r="I66">
        <v>0.40600000000000003</v>
      </c>
      <c r="J66" t="s">
        <v>96</v>
      </c>
      <c r="K66">
        <v>74</v>
      </c>
      <c r="L66">
        <v>0.96799999999999997</v>
      </c>
      <c r="M66">
        <v>0.59</v>
      </c>
      <c r="N66">
        <v>0.25900000000000001</v>
      </c>
      <c r="O66">
        <v>5.11E-2</v>
      </c>
      <c r="P66">
        <v>0</v>
      </c>
      <c r="Q66">
        <v>7.9200000000000007E-2</v>
      </c>
      <c r="R66">
        <v>0.26500000000000001</v>
      </c>
      <c r="S66">
        <v>7</v>
      </c>
      <c r="T66">
        <f t="shared" si="6"/>
        <v>3.4809999999999932E-3</v>
      </c>
      <c r="U66">
        <f t="shared" si="6"/>
        <v>1.4440000000000026E-3</v>
      </c>
      <c r="V66">
        <f t="shared" si="6"/>
        <v>3.3639999999999994E-3</v>
      </c>
      <c r="W66">
        <f t="shared" si="5"/>
        <v>5.1983999999999971E-4</v>
      </c>
      <c r="X66">
        <f t="shared" si="5"/>
        <v>0</v>
      </c>
      <c r="Y66">
        <f t="shared" si="5"/>
        <v>8.2943999999999954E-4</v>
      </c>
      <c r="Z66">
        <f t="shared" si="5"/>
        <v>1.9881000000000003E-2</v>
      </c>
      <c r="AA66">
        <f t="shared" si="3"/>
        <v>6.4938740363514894E-2</v>
      </c>
    </row>
    <row r="67" spans="1:27" x14ac:dyDescent="0.3">
      <c r="A67" t="s">
        <v>97</v>
      </c>
      <c r="B67">
        <v>84</v>
      </c>
      <c r="C67">
        <v>0.64300000000000002</v>
      </c>
      <c r="D67">
        <v>0.76600000000000001</v>
      </c>
      <c r="E67">
        <v>0.38400000000000001</v>
      </c>
      <c r="F67">
        <v>0.307</v>
      </c>
      <c r="G67">
        <v>1.38E-5</v>
      </c>
      <c r="H67">
        <v>0.107</v>
      </c>
      <c r="I67">
        <v>0.46300000000000002</v>
      </c>
      <c r="J67" t="s">
        <v>98</v>
      </c>
      <c r="K67">
        <v>80</v>
      </c>
      <c r="L67">
        <v>0.77300000000000002</v>
      </c>
      <c r="M67">
        <v>0.747</v>
      </c>
      <c r="N67">
        <v>8.8900000000000007E-2</v>
      </c>
      <c r="O67">
        <v>2.3900000000000001E-2</v>
      </c>
      <c r="P67">
        <v>8.2300000000000008E-6</v>
      </c>
      <c r="Q67">
        <v>0.11</v>
      </c>
      <c r="R67">
        <v>0.8</v>
      </c>
      <c r="S67">
        <v>13</v>
      </c>
      <c r="T67">
        <f t="shared" si="6"/>
        <v>1.6900000000000002E-2</v>
      </c>
      <c r="U67">
        <f t="shared" si="6"/>
        <v>3.6100000000000064E-4</v>
      </c>
      <c r="V67">
        <f t="shared" si="6"/>
        <v>8.7084010000000017E-2</v>
      </c>
      <c r="W67">
        <f t="shared" si="5"/>
        <v>8.0145610000000006E-2</v>
      </c>
      <c r="X67">
        <f t="shared" si="5"/>
        <v>3.1024899999999992E-11</v>
      </c>
      <c r="Y67">
        <f t="shared" si="5"/>
        <v>9.0000000000000155E-6</v>
      </c>
      <c r="Z67">
        <f t="shared" si="5"/>
        <v>0.11356900000000002</v>
      </c>
      <c r="AA67">
        <f t="shared" ref="AA67:AA130" si="7">SQRT(SUM(T67:Z67)/7)</f>
        <v>0.20635220239436158</v>
      </c>
    </row>
    <row r="68" spans="1:27" x14ac:dyDescent="0.3">
      <c r="A68" t="s">
        <v>97</v>
      </c>
      <c r="B68">
        <v>84</v>
      </c>
      <c r="C68">
        <v>0.64300000000000002</v>
      </c>
      <c r="D68">
        <v>0.76600000000000001</v>
      </c>
      <c r="E68">
        <v>0.38400000000000001</v>
      </c>
      <c r="F68">
        <v>0.307</v>
      </c>
      <c r="G68">
        <v>1.38E-5</v>
      </c>
      <c r="H68">
        <v>0.107</v>
      </c>
      <c r="I68">
        <v>0.46300000000000002</v>
      </c>
      <c r="J68" t="s">
        <v>99</v>
      </c>
      <c r="K68">
        <v>83</v>
      </c>
      <c r="L68">
        <v>0.85499999999999998</v>
      </c>
      <c r="M68">
        <v>0.624</v>
      </c>
      <c r="N68">
        <v>4.8800000000000003E-2</v>
      </c>
      <c r="O68">
        <v>0.158</v>
      </c>
      <c r="P68">
        <v>0</v>
      </c>
      <c r="Q68">
        <v>5.1299999999999998E-2</v>
      </c>
      <c r="R68">
        <v>0.96199999999999997</v>
      </c>
      <c r="S68">
        <v>13</v>
      </c>
      <c r="T68">
        <f t="shared" si="6"/>
        <v>4.4943999999999984E-2</v>
      </c>
      <c r="U68">
        <f t="shared" si="6"/>
        <v>2.0164000000000005E-2</v>
      </c>
      <c r="V68">
        <f t="shared" si="6"/>
        <v>0.11235903999999999</v>
      </c>
      <c r="W68">
        <f t="shared" si="5"/>
        <v>2.2200999999999999E-2</v>
      </c>
      <c r="X68">
        <f t="shared" si="5"/>
        <v>1.9043999999999999E-10</v>
      </c>
      <c r="Y68">
        <f t="shared" si="5"/>
        <v>3.1024899999999998E-3</v>
      </c>
      <c r="Z68">
        <f t="shared" si="5"/>
        <v>0.24900099999999994</v>
      </c>
      <c r="AA68">
        <f t="shared" si="7"/>
        <v>0.25404485829712381</v>
      </c>
    </row>
    <row r="69" spans="1:27" x14ac:dyDescent="0.3">
      <c r="A69" t="s">
        <v>97</v>
      </c>
      <c r="B69">
        <v>84</v>
      </c>
      <c r="C69">
        <v>0.64300000000000002</v>
      </c>
      <c r="D69">
        <v>0.76600000000000001</v>
      </c>
      <c r="E69">
        <v>0.38400000000000001</v>
      </c>
      <c r="F69">
        <v>0.307</v>
      </c>
      <c r="G69">
        <v>1.38E-5</v>
      </c>
      <c r="H69">
        <v>0.107</v>
      </c>
      <c r="I69">
        <v>0.46300000000000002</v>
      </c>
      <c r="J69" t="s">
        <v>100</v>
      </c>
      <c r="K69">
        <v>77</v>
      </c>
      <c r="L69">
        <v>0.65400000000000003</v>
      </c>
      <c r="M69">
        <v>0.79600000000000004</v>
      </c>
      <c r="N69">
        <v>0.122</v>
      </c>
      <c r="O69">
        <v>1.8800000000000001E-2</v>
      </c>
      <c r="P69">
        <v>0</v>
      </c>
      <c r="Q69">
        <v>9.4799999999999995E-2</v>
      </c>
      <c r="R69">
        <v>0.49099999999999999</v>
      </c>
      <c r="S69">
        <v>13</v>
      </c>
      <c r="T69">
        <f t="shared" si="6"/>
        <v>1.2100000000000022E-4</v>
      </c>
      <c r="U69">
        <f t="shared" si="6"/>
        <v>9.000000000000016E-4</v>
      </c>
      <c r="V69">
        <f t="shared" si="6"/>
        <v>6.8644000000000011E-2</v>
      </c>
      <c r="W69">
        <f t="shared" si="5"/>
        <v>8.3059240000000006E-2</v>
      </c>
      <c r="X69">
        <f t="shared" si="5"/>
        <v>1.9043999999999999E-10</v>
      </c>
      <c r="Y69">
        <f t="shared" si="5"/>
        <v>1.4884000000000007E-4</v>
      </c>
      <c r="Z69">
        <f t="shared" si="5"/>
        <v>7.8399999999999824E-4</v>
      </c>
      <c r="AA69">
        <f t="shared" si="7"/>
        <v>0.14815873735887852</v>
      </c>
    </row>
    <row r="70" spans="1:27" x14ac:dyDescent="0.3">
      <c r="A70" t="s">
        <v>97</v>
      </c>
      <c r="B70">
        <v>84</v>
      </c>
      <c r="C70">
        <v>0.64300000000000002</v>
      </c>
      <c r="D70">
        <v>0.76600000000000001</v>
      </c>
      <c r="E70">
        <v>0.38400000000000001</v>
      </c>
      <c r="F70">
        <v>0.307</v>
      </c>
      <c r="G70">
        <v>1.38E-5</v>
      </c>
      <c r="H70">
        <v>0.107</v>
      </c>
      <c r="I70">
        <v>0.46300000000000002</v>
      </c>
      <c r="J70" t="s">
        <v>101</v>
      </c>
      <c r="K70">
        <v>67</v>
      </c>
      <c r="L70">
        <v>0.68300000000000005</v>
      </c>
      <c r="M70">
        <v>0.79400000000000004</v>
      </c>
      <c r="N70">
        <v>5.33E-2</v>
      </c>
      <c r="O70">
        <v>2.4E-2</v>
      </c>
      <c r="P70">
        <v>0</v>
      </c>
      <c r="Q70">
        <v>0.30199999999999999</v>
      </c>
      <c r="R70">
        <v>0.32700000000000001</v>
      </c>
      <c r="S70">
        <v>13</v>
      </c>
      <c r="T70">
        <f t="shared" si="6"/>
        <v>1.6000000000000029E-3</v>
      </c>
      <c r="U70">
        <f t="shared" si="6"/>
        <v>7.8400000000000138E-4</v>
      </c>
      <c r="V70">
        <f t="shared" si="6"/>
        <v>0.10936248999999999</v>
      </c>
      <c r="W70">
        <f t="shared" si="5"/>
        <v>8.008899999999998E-2</v>
      </c>
      <c r="X70">
        <f t="shared" si="5"/>
        <v>1.9043999999999999E-10</v>
      </c>
      <c r="Y70">
        <f t="shared" si="5"/>
        <v>3.8025000000000003E-2</v>
      </c>
      <c r="Z70">
        <f t="shared" si="5"/>
        <v>1.8496000000000002E-2</v>
      </c>
      <c r="AA70">
        <f t="shared" si="7"/>
        <v>0.18836002388679579</v>
      </c>
    </row>
    <row r="71" spans="1:27" x14ac:dyDescent="0.3">
      <c r="A71" t="s">
        <v>97</v>
      </c>
      <c r="B71">
        <v>84</v>
      </c>
      <c r="C71">
        <v>0.64300000000000002</v>
      </c>
      <c r="D71">
        <v>0.76600000000000001</v>
      </c>
      <c r="E71">
        <v>0.38400000000000001</v>
      </c>
      <c r="F71">
        <v>0.307</v>
      </c>
      <c r="G71">
        <v>1.38E-5</v>
      </c>
      <c r="H71">
        <v>0.107</v>
      </c>
      <c r="I71">
        <v>0.46300000000000002</v>
      </c>
      <c r="J71" t="s">
        <v>102</v>
      </c>
      <c r="K71">
        <v>72</v>
      </c>
      <c r="L71">
        <v>0.80300000000000005</v>
      </c>
      <c r="M71">
        <v>0.49199999999999999</v>
      </c>
      <c r="N71">
        <v>0.128</v>
      </c>
      <c r="O71">
        <v>1.55E-2</v>
      </c>
      <c r="P71">
        <v>3.9299999999999996E-6</v>
      </c>
      <c r="Q71">
        <v>0.33600000000000002</v>
      </c>
      <c r="R71">
        <v>0.49299999999999999</v>
      </c>
      <c r="S71">
        <v>13</v>
      </c>
      <c r="T71">
        <f t="shared" si="6"/>
        <v>2.5600000000000012E-2</v>
      </c>
      <c r="U71">
        <f t="shared" si="6"/>
        <v>7.5076000000000018E-2</v>
      </c>
      <c r="V71">
        <f t="shared" si="6"/>
        <v>6.5535999999999997E-2</v>
      </c>
      <c r="W71">
        <f t="shared" si="5"/>
        <v>8.4972249999999985E-2</v>
      </c>
      <c r="X71">
        <f t="shared" si="5"/>
        <v>9.7416900000000005E-11</v>
      </c>
      <c r="Y71">
        <f t="shared" si="5"/>
        <v>5.2441000000000015E-2</v>
      </c>
      <c r="Z71">
        <f t="shared" si="5"/>
        <v>8.9999999999999824E-4</v>
      </c>
      <c r="AA71">
        <f t="shared" si="7"/>
        <v>0.20857518346335896</v>
      </c>
    </row>
    <row r="72" spans="1:27" x14ac:dyDescent="0.3">
      <c r="A72" t="s">
        <v>103</v>
      </c>
      <c r="B72">
        <v>84</v>
      </c>
      <c r="C72">
        <v>0.88400000000000001</v>
      </c>
      <c r="D72">
        <v>0.81399999999999995</v>
      </c>
      <c r="E72">
        <v>0.30299999999999999</v>
      </c>
      <c r="F72">
        <v>0.154</v>
      </c>
      <c r="G72">
        <v>1.6700000000000001E-6</v>
      </c>
      <c r="H72">
        <v>0.158</v>
      </c>
      <c r="I72">
        <v>0.90700000000000003</v>
      </c>
      <c r="J72" t="s">
        <v>104</v>
      </c>
      <c r="K72">
        <v>56</v>
      </c>
      <c r="L72">
        <v>0.92</v>
      </c>
      <c r="M72">
        <v>0.77100000000000002</v>
      </c>
      <c r="N72">
        <v>0.28199999999999997</v>
      </c>
      <c r="O72">
        <v>8.6900000000000005E-2</v>
      </c>
      <c r="P72">
        <v>0</v>
      </c>
      <c r="Q72">
        <v>0.24399999999999999</v>
      </c>
      <c r="R72">
        <v>0.63500000000000001</v>
      </c>
      <c r="S72">
        <v>8</v>
      </c>
      <c r="T72">
        <f t="shared" si="6"/>
        <v>1.2960000000000022E-3</v>
      </c>
      <c r="U72">
        <f t="shared" si="6"/>
        <v>1.8489999999999937E-3</v>
      </c>
      <c r="V72">
        <f t="shared" si="6"/>
        <v>4.410000000000008E-4</v>
      </c>
      <c r="W72">
        <f t="shared" si="5"/>
        <v>4.5024099999999992E-3</v>
      </c>
      <c r="X72">
        <f t="shared" si="5"/>
        <v>2.7889000000000004E-12</v>
      </c>
      <c r="Y72">
        <f t="shared" si="5"/>
        <v>7.3959999999999989E-3</v>
      </c>
      <c r="Z72">
        <f t="shared" si="5"/>
        <v>7.3984000000000008E-2</v>
      </c>
      <c r="AA72">
        <f t="shared" si="7"/>
        <v>0.11305397573269965</v>
      </c>
    </row>
    <row r="73" spans="1:27" x14ac:dyDescent="0.3">
      <c r="A73" t="s">
        <v>103</v>
      </c>
      <c r="B73">
        <v>84</v>
      </c>
      <c r="C73">
        <v>0.88400000000000001</v>
      </c>
      <c r="D73">
        <v>0.81399999999999995</v>
      </c>
      <c r="E73">
        <v>0.30299999999999999</v>
      </c>
      <c r="F73">
        <v>0.154</v>
      </c>
      <c r="G73">
        <v>1.6700000000000001E-6</v>
      </c>
      <c r="H73">
        <v>0.158</v>
      </c>
      <c r="I73">
        <v>0.90700000000000003</v>
      </c>
      <c r="J73" t="s">
        <v>105</v>
      </c>
      <c r="K73">
        <v>44</v>
      </c>
      <c r="L73">
        <v>0.86</v>
      </c>
      <c r="M73">
        <v>0.755</v>
      </c>
      <c r="N73">
        <v>0.27400000000000002</v>
      </c>
      <c r="O73">
        <v>1.1599999999999999E-2</v>
      </c>
      <c r="P73">
        <v>0</v>
      </c>
      <c r="Q73">
        <v>7.3300000000000004E-2</v>
      </c>
      <c r="R73">
        <v>0.59899999999999998</v>
      </c>
      <c r="S73">
        <v>8</v>
      </c>
      <c r="T73">
        <f t="shared" si="6"/>
        <v>5.7600000000000099E-4</v>
      </c>
      <c r="U73">
        <f t="shared" si="6"/>
        <v>3.4809999999999932E-3</v>
      </c>
      <c r="V73">
        <f t="shared" si="6"/>
        <v>8.4099999999999832E-4</v>
      </c>
      <c r="W73">
        <f t="shared" si="5"/>
        <v>2.0277759999999999E-2</v>
      </c>
      <c r="X73">
        <f t="shared" si="5"/>
        <v>2.7889000000000004E-12</v>
      </c>
      <c r="Y73">
        <f t="shared" si="5"/>
        <v>7.1740899999999993E-3</v>
      </c>
      <c r="Z73">
        <f t="shared" si="5"/>
        <v>9.4864000000000032E-2</v>
      </c>
      <c r="AA73">
        <f t="shared" si="7"/>
        <v>0.13480877991902293</v>
      </c>
    </row>
    <row r="74" spans="1:27" x14ac:dyDescent="0.3">
      <c r="A74" t="s">
        <v>103</v>
      </c>
      <c r="B74">
        <v>84</v>
      </c>
      <c r="C74">
        <v>0.88400000000000001</v>
      </c>
      <c r="D74">
        <v>0.81399999999999995</v>
      </c>
      <c r="E74">
        <v>0.30299999999999999</v>
      </c>
      <c r="F74">
        <v>0.154</v>
      </c>
      <c r="G74">
        <v>1.6700000000000001E-6</v>
      </c>
      <c r="H74">
        <v>0.158</v>
      </c>
      <c r="I74">
        <v>0.90700000000000003</v>
      </c>
      <c r="J74" t="s">
        <v>106</v>
      </c>
      <c r="K74">
        <v>54</v>
      </c>
      <c r="L74">
        <v>0.82099999999999995</v>
      </c>
      <c r="M74">
        <v>0.70699999999999996</v>
      </c>
      <c r="N74">
        <v>0.25600000000000001</v>
      </c>
      <c r="O74">
        <v>6.0299999999999999E-2</v>
      </c>
      <c r="P74">
        <v>0</v>
      </c>
      <c r="Q74">
        <v>0.26900000000000002</v>
      </c>
      <c r="R74">
        <v>0.59199999999999997</v>
      </c>
      <c r="S74">
        <v>8</v>
      </c>
      <c r="T74">
        <f t="shared" si="6"/>
        <v>3.9690000000000072E-3</v>
      </c>
      <c r="U74">
        <f t="shared" si="6"/>
        <v>1.1448999999999997E-2</v>
      </c>
      <c r="V74">
        <f t="shared" si="6"/>
        <v>2.2089999999999987E-3</v>
      </c>
      <c r="W74">
        <f t="shared" si="5"/>
        <v>8.7796900000000015E-3</v>
      </c>
      <c r="X74">
        <f t="shared" si="5"/>
        <v>2.7889000000000004E-12</v>
      </c>
      <c r="Y74">
        <f t="shared" si="5"/>
        <v>1.2321000000000004E-2</v>
      </c>
      <c r="Z74">
        <f t="shared" si="5"/>
        <v>9.9225000000000035E-2</v>
      </c>
      <c r="AA74">
        <f t="shared" si="7"/>
        <v>0.14038350025289856</v>
      </c>
    </row>
    <row r="75" spans="1:27" x14ac:dyDescent="0.3">
      <c r="A75" t="s">
        <v>103</v>
      </c>
      <c r="B75">
        <v>84</v>
      </c>
      <c r="C75">
        <v>0.88400000000000001</v>
      </c>
      <c r="D75">
        <v>0.81399999999999995</v>
      </c>
      <c r="E75">
        <v>0.30299999999999999</v>
      </c>
      <c r="F75">
        <v>0.154</v>
      </c>
      <c r="G75">
        <v>1.6700000000000001E-6</v>
      </c>
      <c r="H75">
        <v>0.158</v>
      </c>
      <c r="I75">
        <v>0.90700000000000003</v>
      </c>
      <c r="J75" t="s">
        <v>107</v>
      </c>
      <c r="K75">
        <v>52</v>
      </c>
      <c r="L75">
        <v>0.83699999999999997</v>
      </c>
      <c r="M75">
        <v>0.81899999999999995</v>
      </c>
      <c r="N75">
        <v>0.21099999999999999</v>
      </c>
      <c r="O75">
        <v>5.0699999999999996E-4</v>
      </c>
      <c r="P75">
        <v>0</v>
      </c>
      <c r="Q75">
        <v>0.32300000000000001</v>
      </c>
      <c r="R75">
        <v>0.64300000000000002</v>
      </c>
      <c r="S75">
        <v>8</v>
      </c>
      <c r="T75">
        <f t="shared" si="6"/>
        <v>2.2090000000000039E-3</v>
      </c>
      <c r="U75">
        <f t="shared" si="6"/>
        <v>2.5000000000000045E-5</v>
      </c>
      <c r="V75">
        <f t="shared" si="6"/>
        <v>8.4639999999999993E-3</v>
      </c>
      <c r="W75">
        <f t="shared" si="5"/>
        <v>2.3560101048999998E-2</v>
      </c>
      <c r="X75">
        <f t="shared" si="5"/>
        <v>2.7889000000000004E-12</v>
      </c>
      <c r="Y75">
        <f t="shared" si="5"/>
        <v>2.7225000000000003E-2</v>
      </c>
      <c r="Z75">
        <f t="shared" si="5"/>
        <v>6.9696000000000008E-2</v>
      </c>
      <c r="AA75">
        <f t="shared" si="7"/>
        <v>0.13689365061545763</v>
      </c>
    </row>
    <row r="76" spans="1:27" x14ac:dyDescent="0.3">
      <c r="A76" t="s">
        <v>103</v>
      </c>
      <c r="B76">
        <v>84</v>
      </c>
      <c r="C76">
        <v>0.88400000000000001</v>
      </c>
      <c r="D76">
        <v>0.81399999999999995</v>
      </c>
      <c r="E76">
        <v>0.30299999999999999</v>
      </c>
      <c r="F76">
        <v>0.154</v>
      </c>
      <c r="G76">
        <v>1.6700000000000001E-6</v>
      </c>
      <c r="H76">
        <v>0.158</v>
      </c>
      <c r="I76">
        <v>0.90700000000000003</v>
      </c>
      <c r="J76" t="s">
        <v>108</v>
      </c>
      <c r="K76">
        <v>56</v>
      </c>
      <c r="L76">
        <v>0.92800000000000005</v>
      </c>
      <c r="M76">
        <v>0.77100000000000002</v>
      </c>
      <c r="N76">
        <v>0.251</v>
      </c>
      <c r="O76">
        <v>0.10199999999999999</v>
      </c>
      <c r="P76">
        <v>1.0699999999999999E-5</v>
      </c>
      <c r="Q76">
        <v>0.33800000000000002</v>
      </c>
      <c r="R76">
        <v>0.67900000000000005</v>
      </c>
      <c r="S76">
        <v>8</v>
      </c>
      <c r="T76">
        <f t="shared" si="6"/>
        <v>1.9360000000000035E-3</v>
      </c>
      <c r="U76">
        <f t="shared" si="6"/>
        <v>1.8489999999999937E-3</v>
      </c>
      <c r="V76">
        <f t="shared" si="6"/>
        <v>2.7039999999999989E-3</v>
      </c>
      <c r="W76">
        <f t="shared" si="5"/>
        <v>2.7040000000000007E-3</v>
      </c>
      <c r="X76">
        <f t="shared" si="5"/>
        <v>8.15409E-11</v>
      </c>
      <c r="Y76">
        <f t="shared" si="5"/>
        <v>3.2400000000000005E-2</v>
      </c>
      <c r="Z76">
        <f t="shared" si="5"/>
        <v>5.1983999999999989E-2</v>
      </c>
      <c r="AA76">
        <f t="shared" si="7"/>
        <v>0.11562068529805364</v>
      </c>
    </row>
    <row r="77" spans="1:27" x14ac:dyDescent="0.3">
      <c r="A77" t="s">
        <v>109</v>
      </c>
      <c r="B77">
        <v>83</v>
      </c>
      <c r="C77">
        <v>0.70299999999999996</v>
      </c>
      <c r="D77">
        <v>0.69599999999999995</v>
      </c>
      <c r="E77">
        <v>5.2900000000000003E-2</v>
      </c>
      <c r="F77">
        <v>3.7499999999999999E-2</v>
      </c>
      <c r="G77">
        <v>5.6500000000000001E-6</v>
      </c>
      <c r="H77">
        <v>0.27400000000000002</v>
      </c>
      <c r="I77">
        <v>0.36599999999999999</v>
      </c>
      <c r="J77" t="s">
        <v>110</v>
      </c>
      <c r="K77">
        <v>87</v>
      </c>
      <c r="L77">
        <v>0.79500000000000004</v>
      </c>
      <c r="M77">
        <v>0.61499999999999999</v>
      </c>
      <c r="N77">
        <v>6.7100000000000007E-2</v>
      </c>
      <c r="O77">
        <v>7.8600000000000003E-2</v>
      </c>
      <c r="P77">
        <v>2.9799999999999998E-6</v>
      </c>
      <c r="Q77">
        <v>8.5500000000000007E-2</v>
      </c>
      <c r="R77">
        <v>0.39300000000000002</v>
      </c>
      <c r="S77">
        <v>10</v>
      </c>
      <c r="T77">
        <f t="shared" si="6"/>
        <v>8.4640000000000149E-3</v>
      </c>
      <c r="U77">
        <f t="shared" si="6"/>
        <v>6.5609999999999939E-3</v>
      </c>
      <c r="V77">
        <f t="shared" si="6"/>
        <v>2.0164000000000011E-4</v>
      </c>
      <c r="W77">
        <f t="shared" si="5"/>
        <v>1.6892100000000005E-3</v>
      </c>
      <c r="X77">
        <f t="shared" si="5"/>
        <v>7.1289000000000013E-12</v>
      </c>
      <c r="Y77">
        <f t="shared" si="5"/>
        <v>3.5532250000000001E-2</v>
      </c>
      <c r="Z77">
        <f t="shared" si="5"/>
        <v>7.2900000000000135E-4</v>
      </c>
      <c r="AA77">
        <f t="shared" si="7"/>
        <v>8.7159213927427023E-2</v>
      </c>
    </row>
    <row r="78" spans="1:27" x14ac:dyDescent="0.3">
      <c r="A78" t="s">
        <v>109</v>
      </c>
      <c r="B78">
        <v>83</v>
      </c>
      <c r="C78">
        <v>0.70299999999999996</v>
      </c>
      <c r="D78">
        <v>0.69599999999999995</v>
      </c>
      <c r="E78">
        <v>5.2900000000000003E-2</v>
      </c>
      <c r="F78">
        <v>3.7499999999999999E-2</v>
      </c>
      <c r="G78">
        <v>5.6500000000000001E-6</v>
      </c>
      <c r="H78">
        <v>0.27400000000000002</v>
      </c>
      <c r="I78">
        <v>0.36599999999999999</v>
      </c>
      <c r="J78" t="s">
        <v>111</v>
      </c>
      <c r="K78">
        <v>83</v>
      </c>
      <c r="L78">
        <v>0.82699999999999996</v>
      </c>
      <c r="M78">
        <v>0.65800000000000003</v>
      </c>
      <c r="N78">
        <v>5.1700000000000003E-2</v>
      </c>
      <c r="O78">
        <v>2.24E-2</v>
      </c>
      <c r="P78">
        <v>0</v>
      </c>
      <c r="Q78">
        <v>4.1700000000000001E-2</v>
      </c>
      <c r="R78">
        <v>0.52300000000000002</v>
      </c>
      <c r="S78">
        <v>10</v>
      </c>
      <c r="T78">
        <f t="shared" si="6"/>
        <v>1.5375999999999999E-2</v>
      </c>
      <c r="U78">
        <f t="shared" si="6"/>
        <v>1.4439999999999941E-3</v>
      </c>
      <c r="V78">
        <f t="shared" si="6"/>
        <v>1.4399999999999991E-6</v>
      </c>
      <c r="W78">
        <f t="shared" si="5"/>
        <v>2.2800999999999995E-4</v>
      </c>
      <c r="X78">
        <f t="shared" si="5"/>
        <v>3.19225E-11</v>
      </c>
      <c r="Y78">
        <f t="shared" si="5"/>
        <v>5.3963290000000004E-2</v>
      </c>
      <c r="Z78">
        <f t="shared" si="5"/>
        <v>2.4649000000000008E-2</v>
      </c>
      <c r="AA78">
        <f t="shared" si="7"/>
        <v>0.11690150923620796</v>
      </c>
    </row>
    <row r="79" spans="1:27" x14ac:dyDescent="0.3">
      <c r="A79" t="s">
        <v>109</v>
      </c>
      <c r="B79">
        <v>83</v>
      </c>
      <c r="C79">
        <v>0.70299999999999996</v>
      </c>
      <c r="D79">
        <v>0.69599999999999995</v>
      </c>
      <c r="E79">
        <v>5.2900000000000003E-2</v>
      </c>
      <c r="F79">
        <v>3.7499999999999999E-2</v>
      </c>
      <c r="G79">
        <v>5.6500000000000001E-6</v>
      </c>
      <c r="H79">
        <v>0.27400000000000002</v>
      </c>
      <c r="I79">
        <v>0.36599999999999999</v>
      </c>
      <c r="J79" t="s">
        <v>112</v>
      </c>
      <c r="K79">
        <v>77</v>
      </c>
      <c r="L79">
        <v>0.8</v>
      </c>
      <c r="M79">
        <v>0.53500000000000003</v>
      </c>
      <c r="N79">
        <v>0.13500000000000001</v>
      </c>
      <c r="O79">
        <v>7.1300000000000002E-2</v>
      </c>
      <c r="P79">
        <v>9.4800000000000007E-6</v>
      </c>
      <c r="Q79">
        <v>0.21299999999999999</v>
      </c>
      <c r="R79">
        <v>0.45100000000000001</v>
      </c>
      <c r="S79">
        <v>10</v>
      </c>
      <c r="T79">
        <f t="shared" si="6"/>
        <v>9.4090000000000163E-3</v>
      </c>
      <c r="U79">
        <f t="shared" si="6"/>
        <v>2.5920999999999975E-2</v>
      </c>
      <c r="V79">
        <f t="shared" si="6"/>
        <v>6.7404100000000014E-3</v>
      </c>
      <c r="W79">
        <f t="shared" si="5"/>
        <v>1.1424400000000002E-3</v>
      </c>
      <c r="X79">
        <f t="shared" si="5"/>
        <v>1.4668900000000004E-11</v>
      </c>
      <c r="Y79">
        <f t="shared" si="5"/>
        <v>3.7210000000000034E-3</v>
      </c>
      <c r="Z79">
        <f t="shared" si="5"/>
        <v>7.2250000000000031E-3</v>
      </c>
      <c r="AA79">
        <f t="shared" si="7"/>
        <v>8.7960096484281602E-2</v>
      </c>
    </row>
    <row r="80" spans="1:27" x14ac:dyDescent="0.3">
      <c r="A80" t="s">
        <v>109</v>
      </c>
      <c r="B80">
        <v>83</v>
      </c>
      <c r="C80">
        <v>0.70299999999999996</v>
      </c>
      <c r="D80">
        <v>0.69599999999999995</v>
      </c>
      <c r="E80">
        <v>5.2900000000000003E-2</v>
      </c>
      <c r="F80">
        <v>3.7499999999999999E-2</v>
      </c>
      <c r="G80">
        <v>5.6500000000000001E-6</v>
      </c>
      <c r="H80">
        <v>0.27400000000000002</v>
      </c>
      <c r="I80">
        <v>0.36599999999999999</v>
      </c>
      <c r="J80" t="s">
        <v>113</v>
      </c>
      <c r="K80">
        <v>77</v>
      </c>
      <c r="L80">
        <v>0.61599999999999999</v>
      </c>
      <c r="M80">
        <v>0.77600000000000002</v>
      </c>
      <c r="N80">
        <v>0.127</v>
      </c>
      <c r="O80">
        <v>6.0900000000000003E-2</v>
      </c>
      <c r="P80">
        <v>0</v>
      </c>
      <c r="Q80">
        <v>0.155</v>
      </c>
      <c r="R80">
        <v>0.45900000000000002</v>
      </c>
      <c r="S80">
        <v>10</v>
      </c>
      <c r="T80">
        <f t="shared" si="6"/>
        <v>7.5689999999999941E-3</v>
      </c>
      <c r="U80">
        <f t="shared" si="6"/>
        <v>6.4000000000000116E-3</v>
      </c>
      <c r="V80">
        <f t="shared" si="6"/>
        <v>5.4908099999999996E-3</v>
      </c>
      <c r="W80">
        <f t="shared" si="5"/>
        <v>5.4756000000000021E-4</v>
      </c>
      <c r="X80">
        <f t="shared" si="5"/>
        <v>3.19225E-11</v>
      </c>
      <c r="Y80">
        <f t="shared" si="5"/>
        <v>1.4161000000000005E-2</v>
      </c>
      <c r="Z80">
        <f t="shared" si="5"/>
        <v>8.6490000000000056E-3</v>
      </c>
      <c r="AA80">
        <f t="shared" si="7"/>
        <v>7.8209763760143797E-2</v>
      </c>
    </row>
    <row r="81" spans="1:27" x14ac:dyDescent="0.3">
      <c r="A81" t="s">
        <v>109</v>
      </c>
      <c r="B81">
        <v>83</v>
      </c>
      <c r="C81">
        <v>0.70299999999999996</v>
      </c>
      <c r="D81">
        <v>0.69599999999999995</v>
      </c>
      <c r="E81">
        <v>5.2900000000000003E-2</v>
      </c>
      <c r="F81">
        <v>3.7499999999999999E-2</v>
      </c>
      <c r="G81">
        <v>5.6500000000000001E-6</v>
      </c>
      <c r="H81">
        <v>0.27400000000000002</v>
      </c>
      <c r="I81">
        <v>0.36599999999999999</v>
      </c>
      <c r="J81" t="s">
        <v>114</v>
      </c>
      <c r="K81">
        <v>73</v>
      </c>
      <c r="L81">
        <v>0.55300000000000005</v>
      </c>
      <c r="M81">
        <v>0.66400000000000003</v>
      </c>
      <c r="N81">
        <v>7.4099999999999999E-2</v>
      </c>
      <c r="O81">
        <v>7.0900000000000005E-2</v>
      </c>
      <c r="P81">
        <v>5.5999999999999999E-3</v>
      </c>
      <c r="Q81">
        <v>0.106</v>
      </c>
      <c r="R81">
        <v>0.46700000000000003</v>
      </c>
      <c r="S81">
        <v>10</v>
      </c>
      <c r="T81">
        <f t="shared" si="6"/>
        <v>2.2499999999999975E-2</v>
      </c>
      <c r="U81">
        <f t="shared" si="6"/>
        <v>1.0239999999999947E-3</v>
      </c>
      <c r="V81">
        <f t="shared" si="6"/>
        <v>4.4943999999999984E-4</v>
      </c>
      <c r="W81">
        <f t="shared" si="5"/>
        <v>1.1155600000000005E-3</v>
      </c>
      <c r="X81">
        <f t="shared" si="5"/>
        <v>3.1296751922499999E-5</v>
      </c>
      <c r="Y81">
        <f t="shared" si="5"/>
        <v>2.8224000000000013E-2</v>
      </c>
      <c r="Z81">
        <f t="shared" si="5"/>
        <v>1.0201000000000007E-2</v>
      </c>
      <c r="AA81">
        <f t="shared" si="7"/>
        <v>9.5278011817989394E-2</v>
      </c>
    </row>
    <row r="82" spans="1:27" x14ac:dyDescent="0.3">
      <c r="A82" t="s">
        <v>115</v>
      </c>
      <c r="B82">
        <v>84</v>
      </c>
      <c r="C82">
        <v>0.92</v>
      </c>
      <c r="D82">
        <v>0.65400000000000003</v>
      </c>
      <c r="E82">
        <v>4.0099999999999997E-2</v>
      </c>
      <c r="F82">
        <v>2.3599999999999999E-2</v>
      </c>
      <c r="G82">
        <v>1.5800000000000002E-2</v>
      </c>
      <c r="H82">
        <v>3.5900000000000001E-2</v>
      </c>
      <c r="I82">
        <v>0.84699999999999998</v>
      </c>
      <c r="J82" t="s">
        <v>116</v>
      </c>
      <c r="K82">
        <v>49</v>
      </c>
      <c r="L82">
        <v>0.71299999999999997</v>
      </c>
      <c r="M82">
        <v>0.48199999999999998</v>
      </c>
      <c r="N82">
        <v>3.9300000000000002E-2</v>
      </c>
      <c r="O82">
        <v>5.3699999999999998E-2</v>
      </c>
      <c r="P82">
        <v>3.3900000000000002E-6</v>
      </c>
      <c r="Q82">
        <v>6.2799999999999995E-2</v>
      </c>
      <c r="R82">
        <v>0.48499999999999999</v>
      </c>
      <c r="S82">
        <v>16</v>
      </c>
      <c r="T82">
        <f t="shared" si="6"/>
        <v>4.2849000000000033E-2</v>
      </c>
      <c r="U82">
        <f t="shared" si="6"/>
        <v>2.9584000000000013E-2</v>
      </c>
      <c r="V82">
        <f t="shared" si="6"/>
        <v>6.3999999999999228E-7</v>
      </c>
      <c r="W82">
        <f t="shared" si="5"/>
        <v>9.0600999999999984E-4</v>
      </c>
      <c r="X82">
        <f t="shared" si="5"/>
        <v>2.4953288749210006E-4</v>
      </c>
      <c r="Y82">
        <f t="shared" si="5"/>
        <v>7.2360999999999964E-4</v>
      </c>
      <c r="Z82">
        <f t="shared" si="5"/>
        <v>0.13104399999999999</v>
      </c>
      <c r="AA82">
        <f t="shared" si="7"/>
        <v>0.17127955131367306</v>
      </c>
    </row>
    <row r="83" spans="1:27" x14ac:dyDescent="0.3">
      <c r="A83" t="s">
        <v>115</v>
      </c>
      <c r="B83">
        <v>84</v>
      </c>
      <c r="C83">
        <v>0.92</v>
      </c>
      <c r="D83">
        <v>0.65400000000000003</v>
      </c>
      <c r="E83">
        <v>4.0099999999999997E-2</v>
      </c>
      <c r="F83">
        <v>2.3599999999999999E-2</v>
      </c>
      <c r="G83">
        <v>1.5800000000000002E-2</v>
      </c>
      <c r="H83">
        <v>3.5900000000000001E-2</v>
      </c>
      <c r="I83">
        <v>0.84699999999999998</v>
      </c>
      <c r="J83" t="s">
        <v>117</v>
      </c>
      <c r="K83">
        <v>54</v>
      </c>
      <c r="L83">
        <v>0.754</v>
      </c>
      <c r="M83">
        <v>0.496</v>
      </c>
      <c r="N83">
        <v>4.4999999999999998E-2</v>
      </c>
      <c r="O83">
        <v>0.40600000000000003</v>
      </c>
      <c r="P83">
        <v>2.0499999999999999E-6</v>
      </c>
      <c r="Q83">
        <v>8.9899999999999994E-2</v>
      </c>
      <c r="R83">
        <v>0.70099999999999996</v>
      </c>
      <c r="S83">
        <v>16</v>
      </c>
      <c r="T83">
        <f t="shared" si="6"/>
        <v>2.7556000000000011E-2</v>
      </c>
      <c r="U83">
        <f t="shared" si="6"/>
        <v>2.496400000000001E-2</v>
      </c>
      <c r="V83">
        <f t="shared" si="6"/>
        <v>2.4010000000000016E-5</v>
      </c>
      <c r="W83">
        <f t="shared" si="5"/>
        <v>0.14622976000000001</v>
      </c>
      <c r="X83">
        <f t="shared" si="5"/>
        <v>2.4957522420250003E-4</v>
      </c>
      <c r="Y83">
        <f t="shared" si="5"/>
        <v>2.9159999999999993E-3</v>
      </c>
      <c r="Z83">
        <f t="shared" si="5"/>
        <v>2.1316000000000005E-2</v>
      </c>
      <c r="AA83">
        <f t="shared" si="7"/>
        <v>0.178587851620189</v>
      </c>
    </row>
    <row r="84" spans="1:27" x14ac:dyDescent="0.3">
      <c r="A84" t="s">
        <v>115</v>
      </c>
      <c r="B84">
        <v>84</v>
      </c>
      <c r="C84">
        <v>0.92</v>
      </c>
      <c r="D84">
        <v>0.65400000000000003</v>
      </c>
      <c r="E84">
        <v>4.0099999999999997E-2</v>
      </c>
      <c r="F84">
        <v>2.3599999999999999E-2</v>
      </c>
      <c r="G84">
        <v>1.5800000000000002E-2</v>
      </c>
      <c r="H84">
        <v>3.5900000000000001E-2</v>
      </c>
      <c r="I84">
        <v>0.84699999999999998</v>
      </c>
      <c r="J84" t="s">
        <v>118</v>
      </c>
      <c r="K84">
        <v>53</v>
      </c>
      <c r="L84">
        <v>0.79600000000000004</v>
      </c>
      <c r="M84">
        <v>0.48599999999999999</v>
      </c>
      <c r="N84">
        <v>2.6499999999999999E-2</v>
      </c>
      <c r="O84">
        <v>0.22800000000000001</v>
      </c>
      <c r="P84">
        <v>0</v>
      </c>
      <c r="Q84">
        <v>0.14199999999999999</v>
      </c>
      <c r="R84">
        <v>0.63300000000000001</v>
      </c>
      <c r="S84">
        <v>16</v>
      </c>
      <c r="T84">
        <f t="shared" si="6"/>
        <v>1.5375999999999999E-2</v>
      </c>
      <c r="U84">
        <f t="shared" si="6"/>
        <v>2.8224000000000013E-2</v>
      </c>
      <c r="V84">
        <f t="shared" si="6"/>
        <v>1.8495999999999994E-4</v>
      </c>
      <c r="W84">
        <f t="shared" si="5"/>
        <v>4.1779360000000001E-2</v>
      </c>
      <c r="X84">
        <f t="shared" si="5"/>
        <v>2.4964000000000003E-4</v>
      </c>
      <c r="Y84">
        <f t="shared" si="5"/>
        <v>1.1257209999999997E-2</v>
      </c>
      <c r="Z84">
        <f t="shared" si="5"/>
        <v>4.5795999999999989E-2</v>
      </c>
      <c r="AA84">
        <f t="shared" si="7"/>
        <v>0.14286215634059887</v>
      </c>
    </row>
    <row r="85" spans="1:27" x14ac:dyDescent="0.3">
      <c r="A85" t="s">
        <v>115</v>
      </c>
      <c r="B85">
        <v>84</v>
      </c>
      <c r="C85">
        <v>0.92</v>
      </c>
      <c r="D85">
        <v>0.65400000000000003</v>
      </c>
      <c r="E85">
        <v>4.0099999999999997E-2</v>
      </c>
      <c r="F85">
        <v>2.3599999999999999E-2</v>
      </c>
      <c r="G85">
        <v>1.5800000000000002E-2</v>
      </c>
      <c r="H85">
        <v>3.5900000000000001E-2</v>
      </c>
      <c r="I85">
        <v>0.84699999999999998</v>
      </c>
      <c r="J85" t="s">
        <v>119</v>
      </c>
      <c r="K85">
        <v>58</v>
      </c>
      <c r="L85">
        <v>0.75</v>
      </c>
      <c r="M85">
        <v>0.39100000000000001</v>
      </c>
      <c r="N85">
        <v>8.3099999999999993E-2</v>
      </c>
      <c r="O85">
        <v>0.27700000000000002</v>
      </c>
      <c r="P85">
        <v>5.9900000000000002E-6</v>
      </c>
      <c r="Q85">
        <v>7.5899999999999995E-2</v>
      </c>
      <c r="R85">
        <v>0.71099999999999997</v>
      </c>
      <c r="S85">
        <v>16</v>
      </c>
      <c r="T85">
        <f t="shared" si="6"/>
        <v>2.8900000000000012E-2</v>
      </c>
      <c r="U85">
        <f t="shared" si="6"/>
        <v>6.9169000000000008E-2</v>
      </c>
      <c r="V85">
        <f t="shared" si="6"/>
        <v>1.8489999999999997E-3</v>
      </c>
      <c r="W85">
        <f t="shared" si="5"/>
        <v>6.4211560000000001E-2</v>
      </c>
      <c r="X85">
        <f t="shared" si="5"/>
        <v>2.4945075188010003E-4</v>
      </c>
      <c r="Y85">
        <f t="shared" si="5"/>
        <v>1.5999999999999994E-3</v>
      </c>
      <c r="Z85">
        <f t="shared" si="5"/>
        <v>1.8496000000000002E-2</v>
      </c>
      <c r="AA85">
        <f t="shared" si="7"/>
        <v>0.16233783589956563</v>
      </c>
    </row>
    <row r="86" spans="1:27" x14ac:dyDescent="0.3">
      <c r="A86" t="s">
        <v>115</v>
      </c>
      <c r="B86">
        <v>84</v>
      </c>
      <c r="C86">
        <v>0.92</v>
      </c>
      <c r="D86">
        <v>0.65400000000000003</v>
      </c>
      <c r="E86">
        <v>4.0099999999999997E-2</v>
      </c>
      <c r="F86">
        <v>2.3599999999999999E-2</v>
      </c>
      <c r="G86">
        <v>1.5800000000000002E-2</v>
      </c>
      <c r="H86">
        <v>3.5900000000000001E-2</v>
      </c>
      <c r="I86">
        <v>0.84699999999999998</v>
      </c>
      <c r="J86" t="s">
        <v>120</v>
      </c>
      <c r="K86">
        <v>79</v>
      </c>
      <c r="L86">
        <v>0.79500000000000004</v>
      </c>
      <c r="M86">
        <v>0.52300000000000002</v>
      </c>
      <c r="N86">
        <v>4.2299999999999997E-2</v>
      </c>
      <c r="O86">
        <v>6.0999999999999999E-2</v>
      </c>
      <c r="P86">
        <v>0</v>
      </c>
      <c r="Q86">
        <v>9.1399999999999995E-2</v>
      </c>
      <c r="R86">
        <v>0.85499999999999998</v>
      </c>
      <c r="S86">
        <v>16</v>
      </c>
      <c r="T86">
        <f t="shared" si="6"/>
        <v>1.5625E-2</v>
      </c>
      <c r="U86">
        <f t="shared" si="6"/>
        <v>1.7161000000000003E-2</v>
      </c>
      <c r="V86">
        <f t="shared" si="6"/>
        <v>4.8400000000000028E-6</v>
      </c>
      <c r="W86">
        <f t="shared" si="5"/>
        <v>1.3987600000000002E-3</v>
      </c>
      <c r="X86">
        <f t="shared" si="5"/>
        <v>2.4964000000000003E-4</v>
      </c>
      <c r="Y86">
        <f t="shared" si="5"/>
        <v>3.0802499999999992E-3</v>
      </c>
      <c r="Z86">
        <f t="shared" si="5"/>
        <v>6.4000000000000119E-5</v>
      </c>
      <c r="AA86">
        <f t="shared" si="7"/>
        <v>7.3273938068047093E-2</v>
      </c>
    </row>
    <row r="87" spans="1:27" x14ac:dyDescent="0.3">
      <c r="A87" t="s">
        <v>121</v>
      </c>
      <c r="B87">
        <v>73</v>
      </c>
      <c r="C87">
        <v>0.62</v>
      </c>
      <c r="D87">
        <v>0.86899999999999999</v>
      </c>
      <c r="E87">
        <v>0.17499999999999999</v>
      </c>
      <c r="F87">
        <v>1.8100000000000002E-2</v>
      </c>
      <c r="G87">
        <v>0</v>
      </c>
      <c r="H87">
        <v>0.36899999999999999</v>
      </c>
      <c r="I87">
        <v>0.76</v>
      </c>
      <c r="J87" t="s">
        <v>122</v>
      </c>
      <c r="K87">
        <v>64</v>
      </c>
      <c r="L87">
        <v>0.45</v>
      </c>
      <c r="M87">
        <v>0.94499999999999995</v>
      </c>
      <c r="N87">
        <v>0.10299999999999999</v>
      </c>
      <c r="O87">
        <v>3.6400000000000002E-2</v>
      </c>
      <c r="P87">
        <v>4.3800000000000001E-5</v>
      </c>
      <c r="Q87">
        <v>0.22</v>
      </c>
      <c r="R87">
        <v>0.505</v>
      </c>
      <c r="S87">
        <v>5</v>
      </c>
      <c r="T87">
        <f t="shared" si="6"/>
        <v>2.8899999999999995E-2</v>
      </c>
      <c r="U87">
        <f t="shared" si="6"/>
        <v>5.7759999999999938E-3</v>
      </c>
      <c r="V87">
        <f t="shared" si="6"/>
        <v>5.1839999999999994E-3</v>
      </c>
      <c r="W87">
        <f t="shared" si="5"/>
        <v>3.3489000000000001E-4</v>
      </c>
      <c r="X87">
        <f t="shared" si="5"/>
        <v>1.9184400000000003E-9</v>
      </c>
      <c r="Y87">
        <f t="shared" si="5"/>
        <v>2.2200999999999999E-2</v>
      </c>
      <c r="Z87">
        <f t="shared" si="5"/>
        <v>6.5024999999999999E-2</v>
      </c>
      <c r="AA87">
        <f t="shared" si="7"/>
        <v>0.13491843669334869</v>
      </c>
    </row>
    <row r="88" spans="1:27" x14ac:dyDescent="0.3">
      <c r="A88" t="s">
        <v>121</v>
      </c>
      <c r="B88">
        <v>73</v>
      </c>
      <c r="C88">
        <v>0.62</v>
      </c>
      <c r="D88">
        <v>0.86899999999999999</v>
      </c>
      <c r="E88">
        <v>0.17499999999999999</v>
      </c>
      <c r="F88">
        <v>1.8100000000000002E-2</v>
      </c>
      <c r="G88">
        <v>0</v>
      </c>
      <c r="H88">
        <v>0.36899999999999999</v>
      </c>
      <c r="I88">
        <v>0.76</v>
      </c>
      <c r="J88" t="s">
        <v>123</v>
      </c>
      <c r="K88">
        <v>54</v>
      </c>
      <c r="L88">
        <v>0.501</v>
      </c>
      <c r="M88">
        <v>0.89900000000000002</v>
      </c>
      <c r="N88">
        <v>4.2900000000000001E-2</v>
      </c>
      <c r="O88">
        <v>9.3099999999999997E-4</v>
      </c>
      <c r="P88">
        <v>0</v>
      </c>
      <c r="Q88">
        <v>7.3800000000000004E-2</v>
      </c>
      <c r="R88">
        <v>0.73199999999999998</v>
      </c>
      <c r="S88">
        <v>5</v>
      </c>
      <c r="T88">
        <f t="shared" si="6"/>
        <v>1.4160999999999998E-2</v>
      </c>
      <c r="U88">
        <f t="shared" si="6"/>
        <v>9.000000000000016E-4</v>
      </c>
      <c r="V88">
        <f t="shared" si="6"/>
        <v>1.745041E-2</v>
      </c>
      <c r="W88">
        <f t="shared" si="5"/>
        <v>2.9477456100000002E-4</v>
      </c>
      <c r="X88">
        <f t="shared" si="5"/>
        <v>0</v>
      </c>
      <c r="Y88">
        <f t="shared" si="5"/>
        <v>8.7143040000000005E-2</v>
      </c>
      <c r="Z88">
        <f t="shared" si="5"/>
        <v>7.8400000000000138E-4</v>
      </c>
      <c r="AA88">
        <f t="shared" si="7"/>
        <v>0.13133013176234268</v>
      </c>
    </row>
    <row r="89" spans="1:27" x14ac:dyDescent="0.3">
      <c r="A89" t="s">
        <v>121</v>
      </c>
      <c r="B89">
        <v>73</v>
      </c>
      <c r="C89">
        <v>0.62</v>
      </c>
      <c r="D89">
        <v>0.86899999999999999</v>
      </c>
      <c r="E89">
        <v>0.17499999999999999</v>
      </c>
      <c r="F89">
        <v>1.8100000000000002E-2</v>
      </c>
      <c r="G89">
        <v>0</v>
      </c>
      <c r="H89">
        <v>0.36899999999999999</v>
      </c>
      <c r="I89">
        <v>0.76</v>
      </c>
      <c r="J89" t="s">
        <v>124</v>
      </c>
      <c r="K89">
        <v>37</v>
      </c>
      <c r="L89">
        <v>0.48699999999999999</v>
      </c>
      <c r="M89">
        <v>0.84399999999999997</v>
      </c>
      <c r="N89">
        <v>3.6799999999999999E-2</v>
      </c>
      <c r="O89">
        <v>4.1200000000000004E-3</v>
      </c>
      <c r="P89">
        <v>0</v>
      </c>
      <c r="Q89">
        <v>0.125</v>
      </c>
      <c r="R89">
        <v>0.626</v>
      </c>
      <c r="S89">
        <v>5</v>
      </c>
      <c r="T89">
        <f t="shared" si="6"/>
        <v>1.7689000000000003E-2</v>
      </c>
      <c r="U89">
        <f t="shared" si="6"/>
        <v>6.250000000000011E-4</v>
      </c>
      <c r="V89">
        <f t="shared" si="6"/>
        <v>1.9099239999999996E-2</v>
      </c>
      <c r="W89">
        <f t="shared" si="5"/>
        <v>1.9544040000000004E-4</v>
      </c>
      <c r="X89">
        <f t="shared" si="5"/>
        <v>0</v>
      </c>
      <c r="Y89">
        <f t="shared" si="5"/>
        <v>5.9535999999999999E-2</v>
      </c>
      <c r="Z89">
        <f t="shared" si="5"/>
        <v>1.7956000000000003E-2</v>
      </c>
      <c r="AA89">
        <f t="shared" si="7"/>
        <v>0.12823008361089508</v>
      </c>
    </row>
    <row r="90" spans="1:27" x14ac:dyDescent="0.3">
      <c r="A90" t="s">
        <v>121</v>
      </c>
      <c r="B90">
        <v>73</v>
      </c>
      <c r="C90">
        <v>0.62</v>
      </c>
      <c r="D90">
        <v>0.86899999999999999</v>
      </c>
      <c r="E90">
        <v>0.17499999999999999</v>
      </c>
      <c r="F90">
        <v>1.8100000000000002E-2</v>
      </c>
      <c r="G90">
        <v>0</v>
      </c>
      <c r="H90">
        <v>0.36899999999999999</v>
      </c>
      <c r="I90">
        <v>0.76</v>
      </c>
      <c r="J90" t="s">
        <v>125</v>
      </c>
      <c r="K90">
        <v>64</v>
      </c>
      <c r="L90">
        <v>0.52800000000000002</v>
      </c>
      <c r="M90">
        <v>0.83099999999999996</v>
      </c>
      <c r="N90">
        <v>4.2900000000000001E-2</v>
      </c>
      <c r="O90">
        <v>9.4300000000000002E-5</v>
      </c>
      <c r="P90">
        <v>0</v>
      </c>
      <c r="Q90">
        <v>0.14099999999999999</v>
      </c>
      <c r="R90">
        <v>0.63200000000000001</v>
      </c>
      <c r="S90">
        <v>5</v>
      </c>
      <c r="T90">
        <f t="shared" si="6"/>
        <v>8.4639999999999941E-3</v>
      </c>
      <c r="U90">
        <f t="shared" si="6"/>
        <v>1.4440000000000026E-3</v>
      </c>
      <c r="V90">
        <f t="shared" si="6"/>
        <v>1.745041E-2</v>
      </c>
      <c r="W90">
        <f t="shared" si="5"/>
        <v>3.2420523249000012E-4</v>
      </c>
      <c r="X90">
        <f t="shared" si="5"/>
        <v>0</v>
      </c>
      <c r="Y90">
        <f t="shared" si="5"/>
        <v>5.1984000000000002E-2</v>
      </c>
      <c r="Z90">
        <f t="shared" si="5"/>
        <v>1.6383999999999999E-2</v>
      </c>
      <c r="AA90">
        <f t="shared" si="7"/>
        <v>0.11713887681629991</v>
      </c>
    </row>
    <row r="91" spans="1:27" x14ac:dyDescent="0.3">
      <c r="A91" t="s">
        <v>121</v>
      </c>
      <c r="B91">
        <v>73</v>
      </c>
      <c r="C91">
        <v>0.62</v>
      </c>
      <c r="D91">
        <v>0.86899999999999999</v>
      </c>
      <c r="E91">
        <v>0.17499999999999999</v>
      </c>
      <c r="F91">
        <v>1.8100000000000002E-2</v>
      </c>
      <c r="G91">
        <v>0</v>
      </c>
      <c r="H91">
        <v>0.36899999999999999</v>
      </c>
      <c r="I91">
        <v>0.76</v>
      </c>
      <c r="J91" t="s">
        <v>126</v>
      </c>
      <c r="K91">
        <v>63</v>
      </c>
      <c r="L91">
        <v>0.53800000000000003</v>
      </c>
      <c r="M91">
        <v>0.80900000000000005</v>
      </c>
      <c r="N91">
        <v>5.04E-2</v>
      </c>
      <c r="O91">
        <v>1.3600000000000001E-3</v>
      </c>
      <c r="P91">
        <v>0</v>
      </c>
      <c r="Q91">
        <v>0.40600000000000003</v>
      </c>
      <c r="R91">
        <v>0.27800000000000002</v>
      </c>
      <c r="S91">
        <v>5</v>
      </c>
      <c r="T91">
        <f t="shared" si="6"/>
        <v>6.7239999999999939E-3</v>
      </c>
      <c r="U91">
        <f t="shared" si="6"/>
        <v>3.599999999999993E-3</v>
      </c>
      <c r="V91">
        <f t="shared" si="6"/>
        <v>1.5525159999999998E-2</v>
      </c>
      <c r="W91">
        <f t="shared" si="5"/>
        <v>2.8022760000000007E-4</v>
      </c>
      <c r="X91">
        <f t="shared" si="5"/>
        <v>0</v>
      </c>
      <c r="Y91">
        <f t="shared" si="5"/>
        <v>1.3690000000000024E-3</v>
      </c>
      <c r="Z91">
        <f t="shared" si="5"/>
        <v>0.23232399999999997</v>
      </c>
      <c r="AA91">
        <f t="shared" si="7"/>
        <v>0.19265898355087713</v>
      </c>
    </row>
    <row r="92" spans="1:27" x14ac:dyDescent="0.3">
      <c r="A92" t="s">
        <v>127</v>
      </c>
      <c r="B92">
        <v>70</v>
      </c>
      <c r="C92">
        <v>0.71399999999999997</v>
      </c>
      <c r="D92">
        <v>0.85899999999999999</v>
      </c>
      <c r="E92">
        <v>3.7199999999999997E-2</v>
      </c>
      <c r="F92">
        <v>5.5599999999999997E-2</v>
      </c>
      <c r="G92">
        <v>0</v>
      </c>
      <c r="H92">
        <v>0.11799999999999999</v>
      </c>
      <c r="I92">
        <v>0.755</v>
      </c>
      <c r="J92" t="s">
        <v>128</v>
      </c>
      <c r="K92">
        <v>67</v>
      </c>
      <c r="L92">
        <v>0.67500000000000004</v>
      </c>
      <c r="M92">
        <v>0.55300000000000005</v>
      </c>
      <c r="N92">
        <v>4.8599999999999997E-2</v>
      </c>
      <c r="O92">
        <v>8.6300000000000002E-2</v>
      </c>
      <c r="P92">
        <v>7.5800000000000003E-6</v>
      </c>
      <c r="Q92">
        <v>0.11799999999999999</v>
      </c>
      <c r="R92">
        <v>0.59399999999999997</v>
      </c>
      <c r="S92">
        <v>9</v>
      </c>
      <c r="T92">
        <f t="shared" si="6"/>
        <v>1.5209999999999941E-3</v>
      </c>
      <c r="U92">
        <f t="shared" si="6"/>
        <v>9.3635999999999969E-2</v>
      </c>
      <c r="V92">
        <f t="shared" si="6"/>
        <v>1.2996000000000001E-4</v>
      </c>
      <c r="W92">
        <f t="shared" si="5"/>
        <v>9.4249000000000036E-4</v>
      </c>
      <c r="X92">
        <f t="shared" si="5"/>
        <v>5.7456400000000004E-11</v>
      </c>
      <c r="Y92">
        <f t="shared" si="5"/>
        <v>0</v>
      </c>
      <c r="Z92">
        <f t="shared" si="5"/>
        <v>2.592100000000001E-2</v>
      </c>
      <c r="AA92">
        <f t="shared" si="7"/>
        <v>0.13209869149208989</v>
      </c>
    </row>
    <row r="93" spans="1:27" x14ac:dyDescent="0.3">
      <c r="A93" t="s">
        <v>127</v>
      </c>
      <c r="B93">
        <v>70</v>
      </c>
      <c r="C93">
        <v>0.71399999999999997</v>
      </c>
      <c r="D93">
        <v>0.85899999999999999</v>
      </c>
      <c r="E93">
        <v>3.7199999999999997E-2</v>
      </c>
      <c r="F93">
        <v>5.5599999999999997E-2</v>
      </c>
      <c r="G93">
        <v>0</v>
      </c>
      <c r="H93">
        <v>0.11799999999999999</v>
      </c>
      <c r="I93">
        <v>0.755</v>
      </c>
      <c r="J93" t="s">
        <v>129</v>
      </c>
      <c r="K93">
        <v>57</v>
      </c>
      <c r="L93">
        <v>0.67700000000000005</v>
      </c>
      <c r="M93">
        <v>0.77100000000000002</v>
      </c>
      <c r="N93">
        <v>4.7100000000000003E-2</v>
      </c>
      <c r="O93">
        <v>4.65E-2</v>
      </c>
      <c r="P93">
        <v>0</v>
      </c>
      <c r="Q93">
        <v>0.16500000000000001</v>
      </c>
      <c r="R93">
        <v>0.93600000000000005</v>
      </c>
      <c r="S93">
        <v>9</v>
      </c>
      <c r="T93">
        <f t="shared" si="6"/>
        <v>1.3689999999999941E-3</v>
      </c>
      <c r="U93">
        <f t="shared" si="6"/>
        <v>7.7439999999999939E-3</v>
      </c>
      <c r="V93">
        <f t="shared" si="6"/>
        <v>9.8010000000000114E-5</v>
      </c>
      <c r="W93">
        <f t="shared" si="5"/>
        <v>8.2809999999999947E-5</v>
      </c>
      <c r="X93">
        <f t="shared" si="5"/>
        <v>0</v>
      </c>
      <c r="Y93">
        <f t="shared" si="5"/>
        <v>2.2090000000000013E-3</v>
      </c>
      <c r="Z93">
        <f t="shared" si="5"/>
        <v>3.2761000000000019E-2</v>
      </c>
      <c r="AA93">
        <f t="shared" si="7"/>
        <v>7.9519826817862585E-2</v>
      </c>
    </row>
    <row r="94" spans="1:27" x14ac:dyDescent="0.3">
      <c r="A94" t="s">
        <v>127</v>
      </c>
      <c r="B94">
        <v>70</v>
      </c>
      <c r="C94">
        <v>0.71399999999999997</v>
      </c>
      <c r="D94">
        <v>0.85899999999999999</v>
      </c>
      <c r="E94">
        <v>3.7199999999999997E-2</v>
      </c>
      <c r="F94">
        <v>5.5599999999999997E-2</v>
      </c>
      <c r="G94">
        <v>0</v>
      </c>
      <c r="H94">
        <v>0.11799999999999999</v>
      </c>
      <c r="I94">
        <v>0.755</v>
      </c>
      <c r="J94" t="s">
        <v>130</v>
      </c>
      <c r="K94">
        <v>80</v>
      </c>
      <c r="L94">
        <v>0.67500000000000004</v>
      </c>
      <c r="M94">
        <v>0.88500000000000001</v>
      </c>
      <c r="N94">
        <v>4.36E-2</v>
      </c>
      <c r="O94">
        <v>0.217</v>
      </c>
      <c r="P94">
        <v>0</v>
      </c>
      <c r="Q94">
        <v>8.5999999999999993E-2</v>
      </c>
      <c r="R94">
        <v>0.76800000000000002</v>
      </c>
      <c r="S94">
        <v>9</v>
      </c>
      <c r="T94">
        <f t="shared" si="6"/>
        <v>1.5209999999999941E-3</v>
      </c>
      <c r="U94">
        <f t="shared" si="6"/>
        <v>6.7600000000000125E-4</v>
      </c>
      <c r="V94">
        <f t="shared" si="6"/>
        <v>4.0960000000000035E-5</v>
      </c>
      <c r="W94">
        <f t="shared" si="5"/>
        <v>2.6049959999999997E-2</v>
      </c>
      <c r="X94">
        <f t="shared" si="5"/>
        <v>0</v>
      </c>
      <c r="Y94">
        <f t="shared" si="5"/>
        <v>1.024E-3</v>
      </c>
      <c r="Z94">
        <f t="shared" si="5"/>
        <v>1.6900000000000031E-4</v>
      </c>
      <c r="AA94">
        <f t="shared" si="7"/>
        <v>6.4896533035286239E-2</v>
      </c>
    </row>
    <row r="95" spans="1:27" x14ac:dyDescent="0.3">
      <c r="A95" t="s">
        <v>127</v>
      </c>
      <c r="B95">
        <v>70</v>
      </c>
      <c r="C95">
        <v>0.71399999999999997</v>
      </c>
      <c r="D95">
        <v>0.85899999999999999</v>
      </c>
      <c r="E95">
        <v>3.7199999999999997E-2</v>
      </c>
      <c r="F95">
        <v>5.5599999999999997E-2</v>
      </c>
      <c r="G95">
        <v>0</v>
      </c>
      <c r="H95">
        <v>0.11799999999999999</v>
      </c>
      <c r="I95">
        <v>0.755</v>
      </c>
      <c r="J95" t="s">
        <v>131</v>
      </c>
      <c r="K95">
        <v>65</v>
      </c>
      <c r="L95">
        <v>0.71699999999999997</v>
      </c>
      <c r="M95">
        <v>0.85699999999999998</v>
      </c>
      <c r="N95">
        <v>8.0799999999999997E-2</v>
      </c>
      <c r="O95">
        <v>5.2600000000000001E-2</v>
      </c>
      <c r="P95">
        <v>0</v>
      </c>
      <c r="Q95">
        <v>5.8200000000000002E-2</v>
      </c>
      <c r="R95">
        <v>0.73899999999999999</v>
      </c>
      <c r="S95">
        <v>9</v>
      </c>
      <c r="T95">
        <f t="shared" si="6"/>
        <v>9.0000000000000155E-6</v>
      </c>
      <c r="U95">
        <f t="shared" si="6"/>
        <v>4.0000000000000074E-6</v>
      </c>
      <c r="V95">
        <f t="shared" si="6"/>
        <v>1.9009599999999999E-3</v>
      </c>
      <c r="W95">
        <f t="shared" si="5"/>
        <v>8.9999999999999748E-6</v>
      </c>
      <c r="X95">
        <f t="shared" si="5"/>
        <v>0</v>
      </c>
      <c r="Y95">
        <f t="shared" si="5"/>
        <v>3.5760399999999991E-3</v>
      </c>
      <c r="Z95">
        <f t="shared" si="5"/>
        <v>2.5600000000000048E-4</v>
      </c>
      <c r="AA95">
        <f t="shared" si="7"/>
        <v>2.8673033622950626E-2</v>
      </c>
    </row>
    <row r="96" spans="1:27" x14ac:dyDescent="0.3">
      <c r="A96" t="s">
        <v>127</v>
      </c>
      <c r="B96">
        <v>70</v>
      </c>
      <c r="C96">
        <v>0.71399999999999997</v>
      </c>
      <c r="D96">
        <v>0.85899999999999999</v>
      </c>
      <c r="E96">
        <v>3.7199999999999997E-2</v>
      </c>
      <c r="F96">
        <v>5.5599999999999997E-2</v>
      </c>
      <c r="G96">
        <v>0</v>
      </c>
      <c r="H96">
        <v>0.11799999999999999</v>
      </c>
      <c r="I96">
        <v>0.755</v>
      </c>
      <c r="J96" t="s">
        <v>132</v>
      </c>
      <c r="K96">
        <v>78</v>
      </c>
      <c r="L96">
        <v>0.72</v>
      </c>
      <c r="M96">
        <v>0.79100000000000004</v>
      </c>
      <c r="N96">
        <v>0.124</v>
      </c>
      <c r="O96">
        <v>3.8399999999999997E-2</v>
      </c>
      <c r="P96">
        <v>0</v>
      </c>
      <c r="Q96">
        <v>0.157</v>
      </c>
      <c r="R96">
        <v>0.75600000000000001</v>
      </c>
      <c r="S96">
        <v>9</v>
      </c>
      <c r="T96">
        <f t="shared" si="6"/>
        <v>3.6000000000000062E-5</v>
      </c>
      <c r="U96">
        <f t="shared" si="6"/>
        <v>4.6239999999999927E-3</v>
      </c>
      <c r="V96">
        <f t="shared" si="6"/>
        <v>7.5342400000000002E-3</v>
      </c>
      <c r="W96">
        <f t="shared" si="5"/>
        <v>2.9584000000000001E-4</v>
      </c>
      <c r="X96">
        <f t="shared" si="5"/>
        <v>0</v>
      </c>
      <c r="Y96">
        <f t="shared" si="5"/>
        <v>1.5210000000000004E-3</v>
      </c>
      <c r="Z96">
        <f t="shared" si="5"/>
        <v>1.0000000000000019E-6</v>
      </c>
      <c r="AA96">
        <f t="shared" si="7"/>
        <v>4.4740649462046402E-2</v>
      </c>
    </row>
    <row r="97" spans="1:27" x14ac:dyDescent="0.3">
      <c r="A97" t="s">
        <v>133</v>
      </c>
      <c r="B97">
        <v>74</v>
      </c>
      <c r="C97">
        <v>0.72399999999999998</v>
      </c>
      <c r="D97">
        <v>0.69499999999999995</v>
      </c>
      <c r="E97">
        <v>6.2199999999999998E-2</v>
      </c>
      <c r="F97">
        <v>7.2999999999999995E-2</v>
      </c>
      <c r="G97">
        <v>0</v>
      </c>
      <c r="H97">
        <v>8.8900000000000007E-2</v>
      </c>
      <c r="I97">
        <v>0.23499999999999999</v>
      </c>
      <c r="J97" t="s">
        <v>134</v>
      </c>
      <c r="K97">
        <v>71</v>
      </c>
      <c r="L97">
        <v>0.314</v>
      </c>
      <c r="M97">
        <v>0.55500000000000005</v>
      </c>
      <c r="N97">
        <v>0.37</v>
      </c>
      <c r="O97">
        <v>0.157</v>
      </c>
      <c r="P97">
        <v>1.08E-4</v>
      </c>
      <c r="Q97">
        <v>6.7000000000000004E-2</v>
      </c>
      <c r="R97">
        <v>0.159</v>
      </c>
      <c r="S97">
        <v>5</v>
      </c>
      <c r="T97">
        <f t="shared" si="6"/>
        <v>0.16809999999999997</v>
      </c>
      <c r="U97">
        <f t="shared" si="6"/>
        <v>1.9599999999999972E-2</v>
      </c>
      <c r="V97">
        <f t="shared" si="6"/>
        <v>9.4740840000000007E-2</v>
      </c>
      <c r="W97">
        <f t="shared" si="5"/>
        <v>7.0560000000000006E-3</v>
      </c>
      <c r="X97">
        <f t="shared" si="5"/>
        <v>1.1663999999999999E-8</v>
      </c>
      <c r="Y97">
        <f t="shared" si="5"/>
        <v>4.7961000000000011E-4</v>
      </c>
      <c r="Z97">
        <f t="shared" si="5"/>
        <v>5.7759999999999973E-3</v>
      </c>
      <c r="AA97">
        <f t="shared" si="7"/>
        <v>0.20554890334488704</v>
      </c>
    </row>
    <row r="98" spans="1:27" x14ac:dyDescent="0.3">
      <c r="A98" t="s">
        <v>133</v>
      </c>
      <c r="B98">
        <v>74</v>
      </c>
      <c r="C98">
        <v>0.72399999999999998</v>
      </c>
      <c r="D98">
        <v>0.69499999999999995</v>
      </c>
      <c r="E98">
        <v>6.2199999999999998E-2</v>
      </c>
      <c r="F98">
        <v>7.2999999999999995E-2</v>
      </c>
      <c r="G98">
        <v>0</v>
      </c>
      <c r="H98">
        <v>8.8900000000000007E-2</v>
      </c>
      <c r="I98">
        <v>0.23499999999999999</v>
      </c>
      <c r="J98" t="s">
        <v>135</v>
      </c>
      <c r="K98">
        <v>65</v>
      </c>
      <c r="L98">
        <v>0.34899999999999998</v>
      </c>
      <c r="M98">
        <v>0.79500000000000004</v>
      </c>
      <c r="N98">
        <v>7.5800000000000006E-2</v>
      </c>
      <c r="O98">
        <v>1.0200000000000001E-2</v>
      </c>
      <c r="P98">
        <v>1.3799999999999999E-4</v>
      </c>
      <c r="Q98">
        <v>8.1199999999999994E-2</v>
      </c>
      <c r="R98">
        <v>0.54200000000000004</v>
      </c>
      <c r="S98">
        <v>5</v>
      </c>
      <c r="T98">
        <f t="shared" si="6"/>
        <v>0.140625</v>
      </c>
      <c r="U98">
        <f t="shared" si="6"/>
        <v>1.0000000000000018E-2</v>
      </c>
      <c r="V98">
        <f t="shared" si="6"/>
        <v>1.8496000000000021E-4</v>
      </c>
      <c r="W98">
        <f t="shared" si="5"/>
        <v>3.9438399999999997E-3</v>
      </c>
      <c r="X98">
        <f t="shared" si="5"/>
        <v>1.9043999999999998E-8</v>
      </c>
      <c r="Y98">
        <f t="shared" si="5"/>
        <v>5.9290000000000193E-5</v>
      </c>
      <c r="Z98">
        <f t="shared" si="5"/>
        <v>9.4249000000000027E-2</v>
      </c>
      <c r="AA98">
        <f t="shared" si="7"/>
        <v>0.18862741394611759</v>
      </c>
    </row>
    <row r="99" spans="1:27" x14ac:dyDescent="0.3">
      <c r="A99" t="s">
        <v>133</v>
      </c>
      <c r="B99">
        <v>74</v>
      </c>
      <c r="C99">
        <v>0.72399999999999998</v>
      </c>
      <c r="D99">
        <v>0.69499999999999995</v>
      </c>
      <c r="E99">
        <v>6.2199999999999998E-2</v>
      </c>
      <c r="F99">
        <v>7.2999999999999995E-2</v>
      </c>
      <c r="G99">
        <v>0</v>
      </c>
      <c r="H99">
        <v>8.8900000000000007E-2</v>
      </c>
      <c r="I99">
        <v>0.23499999999999999</v>
      </c>
      <c r="J99" t="s">
        <v>136</v>
      </c>
      <c r="K99">
        <v>75</v>
      </c>
      <c r="L99">
        <v>0.64500000000000002</v>
      </c>
      <c r="M99">
        <v>0.58899999999999997</v>
      </c>
      <c r="N99">
        <v>5.2299999999999999E-2</v>
      </c>
      <c r="O99">
        <v>3.96E-3</v>
      </c>
      <c r="P99">
        <v>0</v>
      </c>
      <c r="Q99">
        <v>0.14499999999999999</v>
      </c>
      <c r="R99">
        <v>0.35</v>
      </c>
      <c r="S99">
        <v>5</v>
      </c>
      <c r="T99">
        <f t="shared" si="6"/>
        <v>6.2409999999999939E-3</v>
      </c>
      <c r="U99">
        <f t="shared" si="6"/>
        <v>1.1235999999999996E-2</v>
      </c>
      <c r="V99">
        <f t="shared" si="6"/>
        <v>9.8009999999999978E-5</v>
      </c>
      <c r="W99">
        <f t="shared" si="5"/>
        <v>4.7665215999999986E-3</v>
      </c>
      <c r="X99">
        <f t="shared" si="5"/>
        <v>0</v>
      </c>
      <c r="Y99">
        <f t="shared" si="5"/>
        <v>3.1472099999999979E-3</v>
      </c>
      <c r="Z99">
        <f t="shared" si="5"/>
        <v>1.3224999999999997E-2</v>
      </c>
      <c r="AA99">
        <f t="shared" si="7"/>
        <v>7.4367563589818581E-2</v>
      </c>
    </row>
    <row r="100" spans="1:27" x14ac:dyDescent="0.3">
      <c r="A100" t="s">
        <v>133</v>
      </c>
      <c r="B100">
        <v>74</v>
      </c>
      <c r="C100">
        <v>0.72399999999999998</v>
      </c>
      <c r="D100">
        <v>0.69499999999999995</v>
      </c>
      <c r="E100">
        <v>6.2199999999999998E-2</v>
      </c>
      <c r="F100">
        <v>7.2999999999999995E-2</v>
      </c>
      <c r="G100">
        <v>0</v>
      </c>
      <c r="H100">
        <v>8.8900000000000007E-2</v>
      </c>
      <c r="I100">
        <v>0.23499999999999999</v>
      </c>
      <c r="J100" t="s">
        <v>137</v>
      </c>
      <c r="K100">
        <v>69</v>
      </c>
      <c r="L100">
        <v>0.75600000000000001</v>
      </c>
      <c r="M100">
        <v>0.77</v>
      </c>
      <c r="N100">
        <v>3.4299999999999997E-2</v>
      </c>
      <c r="O100">
        <v>0.191</v>
      </c>
      <c r="P100">
        <v>0</v>
      </c>
      <c r="Q100">
        <v>0.17799999999999999</v>
      </c>
      <c r="R100">
        <v>0.73</v>
      </c>
      <c r="S100">
        <v>5</v>
      </c>
      <c r="T100">
        <f t="shared" si="6"/>
        <v>1.0240000000000019E-3</v>
      </c>
      <c r="U100">
        <f t="shared" si="6"/>
        <v>5.6250000000000102E-3</v>
      </c>
      <c r="V100">
        <f t="shared" si="6"/>
        <v>7.784100000000001E-4</v>
      </c>
      <c r="W100">
        <f t="shared" si="5"/>
        <v>1.3924000000000002E-2</v>
      </c>
      <c r="X100">
        <f t="shared" si="5"/>
        <v>0</v>
      </c>
      <c r="Y100">
        <f t="shared" si="5"/>
        <v>7.9388099999999975E-3</v>
      </c>
      <c r="Z100">
        <f t="shared" si="5"/>
        <v>0.24502499999999999</v>
      </c>
      <c r="AA100">
        <f t="shared" si="7"/>
        <v>0.19795931039339518</v>
      </c>
    </row>
    <row r="101" spans="1:27" x14ac:dyDescent="0.3">
      <c r="A101" t="s">
        <v>133</v>
      </c>
      <c r="B101">
        <v>74</v>
      </c>
      <c r="C101">
        <v>0.72399999999999998</v>
      </c>
      <c r="D101">
        <v>0.69499999999999995</v>
      </c>
      <c r="E101">
        <v>6.2199999999999998E-2</v>
      </c>
      <c r="F101">
        <v>7.2999999999999995E-2</v>
      </c>
      <c r="G101">
        <v>0</v>
      </c>
      <c r="H101">
        <v>8.8900000000000007E-2</v>
      </c>
      <c r="I101">
        <v>0.23499999999999999</v>
      </c>
      <c r="J101" t="s">
        <v>138</v>
      </c>
      <c r="K101">
        <v>60</v>
      </c>
      <c r="L101">
        <v>0.69899999999999995</v>
      </c>
      <c r="M101">
        <v>0.66800000000000004</v>
      </c>
      <c r="N101">
        <v>0.106</v>
      </c>
      <c r="O101">
        <v>0.26500000000000001</v>
      </c>
      <c r="P101">
        <v>0</v>
      </c>
      <c r="Q101">
        <v>0.14099999999999999</v>
      </c>
      <c r="R101">
        <v>0.47199999999999998</v>
      </c>
      <c r="S101">
        <v>5</v>
      </c>
      <c r="T101">
        <f t="shared" si="6"/>
        <v>6.250000000000011E-4</v>
      </c>
      <c r="U101">
        <f t="shared" si="6"/>
        <v>7.2899999999999528E-4</v>
      </c>
      <c r="V101">
        <f t="shared" si="6"/>
        <v>1.91844E-3</v>
      </c>
      <c r="W101">
        <f t="shared" si="5"/>
        <v>3.6864000000000001E-2</v>
      </c>
      <c r="X101">
        <f t="shared" si="5"/>
        <v>0</v>
      </c>
      <c r="Y101">
        <f t="shared" si="5"/>
        <v>2.7144099999999978E-3</v>
      </c>
      <c r="Z101">
        <f t="shared" si="5"/>
        <v>5.6168999999999997E-2</v>
      </c>
      <c r="AA101">
        <f t="shared" si="7"/>
        <v>0.11893566688400438</v>
      </c>
    </row>
    <row r="102" spans="1:27" x14ac:dyDescent="0.3">
      <c r="A102" t="s">
        <v>139</v>
      </c>
      <c r="B102">
        <v>82</v>
      </c>
      <c r="C102">
        <v>0.54600000000000004</v>
      </c>
      <c r="D102">
        <v>0.82199999999999995</v>
      </c>
      <c r="E102">
        <v>0.151</v>
      </c>
      <c r="F102">
        <v>1.4500000000000001E-2</v>
      </c>
      <c r="G102">
        <v>0</v>
      </c>
      <c r="H102">
        <v>0.74199999999999999</v>
      </c>
      <c r="I102">
        <v>0.61499999999999999</v>
      </c>
      <c r="J102" t="s">
        <v>140</v>
      </c>
      <c r="K102">
        <v>62</v>
      </c>
      <c r="L102">
        <v>0.74299999999999999</v>
      </c>
      <c r="M102">
        <v>0.91100000000000003</v>
      </c>
      <c r="N102">
        <v>0.122</v>
      </c>
      <c r="O102">
        <v>0.121</v>
      </c>
      <c r="P102">
        <v>0</v>
      </c>
      <c r="Q102">
        <v>0.372</v>
      </c>
      <c r="R102">
        <v>0.59</v>
      </c>
      <c r="S102">
        <v>7</v>
      </c>
      <c r="T102">
        <f t="shared" si="6"/>
        <v>3.8808999999999982E-2</v>
      </c>
      <c r="U102">
        <f t="shared" si="6"/>
        <v>7.9210000000000148E-3</v>
      </c>
      <c r="V102">
        <f t="shared" si="6"/>
        <v>8.4099999999999984E-4</v>
      </c>
      <c r="W102">
        <f t="shared" si="5"/>
        <v>1.134225E-2</v>
      </c>
      <c r="X102">
        <f t="shared" si="5"/>
        <v>0</v>
      </c>
      <c r="Y102">
        <f t="shared" si="5"/>
        <v>0.13689999999999999</v>
      </c>
      <c r="Z102">
        <f t="shared" si="5"/>
        <v>6.250000000000011E-4</v>
      </c>
      <c r="AA102">
        <f t="shared" si="7"/>
        <v>0.16751897547101088</v>
      </c>
    </row>
    <row r="103" spans="1:27" x14ac:dyDescent="0.3">
      <c r="A103" t="s">
        <v>139</v>
      </c>
      <c r="B103">
        <v>82</v>
      </c>
      <c r="C103">
        <v>0.54600000000000004</v>
      </c>
      <c r="D103">
        <v>0.82199999999999995</v>
      </c>
      <c r="E103">
        <v>0.151</v>
      </c>
      <c r="F103">
        <v>1.4500000000000001E-2</v>
      </c>
      <c r="G103">
        <v>0</v>
      </c>
      <c r="H103">
        <v>0.74199999999999999</v>
      </c>
      <c r="I103">
        <v>0.61499999999999999</v>
      </c>
      <c r="J103" t="s">
        <v>141</v>
      </c>
      <c r="K103">
        <v>79</v>
      </c>
      <c r="L103">
        <v>0.74399999999999999</v>
      </c>
      <c r="M103">
        <v>0.83599999999999997</v>
      </c>
      <c r="N103">
        <v>5.0700000000000002E-2</v>
      </c>
      <c r="O103">
        <v>4.3499999999999997E-2</v>
      </c>
      <c r="P103">
        <v>0</v>
      </c>
      <c r="Q103">
        <v>0.19400000000000001</v>
      </c>
      <c r="R103">
        <v>0.36</v>
      </c>
      <c r="S103">
        <v>7</v>
      </c>
      <c r="T103">
        <f t="shared" si="6"/>
        <v>3.9203999999999982E-2</v>
      </c>
      <c r="U103">
        <f t="shared" si="6"/>
        <v>1.9600000000000035E-4</v>
      </c>
      <c r="V103">
        <f t="shared" si="6"/>
        <v>1.0060090000000001E-2</v>
      </c>
      <c r="W103">
        <f t="shared" si="5"/>
        <v>8.4099999999999984E-4</v>
      </c>
      <c r="X103">
        <f t="shared" si="5"/>
        <v>0</v>
      </c>
      <c r="Y103">
        <f t="shared" si="5"/>
        <v>0.30030400000000007</v>
      </c>
      <c r="Z103">
        <f t="shared" si="5"/>
        <v>6.5024999999999999E-2</v>
      </c>
      <c r="AA103">
        <f t="shared" si="7"/>
        <v>0.24367135068131657</v>
      </c>
    </row>
    <row r="104" spans="1:27" x14ac:dyDescent="0.3">
      <c r="A104" t="s">
        <v>139</v>
      </c>
      <c r="B104">
        <v>82</v>
      </c>
      <c r="C104">
        <v>0.54600000000000004</v>
      </c>
      <c r="D104">
        <v>0.82199999999999995</v>
      </c>
      <c r="E104">
        <v>0.151</v>
      </c>
      <c r="F104">
        <v>1.4500000000000001E-2</v>
      </c>
      <c r="G104">
        <v>0</v>
      </c>
      <c r="H104">
        <v>0.74199999999999999</v>
      </c>
      <c r="I104">
        <v>0.61499999999999999</v>
      </c>
      <c r="J104" t="s">
        <v>142</v>
      </c>
      <c r="K104">
        <v>67</v>
      </c>
      <c r="L104">
        <v>0.72799999999999998</v>
      </c>
      <c r="M104">
        <v>0.79400000000000004</v>
      </c>
      <c r="N104">
        <v>6.3500000000000001E-2</v>
      </c>
      <c r="O104">
        <v>0.14799999999999999</v>
      </c>
      <c r="P104">
        <v>0</v>
      </c>
      <c r="Q104">
        <v>6.88E-2</v>
      </c>
      <c r="R104">
        <v>0.52300000000000002</v>
      </c>
      <c r="S104">
        <v>7</v>
      </c>
      <c r="T104">
        <f t="shared" si="6"/>
        <v>3.312399999999998E-2</v>
      </c>
      <c r="U104">
        <f t="shared" si="6"/>
        <v>7.839999999999952E-4</v>
      </c>
      <c r="V104">
        <f t="shared" si="6"/>
        <v>7.656249999999999E-3</v>
      </c>
      <c r="W104">
        <f t="shared" si="5"/>
        <v>1.7822249999999994E-2</v>
      </c>
      <c r="X104">
        <f t="shared" si="5"/>
        <v>0</v>
      </c>
      <c r="Y104">
        <f t="shared" si="5"/>
        <v>0.45319824000000003</v>
      </c>
      <c r="Z104">
        <f t="shared" si="5"/>
        <v>8.4639999999999941E-3</v>
      </c>
      <c r="AA104">
        <f t="shared" si="7"/>
        <v>0.2728287636700249</v>
      </c>
    </row>
    <row r="105" spans="1:27" x14ac:dyDescent="0.3">
      <c r="A105" t="s">
        <v>139</v>
      </c>
      <c r="B105">
        <v>82</v>
      </c>
      <c r="C105">
        <v>0.54600000000000004</v>
      </c>
      <c r="D105">
        <v>0.82199999999999995</v>
      </c>
      <c r="E105">
        <v>0.151</v>
      </c>
      <c r="F105">
        <v>1.4500000000000001E-2</v>
      </c>
      <c r="G105">
        <v>0</v>
      </c>
      <c r="H105">
        <v>0.74199999999999999</v>
      </c>
      <c r="I105">
        <v>0.61499999999999999</v>
      </c>
      <c r="J105" t="s">
        <v>143</v>
      </c>
      <c r="K105">
        <v>77</v>
      </c>
      <c r="L105">
        <v>0.748</v>
      </c>
      <c r="M105">
        <v>0.40600000000000003</v>
      </c>
      <c r="N105">
        <v>3.4299999999999997E-2</v>
      </c>
      <c r="O105">
        <v>0.21099999999999999</v>
      </c>
      <c r="P105">
        <v>0</v>
      </c>
      <c r="Q105">
        <v>4.2000000000000003E-2</v>
      </c>
      <c r="R105">
        <v>0.38600000000000001</v>
      </c>
      <c r="S105">
        <v>7</v>
      </c>
      <c r="T105">
        <f t="shared" si="6"/>
        <v>4.0803999999999986E-2</v>
      </c>
      <c r="U105">
        <f t="shared" si="6"/>
        <v>0.17305599999999993</v>
      </c>
      <c r="V105">
        <f t="shared" si="6"/>
        <v>1.361889E-2</v>
      </c>
      <c r="W105">
        <f t="shared" si="5"/>
        <v>3.8612249999999994E-2</v>
      </c>
      <c r="X105">
        <f t="shared" si="5"/>
        <v>0</v>
      </c>
      <c r="Y105">
        <f t="shared" si="5"/>
        <v>0.48999999999999994</v>
      </c>
      <c r="Z105">
        <f t="shared" si="5"/>
        <v>5.2440999999999995E-2</v>
      </c>
      <c r="AA105">
        <f t="shared" si="7"/>
        <v>0.33985966431539272</v>
      </c>
    </row>
    <row r="106" spans="1:27" x14ac:dyDescent="0.3">
      <c r="A106" t="s">
        <v>139</v>
      </c>
      <c r="B106">
        <v>82</v>
      </c>
      <c r="C106">
        <v>0.54600000000000004</v>
      </c>
      <c r="D106">
        <v>0.82199999999999995</v>
      </c>
      <c r="E106">
        <v>0.151</v>
      </c>
      <c r="F106">
        <v>1.4500000000000001E-2</v>
      </c>
      <c r="G106">
        <v>0</v>
      </c>
      <c r="H106">
        <v>0.74199999999999999</v>
      </c>
      <c r="I106">
        <v>0.61499999999999999</v>
      </c>
      <c r="J106" t="s">
        <v>144</v>
      </c>
      <c r="K106">
        <v>64</v>
      </c>
      <c r="L106">
        <v>0.73499999999999999</v>
      </c>
      <c r="M106">
        <v>0.69099999999999995</v>
      </c>
      <c r="N106">
        <v>0.21099999999999999</v>
      </c>
      <c r="O106">
        <v>0.154</v>
      </c>
      <c r="P106">
        <v>6.4300000000000004E-5</v>
      </c>
      <c r="Q106">
        <v>0.16400000000000001</v>
      </c>
      <c r="R106">
        <v>0.30499999999999999</v>
      </c>
      <c r="S106">
        <v>7</v>
      </c>
      <c r="T106">
        <f t="shared" si="6"/>
        <v>3.5720999999999982E-2</v>
      </c>
      <c r="U106">
        <f t="shared" si="6"/>
        <v>1.7161000000000003E-2</v>
      </c>
      <c r="V106">
        <f t="shared" si="6"/>
        <v>3.5999999999999999E-3</v>
      </c>
      <c r="W106">
        <f t="shared" si="5"/>
        <v>1.9460249999999995E-2</v>
      </c>
      <c r="X106">
        <f t="shared" si="5"/>
        <v>4.1344900000000007E-9</v>
      </c>
      <c r="Y106">
        <f t="shared" si="5"/>
        <v>0.33408399999999994</v>
      </c>
      <c r="Z106">
        <f t="shared" si="5"/>
        <v>9.6100000000000005E-2</v>
      </c>
      <c r="AA106">
        <f t="shared" si="7"/>
        <v>0.26889356740286929</v>
      </c>
    </row>
    <row r="107" spans="1:27" x14ac:dyDescent="0.3">
      <c r="A107" t="s">
        <v>145</v>
      </c>
      <c r="B107">
        <v>74</v>
      </c>
      <c r="C107">
        <v>0.45</v>
      </c>
      <c r="D107">
        <v>0.89800000000000002</v>
      </c>
      <c r="E107">
        <v>3.95E-2</v>
      </c>
      <c r="F107">
        <v>2.7699999999999999E-2</v>
      </c>
      <c r="G107">
        <v>6.1600000000000002E-2</v>
      </c>
      <c r="H107">
        <v>0.16600000000000001</v>
      </c>
      <c r="I107">
        <v>0.22</v>
      </c>
      <c r="J107" t="s">
        <v>146</v>
      </c>
      <c r="K107">
        <v>68</v>
      </c>
      <c r="L107">
        <v>0.79900000000000004</v>
      </c>
      <c r="M107">
        <v>0.80600000000000005</v>
      </c>
      <c r="N107">
        <v>0.18099999999999999</v>
      </c>
      <c r="O107">
        <v>0.10199999999999999</v>
      </c>
      <c r="P107">
        <v>0</v>
      </c>
      <c r="Q107">
        <v>9.3399999999999997E-2</v>
      </c>
      <c r="R107">
        <v>0.64300000000000002</v>
      </c>
      <c r="S107">
        <v>7</v>
      </c>
      <c r="T107">
        <f t="shared" si="6"/>
        <v>0.12180100000000002</v>
      </c>
      <c r="U107">
        <f t="shared" si="6"/>
        <v>8.4639999999999941E-3</v>
      </c>
      <c r="V107">
        <f t="shared" si="6"/>
        <v>2.0022249999999995E-2</v>
      </c>
      <c r="W107">
        <f t="shared" si="5"/>
        <v>5.5204899999999986E-3</v>
      </c>
      <c r="X107">
        <f t="shared" si="5"/>
        <v>3.7945600000000002E-3</v>
      </c>
      <c r="Y107">
        <f t="shared" si="5"/>
        <v>5.2707600000000019E-3</v>
      </c>
      <c r="Z107">
        <f t="shared" si="5"/>
        <v>0.17892900000000003</v>
      </c>
      <c r="AA107">
        <f t="shared" si="7"/>
        <v>0.22161809492909193</v>
      </c>
    </row>
    <row r="108" spans="1:27" x14ac:dyDescent="0.3">
      <c r="A108" t="s">
        <v>145</v>
      </c>
      <c r="B108">
        <v>74</v>
      </c>
      <c r="C108">
        <v>0.45</v>
      </c>
      <c r="D108">
        <v>0.89800000000000002</v>
      </c>
      <c r="E108">
        <v>3.95E-2</v>
      </c>
      <c r="F108">
        <v>2.7699999999999999E-2</v>
      </c>
      <c r="G108">
        <v>6.1600000000000002E-2</v>
      </c>
      <c r="H108">
        <v>0.16600000000000001</v>
      </c>
      <c r="I108">
        <v>0.22</v>
      </c>
      <c r="J108" t="s">
        <v>142</v>
      </c>
      <c r="K108">
        <v>67</v>
      </c>
      <c r="L108">
        <v>0.72799999999999998</v>
      </c>
      <c r="M108">
        <v>0.79400000000000004</v>
      </c>
      <c r="N108">
        <v>6.3500000000000001E-2</v>
      </c>
      <c r="O108">
        <v>0.14799999999999999</v>
      </c>
      <c r="P108">
        <v>0</v>
      </c>
      <c r="Q108">
        <v>6.88E-2</v>
      </c>
      <c r="R108">
        <v>0.52300000000000002</v>
      </c>
      <c r="S108">
        <v>7</v>
      </c>
      <c r="T108">
        <f t="shared" si="6"/>
        <v>7.7283999999999978E-2</v>
      </c>
      <c r="U108">
        <f t="shared" si="6"/>
        <v>1.0815999999999996E-2</v>
      </c>
      <c r="V108">
        <f t="shared" si="6"/>
        <v>5.7600000000000001E-4</v>
      </c>
      <c r="W108">
        <f t="shared" si="5"/>
        <v>1.4472089999999998E-2</v>
      </c>
      <c r="X108">
        <f t="shared" si="5"/>
        <v>3.7945600000000002E-3</v>
      </c>
      <c r="Y108">
        <f t="shared" si="5"/>
        <v>9.4478400000000025E-3</v>
      </c>
      <c r="Z108">
        <f t="shared" si="5"/>
        <v>9.1809000000000029E-2</v>
      </c>
      <c r="AA108">
        <f t="shared" si="7"/>
        <v>0.17246096452738019</v>
      </c>
    </row>
    <row r="109" spans="1:27" x14ac:dyDescent="0.3">
      <c r="A109" t="s">
        <v>145</v>
      </c>
      <c r="B109">
        <v>74</v>
      </c>
      <c r="C109">
        <v>0.45</v>
      </c>
      <c r="D109">
        <v>0.89800000000000002</v>
      </c>
      <c r="E109">
        <v>3.95E-2</v>
      </c>
      <c r="F109">
        <v>2.7699999999999999E-2</v>
      </c>
      <c r="G109">
        <v>6.1600000000000002E-2</v>
      </c>
      <c r="H109">
        <v>0.16600000000000001</v>
      </c>
      <c r="I109">
        <v>0.22</v>
      </c>
      <c r="J109" t="s">
        <v>147</v>
      </c>
      <c r="K109">
        <v>77</v>
      </c>
      <c r="L109">
        <v>0.68899999999999995</v>
      </c>
      <c r="M109">
        <v>0.90100000000000002</v>
      </c>
      <c r="N109">
        <v>6.7799999999999999E-2</v>
      </c>
      <c r="O109">
        <v>0.14499999999999999</v>
      </c>
      <c r="P109">
        <v>1.03E-5</v>
      </c>
      <c r="Q109">
        <v>0.45900000000000002</v>
      </c>
      <c r="R109">
        <v>0.65100000000000002</v>
      </c>
      <c r="S109">
        <v>7</v>
      </c>
      <c r="T109">
        <f t="shared" si="6"/>
        <v>5.712099999999997E-2</v>
      </c>
      <c r="U109">
        <f t="shared" si="6"/>
        <v>9.0000000000000155E-6</v>
      </c>
      <c r="V109">
        <f t="shared" si="6"/>
        <v>8.0088999999999996E-4</v>
      </c>
      <c r="W109">
        <f t="shared" si="5"/>
        <v>1.3759289999999997E-2</v>
      </c>
      <c r="X109">
        <f t="shared" si="5"/>
        <v>3.7932911460900006E-3</v>
      </c>
      <c r="Y109">
        <f t="shared" si="5"/>
        <v>8.5849000000000023E-2</v>
      </c>
      <c r="Z109">
        <f t="shared" si="5"/>
        <v>0.18576100000000004</v>
      </c>
      <c r="AA109">
        <f t="shared" si="7"/>
        <v>0.22267640555815196</v>
      </c>
    </row>
    <row r="110" spans="1:27" x14ac:dyDescent="0.3">
      <c r="A110" t="s">
        <v>145</v>
      </c>
      <c r="B110">
        <v>74</v>
      </c>
      <c r="C110">
        <v>0.45</v>
      </c>
      <c r="D110">
        <v>0.89800000000000002</v>
      </c>
      <c r="E110">
        <v>3.95E-2</v>
      </c>
      <c r="F110">
        <v>2.7699999999999999E-2</v>
      </c>
      <c r="G110">
        <v>6.1600000000000002E-2</v>
      </c>
      <c r="H110">
        <v>0.16600000000000001</v>
      </c>
      <c r="I110">
        <v>0.22</v>
      </c>
      <c r="J110" t="s">
        <v>148</v>
      </c>
      <c r="K110">
        <v>68</v>
      </c>
      <c r="L110">
        <v>0.69499999999999995</v>
      </c>
      <c r="M110">
        <v>0.82699999999999996</v>
      </c>
      <c r="N110">
        <v>3.7900000000000003E-2</v>
      </c>
      <c r="O110">
        <v>7.2400000000000006E-2</v>
      </c>
      <c r="P110">
        <v>0</v>
      </c>
      <c r="Q110">
        <v>9.2700000000000005E-2</v>
      </c>
      <c r="R110">
        <v>0.68100000000000005</v>
      </c>
      <c r="S110">
        <v>7</v>
      </c>
      <c r="T110">
        <f t="shared" si="6"/>
        <v>6.0024999999999967E-2</v>
      </c>
      <c r="U110">
        <f t="shared" si="6"/>
        <v>5.041000000000009E-3</v>
      </c>
      <c r="V110">
        <f t="shared" si="6"/>
        <v>2.5599999999999912E-6</v>
      </c>
      <c r="W110">
        <f t="shared" si="5"/>
        <v>1.9980900000000001E-3</v>
      </c>
      <c r="X110">
        <f t="shared" si="5"/>
        <v>3.7945600000000002E-3</v>
      </c>
      <c r="Y110">
        <f t="shared" si="5"/>
        <v>5.3728900000000008E-3</v>
      </c>
      <c r="Z110">
        <f t="shared" si="5"/>
        <v>0.21252100000000007</v>
      </c>
      <c r="AA110">
        <f t="shared" si="7"/>
        <v>0.20310275372684777</v>
      </c>
    </row>
    <row r="111" spans="1:27" x14ac:dyDescent="0.3">
      <c r="A111" t="s">
        <v>145</v>
      </c>
      <c r="B111">
        <v>74</v>
      </c>
      <c r="C111">
        <v>0.45</v>
      </c>
      <c r="D111">
        <v>0.89800000000000002</v>
      </c>
      <c r="E111">
        <v>3.95E-2</v>
      </c>
      <c r="F111">
        <v>2.7699999999999999E-2</v>
      </c>
      <c r="G111">
        <v>6.1600000000000002E-2</v>
      </c>
      <c r="H111">
        <v>0.16600000000000001</v>
      </c>
      <c r="I111">
        <v>0.22</v>
      </c>
      <c r="J111" t="s">
        <v>149</v>
      </c>
      <c r="K111">
        <v>76</v>
      </c>
      <c r="L111">
        <v>0.67100000000000004</v>
      </c>
      <c r="M111">
        <v>0.91600000000000004</v>
      </c>
      <c r="N111">
        <v>3.9699999999999999E-2</v>
      </c>
      <c r="O111">
        <v>2.8199999999999999E-2</v>
      </c>
      <c r="P111">
        <v>7.62E-3</v>
      </c>
      <c r="Q111">
        <v>0.24</v>
      </c>
      <c r="R111">
        <v>0.80300000000000005</v>
      </c>
      <c r="S111">
        <v>7</v>
      </c>
      <c r="T111">
        <f t="shared" si="6"/>
        <v>4.8841000000000016E-2</v>
      </c>
      <c r="U111">
        <f t="shared" si="6"/>
        <v>3.2400000000000056E-4</v>
      </c>
      <c r="V111">
        <f t="shared" si="6"/>
        <v>3.9999999999999518E-8</v>
      </c>
      <c r="W111">
        <f t="shared" si="5"/>
        <v>2.5000000000000047E-7</v>
      </c>
      <c r="X111">
        <f t="shared" si="5"/>
        <v>2.9138404000000001E-3</v>
      </c>
      <c r="Y111">
        <f t="shared" si="5"/>
        <v>5.4759999999999974E-3</v>
      </c>
      <c r="Z111">
        <f t="shared" si="5"/>
        <v>0.33988900000000011</v>
      </c>
      <c r="AA111">
        <f t="shared" si="7"/>
        <v>0.23828078586886886</v>
      </c>
    </row>
    <row r="112" spans="1:27" x14ac:dyDescent="0.3">
      <c r="A112" t="s">
        <v>150</v>
      </c>
      <c r="B112">
        <v>74</v>
      </c>
      <c r="C112">
        <v>0.51800000000000002</v>
      </c>
      <c r="D112">
        <v>0.78400000000000003</v>
      </c>
      <c r="E112">
        <v>5.2400000000000002E-2</v>
      </c>
      <c r="F112">
        <v>3.46E-3</v>
      </c>
      <c r="G112">
        <v>1.8699999999999999E-3</v>
      </c>
      <c r="H112">
        <v>0.17100000000000001</v>
      </c>
      <c r="I112">
        <v>0.58799999999999997</v>
      </c>
      <c r="J112" t="s">
        <v>151</v>
      </c>
      <c r="K112">
        <v>55</v>
      </c>
      <c r="L112">
        <v>0.48599999999999999</v>
      </c>
      <c r="M112">
        <v>0.90600000000000003</v>
      </c>
      <c r="N112">
        <v>5.5E-2</v>
      </c>
      <c r="O112">
        <v>7.67E-4</v>
      </c>
      <c r="P112">
        <v>5.44E-4</v>
      </c>
      <c r="Q112">
        <v>0.253</v>
      </c>
      <c r="R112">
        <v>0.11799999999999999</v>
      </c>
      <c r="S112">
        <v>6</v>
      </c>
      <c r="T112">
        <f t="shared" si="6"/>
        <v>1.0240000000000019E-3</v>
      </c>
      <c r="U112">
        <f t="shared" si="6"/>
        <v>1.4884E-2</v>
      </c>
      <c r="V112">
        <f t="shared" si="6"/>
        <v>6.7599999999999903E-6</v>
      </c>
      <c r="W112">
        <f t="shared" si="5"/>
        <v>7.2522490000000005E-6</v>
      </c>
      <c r="X112">
        <f t="shared" si="5"/>
        <v>1.7582759999999997E-6</v>
      </c>
      <c r="Y112">
        <f t="shared" si="5"/>
        <v>6.7239999999999982E-3</v>
      </c>
      <c r="Z112">
        <f t="shared" si="5"/>
        <v>0.22089999999999999</v>
      </c>
      <c r="AA112">
        <f t="shared" si="7"/>
        <v>0.18652758146297982</v>
      </c>
    </row>
    <row r="113" spans="1:27" x14ac:dyDescent="0.3">
      <c r="A113" t="s">
        <v>150</v>
      </c>
      <c r="B113">
        <v>74</v>
      </c>
      <c r="C113">
        <v>0.51800000000000002</v>
      </c>
      <c r="D113">
        <v>0.78400000000000003</v>
      </c>
      <c r="E113">
        <v>5.2400000000000002E-2</v>
      </c>
      <c r="F113">
        <v>3.46E-3</v>
      </c>
      <c r="G113">
        <v>1.8699999999999999E-3</v>
      </c>
      <c r="H113">
        <v>0.17100000000000001</v>
      </c>
      <c r="I113">
        <v>0.58799999999999997</v>
      </c>
      <c r="J113" t="s">
        <v>152</v>
      </c>
      <c r="K113">
        <v>65</v>
      </c>
      <c r="L113">
        <v>0.59099999999999997</v>
      </c>
      <c r="M113">
        <v>0.93100000000000005</v>
      </c>
      <c r="N113">
        <v>9.6699999999999994E-2</v>
      </c>
      <c r="O113">
        <v>7.6299999999999996E-3</v>
      </c>
      <c r="P113">
        <v>2.1599999999999999E-4</v>
      </c>
      <c r="Q113">
        <v>0.153</v>
      </c>
      <c r="R113">
        <v>0.17</v>
      </c>
      <c r="S113">
        <v>6</v>
      </c>
      <c r="T113">
        <f t="shared" si="6"/>
        <v>5.3289999999999935E-3</v>
      </c>
      <c r="U113">
        <f t="shared" si="6"/>
        <v>2.1609000000000007E-2</v>
      </c>
      <c r="V113">
        <f t="shared" si="6"/>
        <v>1.9624899999999995E-3</v>
      </c>
      <c r="W113">
        <f t="shared" si="5"/>
        <v>1.7388900000000002E-5</v>
      </c>
      <c r="X113">
        <f t="shared" si="5"/>
        <v>2.7357159999999995E-6</v>
      </c>
      <c r="Y113">
        <f t="shared" si="5"/>
        <v>3.2400000000000056E-4</v>
      </c>
      <c r="Z113">
        <f t="shared" si="5"/>
        <v>0.17472399999999993</v>
      </c>
      <c r="AA113">
        <f t="shared" si="7"/>
        <v>0.17069965880625368</v>
      </c>
    </row>
    <row r="114" spans="1:27" x14ac:dyDescent="0.3">
      <c r="A114" t="s">
        <v>150</v>
      </c>
      <c r="B114">
        <v>74</v>
      </c>
      <c r="C114">
        <v>0.51800000000000002</v>
      </c>
      <c r="D114">
        <v>0.78400000000000003</v>
      </c>
      <c r="E114">
        <v>5.2400000000000002E-2</v>
      </c>
      <c r="F114">
        <v>3.46E-3</v>
      </c>
      <c r="G114">
        <v>1.8699999999999999E-3</v>
      </c>
      <c r="H114">
        <v>0.17100000000000001</v>
      </c>
      <c r="I114">
        <v>0.58799999999999997</v>
      </c>
      <c r="J114" t="s">
        <v>153</v>
      </c>
      <c r="K114">
        <v>58</v>
      </c>
      <c r="L114">
        <v>0.55400000000000005</v>
      </c>
      <c r="M114">
        <v>0.91400000000000003</v>
      </c>
      <c r="N114">
        <v>8.5500000000000007E-2</v>
      </c>
      <c r="O114">
        <v>5.2399999999999999E-3</v>
      </c>
      <c r="P114">
        <v>8.0700000000000007E-6</v>
      </c>
      <c r="Q114">
        <v>0.85199999999999998</v>
      </c>
      <c r="R114">
        <v>0.105</v>
      </c>
      <c r="S114">
        <v>6</v>
      </c>
      <c r="T114">
        <f t="shared" si="6"/>
        <v>1.2960000000000022E-3</v>
      </c>
      <c r="U114">
        <f t="shared" si="6"/>
        <v>1.6900000000000002E-2</v>
      </c>
      <c r="V114">
        <f t="shared" si="6"/>
        <v>1.0956100000000003E-3</v>
      </c>
      <c r="W114">
        <f t="shared" si="5"/>
        <v>3.1683999999999996E-6</v>
      </c>
      <c r="X114">
        <f t="shared" si="5"/>
        <v>3.4667833248999997E-6</v>
      </c>
      <c r="Y114">
        <f t="shared" si="5"/>
        <v>0.46376099999999992</v>
      </c>
      <c r="Z114">
        <f t="shared" si="5"/>
        <v>0.233289</v>
      </c>
      <c r="AA114">
        <f t="shared" si="7"/>
        <v>0.31989914597825647</v>
      </c>
    </row>
    <row r="115" spans="1:27" x14ac:dyDescent="0.3">
      <c r="A115" t="s">
        <v>150</v>
      </c>
      <c r="B115">
        <v>74</v>
      </c>
      <c r="C115">
        <v>0.51800000000000002</v>
      </c>
      <c r="D115">
        <v>0.78400000000000003</v>
      </c>
      <c r="E115">
        <v>5.2400000000000002E-2</v>
      </c>
      <c r="F115">
        <v>3.46E-3</v>
      </c>
      <c r="G115">
        <v>1.8699999999999999E-3</v>
      </c>
      <c r="H115">
        <v>0.17100000000000001</v>
      </c>
      <c r="I115">
        <v>0.58799999999999997</v>
      </c>
      <c r="J115" t="s">
        <v>154</v>
      </c>
      <c r="K115">
        <v>76</v>
      </c>
      <c r="L115">
        <v>0.50600000000000001</v>
      </c>
      <c r="M115">
        <v>0.80500000000000005</v>
      </c>
      <c r="N115">
        <v>4.6899999999999997E-2</v>
      </c>
      <c r="O115">
        <v>7.11E-3</v>
      </c>
      <c r="P115">
        <v>1.9300000000000001E-3</v>
      </c>
      <c r="Q115">
        <v>8.5599999999999996E-2</v>
      </c>
      <c r="R115">
        <v>0.38300000000000001</v>
      </c>
      <c r="S115">
        <v>6</v>
      </c>
      <c r="T115">
        <f t="shared" si="6"/>
        <v>1.4400000000000025E-4</v>
      </c>
      <c r="U115">
        <f t="shared" si="6"/>
        <v>4.410000000000008E-4</v>
      </c>
      <c r="V115">
        <f t="shared" si="6"/>
        <v>3.0250000000000054E-5</v>
      </c>
      <c r="W115">
        <f t="shared" si="5"/>
        <v>1.33225E-5</v>
      </c>
      <c r="X115">
        <f t="shared" si="5"/>
        <v>3.600000000000019E-9</v>
      </c>
      <c r="Y115">
        <f t="shared" si="5"/>
        <v>7.2931600000000034E-3</v>
      </c>
      <c r="Z115">
        <f t="shared" si="5"/>
        <v>4.2024999999999986E-2</v>
      </c>
      <c r="AA115">
        <f t="shared" si="7"/>
        <v>8.4470397266058317E-2</v>
      </c>
    </row>
    <row r="116" spans="1:27" x14ac:dyDescent="0.3">
      <c r="A116" t="s">
        <v>150</v>
      </c>
      <c r="B116">
        <v>74</v>
      </c>
      <c r="C116">
        <v>0.51800000000000002</v>
      </c>
      <c r="D116">
        <v>0.78400000000000003</v>
      </c>
      <c r="E116">
        <v>5.2400000000000002E-2</v>
      </c>
      <c r="F116">
        <v>3.46E-3</v>
      </c>
      <c r="G116">
        <v>1.8699999999999999E-3</v>
      </c>
      <c r="H116">
        <v>0.17100000000000001</v>
      </c>
      <c r="I116">
        <v>0.58799999999999997</v>
      </c>
      <c r="J116" t="s">
        <v>155</v>
      </c>
      <c r="K116">
        <v>79</v>
      </c>
      <c r="L116">
        <v>0.61199999999999999</v>
      </c>
      <c r="M116">
        <v>0.84</v>
      </c>
      <c r="N116">
        <v>5.0900000000000001E-2</v>
      </c>
      <c r="O116">
        <v>0.112</v>
      </c>
      <c r="P116">
        <v>0</v>
      </c>
      <c r="Q116">
        <v>0.11600000000000001</v>
      </c>
      <c r="R116">
        <v>0.438</v>
      </c>
      <c r="S116">
        <v>6</v>
      </c>
      <c r="T116">
        <f t="shared" si="6"/>
        <v>8.8359999999999949E-3</v>
      </c>
      <c r="U116">
        <f t="shared" si="6"/>
        <v>3.135999999999993E-3</v>
      </c>
      <c r="V116">
        <f t="shared" si="6"/>
        <v>2.2500000000000039E-6</v>
      </c>
      <c r="W116">
        <f t="shared" si="5"/>
        <v>1.1780931599999999E-2</v>
      </c>
      <c r="X116">
        <f t="shared" si="5"/>
        <v>3.4968999999999995E-6</v>
      </c>
      <c r="Y116">
        <f t="shared" si="5"/>
        <v>3.0250000000000008E-3</v>
      </c>
      <c r="Z116">
        <f t="shared" si="5"/>
        <v>2.2499999999999989E-2</v>
      </c>
      <c r="AA116">
        <f t="shared" si="7"/>
        <v>8.3907839323867695E-2</v>
      </c>
    </row>
    <row r="117" spans="1:27" x14ac:dyDescent="0.3">
      <c r="A117" t="s">
        <v>156</v>
      </c>
      <c r="B117">
        <v>75</v>
      </c>
      <c r="C117">
        <v>0.45700000000000002</v>
      </c>
      <c r="D117">
        <v>0.89900000000000002</v>
      </c>
      <c r="E117">
        <v>0.13200000000000001</v>
      </c>
      <c r="F117">
        <v>1.9E-3</v>
      </c>
      <c r="G117">
        <v>0</v>
      </c>
      <c r="H117">
        <v>0.83099999999999996</v>
      </c>
      <c r="I117">
        <v>0.29799999999999999</v>
      </c>
      <c r="J117" t="s">
        <v>157</v>
      </c>
      <c r="K117">
        <v>72</v>
      </c>
      <c r="L117">
        <v>0.57499999999999996</v>
      </c>
      <c r="M117">
        <v>0.83099999999999996</v>
      </c>
      <c r="N117">
        <v>3.56E-2</v>
      </c>
      <c r="O117">
        <v>4.0600000000000002E-3</v>
      </c>
      <c r="P117">
        <v>4.4900000000000002E-4</v>
      </c>
      <c r="Q117">
        <v>0.111</v>
      </c>
      <c r="R117">
        <v>0.377</v>
      </c>
      <c r="S117">
        <v>7</v>
      </c>
      <c r="T117">
        <f t="shared" si="6"/>
        <v>1.3923999999999985E-2</v>
      </c>
      <c r="U117">
        <f t="shared" si="6"/>
        <v>4.6240000000000083E-3</v>
      </c>
      <c r="V117">
        <f t="shared" si="6"/>
        <v>9.2929600000000029E-3</v>
      </c>
      <c r="W117">
        <f t="shared" si="5"/>
        <v>4.6656000000000024E-6</v>
      </c>
      <c r="X117">
        <f t="shared" si="5"/>
        <v>2.0160100000000001E-7</v>
      </c>
      <c r="Y117">
        <f t="shared" si="5"/>
        <v>0.51839999999999997</v>
      </c>
      <c r="Z117">
        <f t="shared" si="5"/>
        <v>6.2410000000000026E-3</v>
      </c>
      <c r="AA117">
        <f t="shared" si="7"/>
        <v>0.28093894283303422</v>
      </c>
    </row>
    <row r="118" spans="1:27" x14ac:dyDescent="0.3">
      <c r="A118" t="s">
        <v>156</v>
      </c>
      <c r="B118">
        <v>75</v>
      </c>
      <c r="C118">
        <v>0.45700000000000002</v>
      </c>
      <c r="D118">
        <v>0.89900000000000002</v>
      </c>
      <c r="E118">
        <v>0.13200000000000001</v>
      </c>
      <c r="F118">
        <v>1.9E-3</v>
      </c>
      <c r="G118">
        <v>0</v>
      </c>
      <c r="H118">
        <v>0.83099999999999996</v>
      </c>
      <c r="I118">
        <v>0.29799999999999999</v>
      </c>
      <c r="J118" t="s">
        <v>158</v>
      </c>
      <c r="K118">
        <v>80</v>
      </c>
      <c r="L118">
        <v>0.53200000000000003</v>
      </c>
      <c r="M118">
        <v>0.78300000000000003</v>
      </c>
      <c r="N118">
        <v>5.2299999999999999E-2</v>
      </c>
      <c r="O118">
        <v>3.8E-3</v>
      </c>
      <c r="P118">
        <v>1.1999999999999999E-3</v>
      </c>
      <c r="Q118">
        <v>0.161</v>
      </c>
      <c r="R118">
        <v>0.64300000000000002</v>
      </c>
      <c r="S118">
        <v>7</v>
      </c>
      <c r="T118">
        <f t="shared" si="6"/>
        <v>5.6250000000000015E-3</v>
      </c>
      <c r="U118">
        <f t="shared" si="6"/>
        <v>1.3455999999999997E-2</v>
      </c>
      <c r="V118">
        <f t="shared" si="6"/>
        <v>6.3520900000000012E-3</v>
      </c>
      <c r="W118">
        <f t="shared" si="5"/>
        <v>3.6100000000000002E-6</v>
      </c>
      <c r="X118">
        <f t="shared" si="5"/>
        <v>1.4399999999999998E-6</v>
      </c>
      <c r="Y118">
        <f t="shared" si="5"/>
        <v>0.44889999999999991</v>
      </c>
      <c r="Z118">
        <f t="shared" ref="Z118:Z151" si="8">POWER(I118-R118,2)</f>
        <v>0.11902500000000002</v>
      </c>
      <c r="AA118">
        <f t="shared" si="7"/>
        <v>0.29114629116157886</v>
      </c>
    </row>
    <row r="119" spans="1:27" x14ac:dyDescent="0.3">
      <c r="A119" t="s">
        <v>156</v>
      </c>
      <c r="B119">
        <v>75</v>
      </c>
      <c r="C119">
        <v>0.45700000000000002</v>
      </c>
      <c r="D119">
        <v>0.89900000000000002</v>
      </c>
      <c r="E119">
        <v>0.13200000000000001</v>
      </c>
      <c r="F119">
        <v>1.9E-3</v>
      </c>
      <c r="G119">
        <v>0</v>
      </c>
      <c r="H119">
        <v>0.83099999999999996</v>
      </c>
      <c r="I119">
        <v>0.29799999999999999</v>
      </c>
      <c r="J119" t="s">
        <v>159</v>
      </c>
      <c r="K119">
        <v>63</v>
      </c>
      <c r="L119">
        <v>0.499</v>
      </c>
      <c r="M119">
        <v>0.67300000000000004</v>
      </c>
      <c r="N119">
        <v>3.4799999999999998E-2</v>
      </c>
      <c r="O119">
        <v>0.39900000000000002</v>
      </c>
      <c r="P119">
        <v>1.2100000000000001E-6</v>
      </c>
      <c r="Q119">
        <v>0.20799999999999999</v>
      </c>
      <c r="R119">
        <v>0.30099999999999999</v>
      </c>
      <c r="S119">
        <v>7</v>
      </c>
      <c r="T119">
        <f t="shared" si="6"/>
        <v>1.7639999999999984E-3</v>
      </c>
      <c r="U119">
        <f t="shared" si="6"/>
        <v>5.1075999999999989E-2</v>
      </c>
      <c r="V119">
        <f t="shared" si="6"/>
        <v>9.4478400000000025E-3</v>
      </c>
      <c r="W119">
        <f t="shared" si="6"/>
        <v>0.15768841</v>
      </c>
      <c r="X119">
        <f t="shared" si="6"/>
        <v>1.4641000000000002E-12</v>
      </c>
      <c r="Y119">
        <f t="shared" si="6"/>
        <v>0.388129</v>
      </c>
      <c r="Z119">
        <f t="shared" si="8"/>
        <v>9.0000000000000155E-6</v>
      </c>
      <c r="AA119">
        <f t="shared" si="7"/>
        <v>0.29474304790091904</v>
      </c>
    </row>
    <row r="120" spans="1:27" x14ac:dyDescent="0.3">
      <c r="A120" t="s">
        <v>156</v>
      </c>
      <c r="B120">
        <v>75</v>
      </c>
      <c r="C120">
        <v>0.45700000000000002</v>
      </c>
      <c r="D120">
        <v>0.89900000000000002</v>
      </c>
      <c r="E120">
        <v>0.13200000000000001</v>
      </c>
      <c r="F120">
        <v>1.9E-3</v>
      </c>
      <c r="G120">
        <v>0</v>
      </c>
      <c r="H120">
        <v>0.83099999999999996</v>
      </c>
      <c r="I120">
        <v>0.29799999999999999</v>
      </c>
      <c r="J120" t="s">
        <v>160</v>
      </c>
      <c r="K120">
        <v>48</v>
      </c>
      <c r="L120">
        <v>0.374</v>
      </c>
      <c r="M120">
        <v>0.81499999999999995</v>
      </c>
      <c r="N120">
        <v>7.5700000000000003E-2</v>
      </c>
      <c r="O120">
        <v>0.78100000000000003</v>
      </c>
      <c r="P120">
        <v>0</v>
      </c>
      <c r="Q120">
        <v>0.11700000000000001</v>
      </c>
      <c r="R120">
        <v>0.125</v>
      </c>
      <c r="S120">
        <v>7</v>
      </c>
      <c r="T120">
        <f t="shared" ref="T120:Y151" si="9">POWER(C120-L120,2)</f>
        <v>6.8890000000000028E-3</v>
      </c>
      <c r="U120">
        <f t="shared" si="9"/>
        <v>7.0560000000000128E-3</v>
      </c>
      <c r="V120">
        <f t="shared" si="9"/>
        <v>3.1696900000000002E-3</v>
      </c>
      <c r="W120">
        <f t="shared" si="9"/>
        <v>0.60699681000000005</v>
      </c>
      <c r="X120">
        <f t="shared" si="9"/>
        <v>0</v>
      </c>
      <c r="Y120">
        <f t="shared" si="9"/>
        <v>0.50979599999999992</v>
      </c>
      <c r="Z120">
        <f t="shared" si="8"/>
        <v>2.9928999999999997E-2</v>
      </c>
      <c r="AA120">
        <f t="shared" si="7"/>
        <v>0.40775281377675021</v>
      </c>
    </row>
    <row r="121" spans="1:27" x14ac:dyDescent="0.3">
      <c r="A121" t="s">
        <v>156</v>
      </c>
      <c r="B121">
        <v>75</v>
      </c>
      <c r="C121">
        <v>0.45700000000000002</v>
      </c>
      <c r="D121">
        <v>0.89900000000000002</v>
      </c>
      <c r="E121">
        <v>0.13200000000000001</v>
      </c>
      <c r="F121">
        <v>1.9E-3</v>
      </c>
      <c r="G121">
        <v>0</v>
      </c>
      <c r="H121">
        <v>0.83099999999999996</v>
      </c>
      <c r="I121">
        <v>0.29799999999999999</v>
      </c>
      <c r="J121" t="s">
        <v>161</v>
      </c>
      <c r="K121">
        <v>70</v>
      </c>
      <c r="L121">
        <v>0.502</v>
      </c>
      <c r="M121">
        <v>0.77700000000000002</v>
      </c>
      <c r="N121">
        <v>9.3399999999999997E-2</v>
      </c>
      <c r="O121">
        <v>0.11700000000000001</v>
      </c>
      <c r="P121">
        <v>2.9100000000000001E-6</v>
      </c>
      <c r="Q121">
        <v>9.5699999999999993E-2</v>
      </c>
      <c r="R121">
        <v>0.35599999999999998</v>
      </c>
      <c r="S121">
        <v>7</v>
      </c>
      <c r="T121">
        <f t="shared" si="9"/>
        <v>2.0249999999999986E-3</v>
      </c>
      <c r="U121">
        <f t="shared" si="9"/>
        <v>1.4884E-2</v>
      </c>
      <c r="V121">
        <f t="shared" si="9"/>
        <v>1.4899600000000007E-3</v>
      </c>
      <c r="W121">
        <f t="shared" si="9"/>
        <v>1.3248010000000001E-2</v>
      </c>
      <c r="X121">
        <f t="shared" si="9"/>
        <v>8.468100000000001E-12</v>
      </c>
      <c r="Y121">
        <f t="shared" si="9"/>
        <v>0.54066608999999988</v>
      </c>
      <c r="Z121">
        <f t="shared" si="8"/>
        <v>3.3639999999999994E-3</v>
      </c>
      <c r="AA121">
        <f t="shared" si="7"/>
        <v>0.28677444098317006</v>
      </c>
    </row>
    <row r="122" spans="1:27" x14ac:dyDescent="0.3">
      <c r="A122" t="s">
        <v>162</v>
      </c>
      <c r="B122">
        <v>63</v>
      </c>
      <c r="C122">
        <v>0.76100000000000001</v>
      </c>
      <c r="D122">
        <v>0.85799999999999998</v>
      </c>
      <c r="E122">
        <v>5.5599999999999997E-2</v>
      </c>
      <c r="F122">
        <v>1.97E-3</v>
      </c>
      <c r="G122">
        <v>3.0300000000000001E-5</v>
      </c>
      <c r="H122">
        <v>6.3E-2</v>
      </c>
      <c r="I122">
        <v>0.54500000000000004</v>
      </c>
      <c r="J122" t="s">
        <v>163</v>
      </c>
      <c r="K122">
        <v>63</v>
      </c>
      <c r="L122">
        <v>0.79600000000000004</v>
      </c>
      <c r="M122">
        <v>0.67700000000000005</v>
      </c>
      <c r="N122">
        <v>3.6499999999999998E-2</v>
      </c>
      <c r="O122">
        <v>3.4400000000000001E-4</v>
      </c>
      <c r="P122">
        <v>1.4200000000000001E-2</v>
      </c>
      <c r="Q122">
        <v>0.20200000000000001</v>
      </c>
      <c r="R122">
        <v>0.29899999999999999</v>
      </c>
      <c r="S122">
        <v>5</v>
      </c>
      <c r="T122">
        <f t="shared" si="9"/>
        <v>1.2250000000000021E-3</v>
      </c>
      <c r="U122">
        <f t="shared" si="9"/>
        <v>3.2760999999999978E-2</v>
      </c>
      <c r="V122">
        <f t="shared" si="9"/>
        <v>3.6480999999999997E-4</v>
      </c>
      <c r="W122">
        <f t="shared" si="9"/>
        <v>2.6438759999999996E-6</v>
      </c>
      <c r="X122">
        <f t="shared" si="9"/>
        <v>2.0078039809000002E-4</v>
      </c>
      <c r="Y122">
        <f t="shared" si="9"/>
        <v>1.9321000000000005E-2</v>
      </c>
      <c r="Z122">
        <f t="shared" si="8"/>
        <v>6.0516000000000028E-2</v>
      </c>
      <c r="AA122">
        <f t="shared" si="7"/>
        <v>0.12783428685723786</v>
      </c>
    </row>
    <row r="123" spans="1:27" x14ac:dyDescent="0.3">
      <c r="A123" t="s">
        <v>162</v>
      </c>
      <c r="B123">
        <v>63</v>
      </c>
      <c r="C123">
        <v>0.76100000000000001</v>
      </c>
      <c r="D123">
        <v>0.85799999999999998</v>
      </c>
      <c r="E123">
        <v>5.5599999999999997E-2</v>
      </c>
      <c r="F123">
        <v>1.97E-3</v>
      </c>
      <c r="G123">
        <v>3.0300000000000001E-5</v>
      </c>
      <c r="H123">
        <v>6.3E-2</v>
      </c>
      <c r="I123">
        <v>0.54500000000000004</v>
      </c>
      <c r="J123" t="s">
        <v>164</v>
      </c>
      <c r="K123">
        <v>57</v>
      </c>
      <c r="L123">
        <v>0.874</v>
      </c>
      <c r="M123">
        <v>0.72799999999999998</v>
      </c>
      <c r="N123">
        <v>3.9E-2</v>
      </c>
      <c r="O123">
        <v>8.0699999999999994E-2</v>
      </c>
      <c r="P123">
        <v>0.105</v>
      </c>
      <c r="Q123">
        <v>0.55900000000000005</v>
      </c>
      <c r="R123">
        <v>0.157</v>
      </c>
      <c r="S123">
        <v>5</v>
      </c>
      <c r="T123">
        <f t="shared" si="9"/>
        <v>1.2768999999999997E-2</v>
      </c>
      <c r="U123">
        <f t="shared" si="9"/>
        <v>1.6900000000000002E-2</v>
      </c>
      <c r="V123">
        <f t="shared" si="9"/>
        <v>2.7555999999999989E-4</v>
      </c>
      <c r="W123">
        <f t="shared" si="9"/>
        <v>6.1984128999999994E-3</v>
      </c>
      <c r="X123">
        <f t="shared" si="9"/>
        <v>1.1018637918089999E-2</v>
      </c>
      <c r="Y123">
        <f t="shared" si="9"/>
        <v>0.24601600000000004</v>
      </c>
      <c r="Z123">
        <f t="shared" si="8"/>
        <v>0.15054400000000001</v>
      </c>
      <c r="AA123">
        <f t="shared" si="7"/>
        <v>0.25177132788592399</v>
      </c>
    </row>
    <row r="124" spans="1:27" x14ac:dyDescent="0.3">
      <c r="A124" t="s">
        <v>162</v>
      </c>
      <c r="B124">
        <v>63</v>
      </c>
      <c r="C124">
        <v>0.76100000000000001</v>
      </c>
      <c r="D124">
        <v>0.85799999999999998</v>
      </c>
      <c r="E124">
        <v>5.5599999999999997E-2</v>
      </c>
      <c r="F124">
        <v>1.97E-3</v>
      </c>
      <c r="G124">
        <v>3.0300000000000001E-5</v>
      </c>
      <c r="H124">
        <v>6.3E-2</v>
      </c>
      <c r="I124">
        <v>0.54500000000000004</v>
      </c>
      <c r="J124" t="s">
        <v>165</v>
      </c>
      <c r="K124">
        <v>39</v>
      </c>
      <c r="L124">
        <v>0.69399999999999995</v>
      </c>
      <c r="M124">
        <v>0.86499999999999999</v>
      </c>
      <c r="N124">
        <v>4.19E-2</v>
      </c>
      <c r="O124">
        <v>1.5800000000000002E-2</v>
      </c>
      <c r="P124">
        <v>0.63600000000000001</v>
      </c>
      <c r="Q124">
        <v>8.6800000000000002E-2</v>
      </c>
      <c r="R124">
        <v>0.35499999999999998</v>
      </c>
      <c r="S124">
        <v>5</v>
      </c>
      <c r="T124">
        <f t="shared" si="9"/>
        <v>4.4890000000000077E-3</v>
      </c>
      <c r="U124">
        <f t="shared" si="9"/>
        <v>4.9000000000000087E-5</v>
      </c>
      <c r="V124">
        <f t="shared" si="9"/>
        <v>1.8768999999999991E-4</v>
      </c>
      <c r="W124">
        <f t="shared" si="9"/>
        <v>1.9126890000000006E-4</v>
      </c>
      <c r="X124">
        <f t="shared" si="9"/>
        <v>0.40445745931808996</v>
      </c>
      <c r="Y124">
        <f t="shared" si="9"/>
        <v>5.6644000000000009E-4</v>
      </c>
      <c r="Z124">
        <f t="shared" si="8"/>
        <v>3.6100000000000021E-2</v>
      </c>
      <c r="AA124">
        <f t="shared" si="7"/>
        <v>0.25242845046187695</v>
      </c>
    </row>
    <row r="125" spans="1:27" x14ac:dyDescent="0.3">
      <c r="A125" t="s">
        <v>162</v>
      </c>
      <c r="B125">
        <v>63</v>
      </c>
      <c r="C125">
        <v>0.76100000000000001</v>
      </c>
      <c r="D125">
        <v>0.85799999999999998</v>
      </c>
      <c r="E125">
        <v>5.5599999999999997E-2</v>
      </c>
      <c r="F125">
        <v>1.97E-3</v>
      </c>
      <c r="G125">
        <v>3.0300000000000001E-5</v>
      </c>
      <c r="H125">
        <v>6.3E-2</v>
      </c>
      <c r="I125">
        <v>0.54500000000000004</v>
      </c>
      <c r="J125" t="s">
        <v>166</v>
      </c>
      <c r="K125">
        <v>43</v>
      </c>
      <c r="L125">
        <v>0.85399999999999998</v>
      </c>
      <c r="M125">
        <v>0.89400000000000002</v>
      </c>
      <c r="N125">
        <v>5.9700000000000003E-2</v>
      </c>
      <c r="O125">
        <v>2.8299999999999999E-2</v>
      </c>
      <c r="P125">
        <v>6.3399999999999998E-2</v>
      </c>
      <c r="Q125">
        <v>8.77E-2</v>
      </c>
      <c r="R125">
        <v>0.21299999999999999</v>
      </c>
      <c r="S125">
        <v>5</v>
      </c>
      <c r="T125">
        <f t="shared" si="9"/>
        <v>8.6489999999999952E-3</v>
      </c>
      <c r="U125">
        <f t="shared" si="9"/>
        <v>1.2960000000000022E-3</v>
      </c>
      <c r="V125">
        <f t="shared" si="9"/>
        <v>1.6810000000000054E-5</v>
      </c>
      <c r="W125">
        <f t="shared" si="9"/>
        <v>6.9326890000000001E-4</v>
      </c>
      <c r="X125">
        <f t="shared" si="9"/>
        <v>4.0157188780899997E-3</v>
      </c>
      <c r="Y125">
        <f t="shared" si="9"/>
        <v>6.1008999999999998E-4</v>
      </c>
      <c r="Z125">
        <f t="shared" si="8"/>
        <v>0.11022400000000004</v>
      </c>
      <c r="AA125">
        <f t="shared" si="7"/>
        <v>0.13390022286233991</v>
      </c>
    </row>
    <row r="126" spans="1:27" x14ac:dyDescent="0.3">
      <c r="A126" t="s">
        <v>162</v>
      </c>
      <c r="B126">
        <v>63</v>
      </c>
      <c r="C126">
        <v>0.76100000000000001</v>
      </c>
      <c r="D126">
        <v>0.85799999999999998</v>
      </c>
      <c r="E126">
        <v>5.5599999999999997E-2</v>
      </c>
      <c r="F126">
        <v>1.97E-3</v>
      </c>
      <c r="G126">
        <v>3.0300000000000001E-5</v>
      </c>
      <c r="H126">
        <v>6.3E-2</v>
      </c>
      <c r="I126">
        <v>0.54500000000000004</v>
      </c>
      <c r="J126" t="s">
        <v>167</v>
      </c>
      <c r="K126">
        <v>46</v>
      </c>
      <c r="L126">
        <v>0.82699999999999996</v>
      </c>
      <c r="M126">
        <v>0.752</v>
      </c>
      <c r="N126">
        <v>7.5899999999999995E-2</v>
      </c>
      <c r="O126">
        <v>9.1500000000000001E-3</v>
      </c>
      <c r="P126">
        <v>0.183</v>
      </c>
      <c r="Q126">
        <v>0.51800000000000002</v>
      </c>
      <c r="R126">
        <v>0.72799999999999998</v>
      </c>
      <c r="S126">
        <v>5</v>
      </c>
      <c r="T126">
        <f t="shared" si="9"/>
        <v>4.3559999999999927E-3</v>
      </c>
      <c r="U126">
        <f t="shared" si="9"/>
        <v>1.1235999999999996E-2</v>
      </c>
      <c r="V126">
        <f t="shared" si="9"/>
        <v>4.1208999999999994E-4</v>
      </c>
      <c r="W126">
        <f t="shared" si="9"/>
        <v>5.1552400000000011E-5</v>
      </c>
      <c r="X126">
        <f t="shared" si="9"/>
        <v>3.3477911118089995E-2</v>
      </c>
      <c r="Y126">
        <f t="shared" si="9"/>
        <v>0.20702500000000001</v>
      </c>
      <c r="Z126">
        <f t="shared" si="8"/>
        <v>3.3488999999999977E-2</v>
      </c>
      <c r="AA126">
        <f t="shared" si="7"/>
        <v>0.2035567851689021</v>
      </c>
    </row>
    <row r="127" spans="1:27" x14ac:dyDescent="0.3">
      <c r="A127" t="s">
        <v>168</v>
      </c>
      <c r="B127">
        <v>65</v>
      </c>
      <c r="C127">
        <v>0.45400000000000001</v>
      </c>
      <c r="D127">
        <v>0.26</v>
      </c>
      <c r="E127">
        <v>4.0099999999999997E-2</v>
      </c>
      <c r="F127">
        <v>0.53900000000000003</v>
      </c>
      <c r="G127">
        <v>7.7999999999999999E-4</v>
      </c>
      <c r="H127">
        <v>6.7500000000000004E-2</v>
      </c>
      <c r="I127">
        <v>0.59799999999999998</v>
      </c>
      <c r="J127" t="s">
        <v>169</v>
      </c>
      <c r="K127">
        <v>61</v>
      </c>
      <c r="L127">
        <v>0.53900000000000003</v>
      </c>
      <c r="M127">
        <v>0.40300000000000002</v>
      </c>
      <c r="N127">
        <v>5.3100000000000001E-2</v>
      </c>
      <c r="O127">
        <v>0.79400000000000004</v>
      </c>
      <c r="P127">
        <v>6.1300000000000005E-4</v>
      </c>
      <c r="Q127">
        <v>0.27800000000000002</v>
      </c>
      <c r="R127">
        <v>0.69899999999999995</v>
      </c>
      <c r="S127">
        <v>10</v>
      </c>
      <c r="T127">
        <f t="shared" si="9"/>
        <v>7.2250000000000031E-3</v>
      </c>
      <c r="U127">
        <f t="shared" si="9"/>
        <v>2.0449000000000005E-2</v>
      </c>
      <c r="V127">
        <f t="shared" si="9"/>
        <v>1.6900000000000012E-4</v>
      </c>
      <c r="W127">
        <f t="shared" si="9"/>
        <v>6.5024999999999999E-2</v>
      </c>
      <c r="X127">
        <f t="shared" si="9"/>
        <v>2.7888999999999979E-8</v>
      </c>
      <c r="Y127">
        <f t="shared" si="9"/>
        <v>4.4310250000000009E-2</v>
      </c>
      <c r="Z127">
        <f t="shared" si="8"/>
        <v>1.0200999999999997E-2</v>
      </c>
      <c r="AA127">
        <f t="shared" si="7"/>
        <v>0.14510059460791822</v>
      </c>
    </row>
    <row r="128" spans="1:27" x14ac:dyDescent="0.3">
      <c r="A128" t="s">
        <v>168</v>
      </c>
      <c r="B128">
        <v>65</v>
      </c>
      <c r="C128">
        <v>0.45400000000000001</v>
      </c>
      <c r="D128">
        <v>0.26</v>
      </c>
      <c r="E128">
        <v>4.0099999999999997E-2</v>
      </c>
      <c r="F128">
        <v>0.53900000000000003</v>
      </c>
      <c r="G128">
        <v>7.7999999999999999E-4</v>
      </c>
      <c r="H128">
        <v>6.7500000000000004E-2</v>
      </c>
      <c r="I128">
        <v>0.59799999999999998</v>
      </c>
      <c r="J128" t="s">
        <v>170</v>
      </c>
      <c r="K128">
        <v>29</v>
      </c>
      <c r="L128">
        <v>0.61399999999999999</v>
      </c>
      <c r="M128">
        <v>0.499</v>
      </c>
      <c r="N128">
        <v>4.3499999999999997E-2</v>
      </c>
      <c r="O128">
        <v>0.56299999999999994</v>
      </c>
      <c r="P128">
        <v>3.0200000000000001E-3</v>
      </c>
      <c r="Q128">
        <v>0.112</v>
      </c>
      <c r="R128">
        <v>0.67500000000000004</v>
      </c>
      <c r="S128">
        <v>10</v>
      </c>
      <c r="T128">
        <f t="shared" si="9"/>
        <v>2.5599999999999991E-2</v>
      </c>
      <c r="U128">
        <f t="shared" si="9"/>
        <v>5.7120999999999998E-2</v>
      </c>
      <c r="V128">
        <f t="shared" si="9"/>
        <v>1.1560000000000001E-5</v>
      </c>
      <c r="W128">
        <f t="shared" si="9"/>
        <v>5.7599999999999568E-4</v>
      </c>
      <c r="X128">
        <f t="shared" si="9"/>
        <v>5.0176000000000009E-6</v>
      </c>
      <c r="Y128">
        <f t="shared" si="9"/>
        <v>1.9802499999999998E-3</v>
      </c>
      <c r="Z128">
        <f t="shared" si="8"/>
        <v>5.9290000000000107E-3</v>
      </c>
      <c r="AA128">
        <f t="shared" si="7"/>
        <v>0.11415705196914343</v>
      </c>
    </row>
    <row r="129" spans="1:27" x14ac:dyDescent="0.3">
      <c r="A129" t="s">
        <v>168</v>
      </c>
      <c r="B129">
        <v>65</v>
      </c>
      <c r="C129">
        <v>0.45400000000000001</v>
      </c>
      <c r="D129">
        <v>0.26</v>
      </c>
      <c r="E129">
        <v>4.0099999999999997E-2</v>
      </c>
      <c r="F129">
        <v>0.53900000000000003</v>
      </c>
      <c r="G129">
        <v>7.7999999999999999E-4</v>
      </c>
      <c r="H129">
        <v>6.7500000000000004E-2</v>
      </c>
      <c r="I129">
        <v>0.59799999999999998</v>
      </c>
      <c r="J129" t="s">
        <v>171</v>
      </c>
      <c r="K129">
        <v>29</v>
      </c>
      <c r="L129">
        <v>0.57499999999999996</v>
      </c>
      <c r="M129">
        <v>0.45100000000000001</v>
      </c>
      <c r="N129">
        <v>3.2199999999999999E-2</v>
      </c>
      <c r="O129">
        <v>0.80100000000000005</v>
      </c>
      <c r="P129">
        <v>4.3E-3</v>
      </c>
      <c r="Q129">
        <v>0.222</v>
      </c>
      <c r="R129">
        <v>0.66600000000000004</v>
      </c>
      <c r="S129">
        <v>10</v>
      </c>
      <c r="T129">
        <f t="shared" si="9"/>
        <v>1.4640999999999986E-2</v>
      </c>
      <c r="U129">
        <f t="shared" si="9"/>
        <v>3.6481E-2</v>
      </c>
      <c r="V129">
        <f t="shared" si="9"/>
        <v>6.2409999999999953E-5</v>
      </c>
      <c r="W129">
        <f t="shared" si="9"/>
        <v>6.8644000000000011E-2</v>
      </c>
      <c r="X129">
        <f t="shared" si="9"/>
        <v>1.2390400000000001E-5</v>
      </c>
      <c r="Y129">
        <f t="shared" si="9"/>
        <v>2.3870249999999999E-2</v>
      </c>
      <c r="Z129">
        <f t="shared" si="8"/>
        <v>4.6240000000000083E-3</v>
      </c>
      <c r="AA129">
        <f t="shared" si="7"/>
        <v>0.14557033174968823</v>
      </c>
    </row>
    <row r="130" spans="1:27" x14ac:dyDescent="0.3">
      <c r="A130" t="s">
        <v>168</v>
      </c>
      <c r="B130">
        <v>65</v>
      </c>
      <c r="C130">
        <v>0.45400000000000001</v>
      </c>
      <c r="D130">
        <v>0.26</v>
      </c>
      <c r="E130">
        <v>4.0099999999999997E-2</v>
      </c>
      <c r="F130">
        <v>0.53900000000000003</v>
      </c>
      <c r="G130">
        <v>7.7999999999999999E-4</v>
      </c>
      <c r="H130">
        <v>6.7500000000000004E-2</v>
      </c>
      <c r="I130">
        <v>0.59799999999999998</v>
      </c>
      <c r="J130" t="s">
        <v>172</v>
      </c>
      <c r="K130">
        <v>52</v>
      </c>
      <c r="L130">
        <v>0.53</v>
      </c>
      <c r="M130">
        <v>0.45400000000000001</v>
      </c>
      <c r="N130">
        <v>2.8000000000000001E-2</v>
      </c>
      <c r="O130">
        <v>0.76800000000000002</v>
      </c>
      <c r="P130">
        <v>0.11600000000000001</v>
      </c>
      <c r="Q130">
        <v>0.113</v>
      </c>
      <c r="R130">
        <v>0.49199999999999999</v>
      </c>
      <c r="S130">
        <v>10</v>
      </c>
      <c r="T130">
        <f t="shared" si="9"/>
        <v>5.7760000000000016E-3</v>
      </c>
      <c r="U130">
        <f t="shared" si="9"/>
        <v>3.7636000000000003E-2</v>
      </c>
      <c r="V130">
        <f t="shared" si="9"/>
        <v>1.4640999999999989E-4</v>
      </c>
      <c r="W130">
        <f t="shared" si="9"/>
        <v>5.2440999999999995E-2</v>
      </c>
      <c r="X130">
        <f t="shared" si="9"/>
        <v>1.3275648400000001E-2</v>
      </c>
      <c r="Y130">
        <f t="shared" si="9"/>
        <v>2.07025E-3</v>
      </c>
      <c r="Z130">
        <f t="shared" si="8"/>
        <v>1.1235999999999996E-2</v>
      </c>
      <c r="AA130">
        <f t="shared" si="7"/>
        <v>0.13233146068004495</v>
      </c>
    </row>
    <row r="131" spans="1:27" x14ac:dyDescent="0.3">
      <c r="A131" t="s">
        <v>168</v>
      </c>
      <c r="B131">
        <v>65</v>
      </c>
      <c r="C131">
        <v>0.45400000000000001</v>
      </c>
      <c r="D131">
        <v>0.26</v>
      </c>
      <c r="E131">
        <v>4.0099999999999997E-2</v>
      </c>
      <c r="F131">
        <v>0.53900000000000003</v>
      </c>
      <c r="G131">
        <v>7.7999999999999999E-4</v>
      </c>
      <c r="H131">
        <v>6.7500000000000004E-2</v>
      </c>
      <c r="I131">
        <v>0.59799999999999998</v>
      </c>
      <c r="J131" t="s">
        <v>173</v>
      </c>
      <c r="K131">
        <v>41</v>
      </c>
      <c r="L131">
        <v>0.52800000000000002</v>
      </c>
      <c r="M131">
        <v>0.54200000000000004</v>
      </c>
      <c r="N131">
        <v>4.7699999999999999E-2</v>
      </c>
      <c r="O131">
        <v>0.76300000000000001</v>
      </c>
      <c r="P131">
        <v>6.7600000000000004E-3</v>
      </c>
      <c r="Q131">
        <v>5.4600000000000003E-2</v>
      </c>
      <c r="R131">
        <v>0.65200000000000002</v>
      </c>
      <c r="S131">
        <v>10</v>
      </c>
      <c r="T131">
        <f t="shared" si="9"/>
        <v>5.4760000000000017E-3</v>
      </c>
      <c r="U131">
        <f t="shared" si="9"/>
        <v>7.9524000000000011E-2</v>
      </c>
      <c r="V131">
        <f t="shared" si="9"/>
        <v>5.7760000000000037E-5</v>
      </c>
      <c r="W131">
        <f t="shared" si="9"/>
        <v>5.0175999999999991E-2</v>
      </c>
      <c r="X131">
        <f t="shared" si="9"/>
        <v>3.5760400000000004E-5</v>
      </c>
      <c r="Y131">
        <f t="shared" si="9"/>
        <v>1.6641000000000006E-4</v>
      </c>
      <c r="Z131">
        <f t="shared" si="8"/>
        <v>2.9160000000000054E-3</v>
      </c>
      <c r="AA131">
        <f t="shared" ref="AA131:AA151" si="10">SQRT(SUM(T131:Z131)/7)</f>
        <v>0.14058649112099741</v>
      </c>
    </row>
    <row r="132" spans="1:27" x14ac:dyDescent="0.3">
      <c r="A132" t="s">
        <v>174</v>
      </c>
      <c r="B132">
        <v>48</v>
      </c>
      <c r="C132">
        <v>0.19700000000000001</v>
      </c>
      <c r="D132">
        <v>6.8699999999999997E-2</v>
      </c>
      <c r="E132">
        <v>4.3099999999999999E-2</v>
      </c>
      <c r="F132">
        <v>0.98399999999999999</v>
      </c>
      <c r="G132">
        <v>0.90700000000000003</v>
      </c>
      <c r="H132">
        <v>0.11</v>
      </c>
      <c r="I132">
        <v>0.20100000000000001</v>
      </c>
      <c r="J132" t="s">
        <v>175</v>
      </c>
      <c r="K132">
        <v>59</v>
      </c>
      <c r="L132">
        <v>0.47499999999999998</v>
      </c>
      <c r="M132">
        <v>5.8799999999999998E-2</v>
      </c>
      <c r="N132">
        <v>4.1799999999999997E-2</v>
      </c>
      <c r="O132">
        <v>0.89</v>
      </c>
      <c r="P132">
        <v>2.3800000000000002E-2</v>
      </c>
      <c r="Q132">
        <v>0.129</v>
      </c>
      <c r="R132">
        <v>0.24099999999999999</v>
      </c>
      <c r="S132">
        <v>5</v>
      </c>
      <c r="T132">
        <f t="shared" si="9"/>
        <v>7.7283999999999978E-2</v>
      </c>
      <c r="U132">
        <f t="shared" si="9"/>
        <v>9.8009999999999978E-5</v>
      </c>
      <c r="V132">
        <f t="shared" si="9"/>
        <v>1.6900000000000067E-6</v>
      </c>
      <c r="W132">
        <f t="shared" si="9"/>
        <v>8.8359999999999949E-3</v>
      </c>
      <c r="X132">
        <f t="shared" si="9"/>
        <v>0.78004224</v>
      </c>
      <c r="Y132">
        <f t="shared" si="9"/>
        <v>3.610000000000001E-4</v>
      </c>
      <c r="Z132">
        <f t="shared" si="8"/>
        <v>1.5999999999999983E-3</v>
      </c>
      <c r="AA132">
        <f t="shared" si="10"/>
        <v>0.35218155626243203</v>
      </c>
    </row>
    <row r="133" spans="1:27" x14ac:dyDescent="0.3">
      <c r="A133" t="s">
        <v>174</v>
      </c>
      <c r="B133">
        <v>48</v>
      </c>
      <c r="C133">
        <v>0.19700000000000001</v>
      </c>
      <c r="D133">
        <v>6.8699999999999997E-2</v>
      </c>
      <c r="E133">
        <v>4.3099999999999999E-2</v>
      </c>
      <c r="F133">
        <v>0.98399999999999999</v>
      </c>
      <c r="G133">
        <v>0.90700000000000003</v>
      </c>
      <c r="H133">
        <v>0.11</v>
      </c>
      <c r="I133">
        <v>0.20100000000000001</v>
      </c>
      <c r="J133" t="s">
        <v>176</v>
      </c>
      <c r="K133">
        <v>41</v>
      </c>
      <c r="L133">
        <v>0.48899999999999999</v>
      </c>
      <c r="M133">
        <v>0.11799999999999999</v>
      </c>
      <c r="N133">
        <v>3.2000000000000001E-2</v>
      </c>
      <c r="O133">
        <v>0.86</v>
      </c>
      <c r="P133">
        <v>7.7200000000000003E-3</v>
      </c>
      <c r="Q133">
        <v>9.8400000000000001E-2</v>
      </c>
      <c r="R133">
        <v>0.20699999999999999</v>
      </c>
      <c r="S133">
        <v>5</v>
      </c>
      <c r="T133">
        <f t="shared" si="9"/>
        <v>8.5263999999999993E-2</v>
      </c>
      <c r="U133">
        <f t="shared" si="9"/>
        <v>2.4304899999999996E-3</v>
      </c>
      <c r="V133">
        <f t="shared" si="9"/>
        <v>1.2320999999999998E-4</v>
      </c>
      <c r="W133">
        <f t="shared" si="9"/>
        <v>1.5375999999999999E-2</v>
      </c>
      <c r="X133">
        <f t="shared" si="9"/>
        <v>0.80870451840000013</v>
      </c>
      <c r="Y133">
        <f t="shared" si="9"/>
        <v>1.3455999999999999E-4</v>
      </c>
      <c r="Z133">
        <f t="shared" si="8"/>
        <v>3.599999999999973E-5</v>
      </c>
      <c r="AA133">
        <f t="shared" si="10"/>
        <v>0.36096473480303942</v>
      </c>
    </row>
    <row r="134" spans="1:27" x14ac:dyDescent="0.3">
      <c r="A134" t="s">
        <v>174</v>
      </c>
      <c r="B134">
        <v>48</v>
      </c>
      <c r="C134">
        <v>0.19700000000000001</v>
      </c>
      <c r="D134">
        <v>6.8699999999999997E-2</v>
      </c>
      <c r="E134">
        <v>4.3099999999999999E-2</v>
      </c>
      <c r="F134">
        <v>0.98399999999999999</v>
      </c>
      <c r="G134">
        <v>0.90700000000000003</v>
      </c>
      <c r="H134">
        <v>0.11</v>
      </c>
      <c r="I134">
        <v>0.20100000000000001</v>
      </c>
      <c r="J134" t="s">
        <v>177</v>
      </c>
      <c r="K134">
        <v>48</v>
      </c>
      <c r="L134">
        <v>0.39900000000000002</v>
      </c>
      <c r="M134">
        <v>0.307</v>
      </c>
      <c r="N134">
        <v>3.4700000000000002E-2</v>
      </c>
      <c r="O134">
        <v>0.91200000000000003</v>
      </c>
      <c r="P134">
        <v>0.623</v>
      </c>
      <c r="Q134">
        <v>0.115</v>
      </c>
      <c r="R134">
        <v>6.59E-2</v>
      </c>
      <c r="S134">
        <v>5</v>
      </c>
      <c r="T134">
        <f t="shared" si="9"/>
        <v>4.0804000000000007E-2</v>
      </c>
      <c r="U134">
        <f t="shared" si="9"/>
        <v>5.6786890000000007E-2</v>
      </c>
      <c r="V134">
        <f t="shared" si="9"/>
        <v>7.0559999999999961E-5</v>
      </c>
      <c r="W134">
        <f t="shared" si="9"/>
        <v>5.1839999999999933E-3</v>
      </c>
      <c r="X134">
        <f t="shared" si="9"/>
        <v>8.0656000000000019E-2</v>
      </c>
      <c r="Y134">
        <f t="shared" si="9"/>
        <v>2.5000000000000045E-5</v>
      </c>
      <c r="Z134">
        <f t="shared" si="8"/>
        <v>1.8252009999999999E-2</v>
      </c>
      <c r="AA134">
        <f t="shared" si="10"/>
        <v>0.16978072412884299</v>
      </c>
    </row>
    <row r="135" spans="1:27" x14ac:dyDescent="0.3">
      <c r="A135" t="s">
        <v>174</v>
      </c>
      <c r="B135">
        <v>48</v>
      </c>
      <c r="C135">
        <v>0.19700000000000001</v>
      </c>
      <c r="D135">
        <v>6.8699999999999997E-2</v>
      </c>
      <c r="E135">
        <v>4.3099999999999999E-2</v>
      </c>
      <c r="F135">
        <v>0.98399999999999999</v>
      </c>
      <c r="G135">
        <v>0.90700000000000003</v>
      </c>
      <c r="H135">
        <v>0.11</v>
      </c>
      <c r="I135">
        <v>0.20100000000000001</v>
      </c>
      <c r="J135" t="s">
        <v>178</v>
      </c>
      <c r="K135">
        <v>56</v>
      </c>
      <c r="L135">
        <v>0.45600000000000002</v>
      </c>
      <c r="M135">
        <v>0.222</v>
      </c>
      <c r="N135">
        <v>3.5400000000000001E-2</v>
      </c>
      <c r="O135">
        <v>0.93799999999999994</v>
      </c>
      <c r="P135">
        <v>0.80600000000000005</v>
      </c>
      <c r="Q135">
        <v>0.24</v>
      </c>
      <c r="R135">
        <v>0.15</v>
      </c>
      <c r="S135">
        <v>5</v>
      </c>
      <c r="T135">
        <f t="shared" si="9"/>
        <v>6.7081000000000002E-2</v>
      </c>
      <c r="U135">
        <f t="shared" si="9"/>
        <v>2.3500889999999997E-2</v>
      </c>
      <c r="V135">
        <f t="shared" si="9"/>
        <v>5.9289999999999976E-5</v>
      </c>
      <c r="W135">
        <f t="shared" si="9"/>
        <v>2.1160000000000037E-3</v>
      </c>
      <c r="X135">
        <f t="shared" si="9"/>
        <v>1.0200999999999997E-2</v>
      </c>
      <c r="Y135">
        <f t="shared" si="9"/>
        <v>1.6900000000000002E-2</v>
      </c>
      <c r="Z135">
        <f t="shared" si="8"/>
        <v>2.6010000000000017E-3</v>
      </c>
      <c r="AA135">
        <f t="shared" si="10"/>
        <v>0.13226552298852703</v>
      </c>
    </row>
    <row r="136" spans="1:27" x14ac:dyDescent="0.3">
      <c r="A136" t="s">
        <v>174</v>
      </c>
      <c r="B136">
        <v>48</v>
      </c>
      <c r="C136">
        <v>0.19700000000000001</v>
      </c>
      <c r="D136">
        <v>6.8699999999999997E-2</v>
      </c>
      <c r="E136">
        <v>4.3099999999999999E-2</v>
      </c>
      <c r="F136">
        <v>0.98399999999999999</v>
      </c>
      <c r="G136">
        <v>0.90700000000000003</v>
      </c>
      <c r="H136">
        <v>0.11</v>
      </c>
      <c r="I136">
        <v>0.20100000000000001</v>
      </c>
      <c r="J136" t="s">
        <v>179</v>
      </c>
      <c r="K136">
        <v>29</v>
      </c>
      <c r="L136">
        <v>0.44800000000000001</v>
      </c>
      <c r="M136">
        <v>0.14199999999999999</v>
      </c>
      <c r="N136">
        <v>3.5900000000000001E-2</v>
      </c>
      <c r="O136">
        <v>0.98599999999999999</v>
      </c>
      <c r="P136">
        <v>0.27600000000000002</v>
      </c>
      <c r="Q136">
        <v>0.13500000000000001</v>
      </c>
      <c r="R136">
        <v>0.47499999999999998</v>
      </c>
      <c r="S136">
        <v>5</v>
      </c>
      <c r="T136">
        <f t="shared" si="9"/>
        <v>6.3001000000000001E-2</v>
      </c>
      <c r="U136">
        <f t="shared" si="9"/>
        <v>5.3728899999999982E-3</v>
      </c>
      <c r="V136">
        <f t="shared" si="9"/>
        <v>5.1839999999999971E-5</v>
      </c>
      <c r="W136">
        <f t="shared" si="9"/>
        <v>4.0000000000000074E-6</v>
      </c>
      <c r="X136">
        <f t="shared" si="9"/>
        <v>0.39816099999999999</v>
      </c>
      <c r="Y136">
        <f t="shared" si="9"/>
        <v>6.2500000000000045E-4</v>
      </c>
      <c r="Z136">
        <f t="shared" si="8"/>
        <v>7.5075999999999976E-2</v>
      </c>
      <c r="AA136">
        <f t="shared" si="10"/>
        <v>0.27833477530279455</v>
      </c>
    </row>
    <row r="137" spans="1:27" x14ac:dyDescent="0.3">
      <c r="A137" t="s">
        <v>180</v>
      </c>
      <c r="B137">
        <v>52</v>
      </c>
      <c r="C137">
        <v>0.501</v>
      </c>
      <c r="D137">
        <v>0.30299999999999999</v>
      </c>
      <c r="E137">
        <v>3.6700000000000003E-2</v>
      </c>
      <c r="F137">
        <v>0.73399999999999999</v>
      </c>
      <c r="G137">
        <v>1.2300000000000001E-4</v>
      </c>
      <c r="H137">
        <v>0.13900000000000001</v>
      </c>
      <c r="I137">
        <v>0.53700000000000003</v>
      </c>
      <c r="J137" t="s">
        <v>181</v>
      </c>
      <c r="K137">
        <v>35</v>
      </c>
      <c r="L137">
        <v>0.72899999999999998</v>
      </c>
      <c r="M137">
        <v>9.2399999999999996E-2</v>
      </c>
      <c r="N137">
        <v>4.6100000000000002E-2</v>
      </c>
      <c r="O137">
        <v>0.98</v>
      </c>
      <c r="P137">
        <v>0.67500000000000004</v>
      </c>
      <c r="Q137">
        <v>0.11</v>
      </c>
      <c r="R137">
        <v>0.63600000000000001</v>
      </c>
      <c r="S137">
        <v>5</v>
      </c>
      <c r="T137">
        <f t="shared" si="9"/>
        <v>5.1983999999999989E-2</v>
      </c>
      <c r="U137">
        <f t="shared" si="9"/>
        <v>4.4352360000000007E-2</v>
      </c>
      <c r="V137">
        <f t="shared" si="9"/>
        <v>8.8359999999999974E-5</v>
      </c>
      <c r="W137">
        <f t="shared" si="9"/>
        <v>6.0516E-2</v>
      </c>
      <c r="X137">
        <f t="shared" si="9"/>
        <v>0.45545896512900008</v>
      </c>
      <c r="Y137">
        <f t="shared" si="9"/>
        <v>8.4100000000000071E-4</v>
      </c>
      <c r="Z137">
        <f t="shared" si="8"/>
        <v>9.8009999999999955E-3</v>
      </c>
      <c r="AA137">
        <f t="shared" si="10"/>
        <v>0.298338658270142</v>
      </c>
    </row>
    <row r="138" spans="1:27" x14ac:dyDescent="0.3">
      <c r="A138" t="s">
        <v>180</v>
      </c>
      <c r="B138">
        <v>52</v>
      </c>
      <c r="C138">
        <v>0.501</v>
      </c>
      <c r="D138">
        <v>0.30299999999999999</v>
      </c>
      <c r="E138">
        <v>3.6700000000000003E-2</v>
      </c>
      <c r="F138">
        <v>0.73399999999999999</v>
      </c>
      <c r="G138">
        <v>1.2300000000000001E-4</v>
      </c>
      <c r="H138">
        <v>0.13900000000000001</v>
      </c>
      <c r="I138">
        <v>0.53700000000000003</v>
      </c>
      <c r="J138" t="s">
        <v>182</v>
      </c>
      <c r="K138">
        <v>29</v>
      </c>
      <c r="L138">
        <v>0.61299999999999999</v>
      </c>
      <c r="M138">
        <v>0.184</v>
      </c>
      <c r="N138">
        <v>0.32900000000000001</v>
      </c>
      <c r="O138">
        <v>0.98199999999999998</v>
      </c>
      <c r="P138">
        <v>0.80700000000000005</v>
      </c>
      <c r="Q138">
        <v>0.108</v>
      </c>
      <c r="R138">
        <v>0.90200000000000002</v>
      </c>
      <c r="S138">
        <v>5</v>
      </c>
      <c r="T138">
        <f t="shared" si="9"/>
        <v>1.2543999999999998E-2</v>
      </c>
      <c r="U138">
        <f t="shared" si="9"/>
        <v>1.4160999999999998E-2</v>
      </c>
      <c r="V138">
        <f t="shared" si="9"/>
        <v>8.5439290000000001E-2</v>
      </c>
      <c r="W138">
        <f t="shared" si="9"/>
        <v>6.1503999999999996E-2</v>
      </c>
      <c r="X138">
        <f t="shared" si="9"/>
        <v>0.6510504931290001</v>
      </c>
      <c r="Y138">
        <f t="shared" si="9"/>
        <v>9.6100000000000081E-4</v>
      </c>
      <c r="Z138">
        <f t="shared" si="8"/>
        <v>0.13322499999999998</v>
      </c>
      <c r="AA138">
        <f t="shared" si="10"/>
        <v>0.37011287527861009</v>
      </c>
    </row>
    <row r="139" spans="1:27" x14ac:dyDescent="0.3">
      <c r="A139" t="s">
        <v>180</v>
      </c>
      <c r="B139">
        <v>52</v>
      </c>
      <c r="C139">
        <v>0.501</v>
      </c>
      <c r="D139">
        <v>0.30299999999999999</v>
      </c>
      <c r="E139">
        <v>3.6700000000000003E-2</v>
      </c>
      <c r="F139">
        <v>0.73399999999999999</v>
      </c>
      <c r="G139">
        <v>1.2300000000000001E-4</v>
      </c>
      <c r="H139">
        <v>0.13900000000000001</v>
      </c>
      <c r="I139">
        <v>0.53700000000000003</v>
      </c>
      <c r="J139" t="s">
        <v>183</v>
      </c>
      <c r="K139">
        <v>38</v>
      </c>
      <c r="L139">
        <v>0.48399999999999999</v>
      </c>
      <c r="M139">
        <v>0.30299999999999999</v>
      </c>
      <c r="N139">
        <v>4.1099999999999998E-2</v>
      </c>
      <c r="O139">
        <v>0.75</v>
      </c>
      <c r="P139">
        <v>0.875</v>
      </c>
      <c r="Q139">
        <v>0.13700000000000001</v>
      </c>
      <c r="R139">
        <v>0.60699999999999998</v>
      </c>
      <c r="S139">
        <v>5</v>
      </c>
      <c r="T139">
        <f t="shared" si="9"/>
        <v>2.8900000000000052E-4</v>
      </c>
      <c r="U139">
        <f t="shared" si="9"/>
        <v>0</v>
      </c>
      <c r="V139">
        <f t="shared" si="9"/>
        <v>1.935999999999995E-5</v>
      </c>
      <c r="W139">
        <f t="shared" si="9"/>
        <v>2.5600000000000048E-4</v>
      </c>
      <c r="X139">
        <f t="shared" si="9"/>
        <v>0.76540976512900005</v>
      </c>
      <c r="Y139">
        <f t="shared" si="9"/>
        <v>4.0000000000000074E-6</v>
      </c>
      <c r="Z139">
        <f t="shared" si="8"/>
        <v>4.8999999999999929E-3</v>
      </c>
      <c r="AA139">
        <f t="shared" si="10"/>
        <v>0.33185154278231105</v>
      </c>
    </row>
    <row r="140" spans="1:27" x14ac:dyDescent="0.3">
      <c r="A140" t="s">
        <v>180</v>
      </c>
      <c r="B140">
        <v>52</v>
      </c>
      <c r="C140">
        <v>0.501</v>
      </c>
      <c r="D140">
        <v>0.30299999999999999</v>
      </c>
      <c r="E140">
        <v>3.6700000000000003E-2</v>
      </c>
      <c r="F140">
        <v>0.73399999999999999</v>
      </c>
      <c r="G140">
        <v>1.2300000000000001E-4</v>
      </c>
      <c r="H140">
        <v>0.13900000000000001</v>
      </c>
      <c r="I140">
        <v>0.53700000000000003</v>
      </c>
      <c r="J140" t="s">
        <v>184</v>
      </c>
      <c r="K140">
        <v>28</v>
      </c>
      <c r="L140">
        <v>0.54100000000000004</v>
      </c>
      <c r="M140">
        <v>0.32800000000000001</v>
      </c>
      <c r="N140">
        <v>3.5999999999999997E-2</v>
      </c>
      <c r="O140">
        <v>0.625</v>
      </c>
      <c r="P140">
        <v>3.13E-3</v>
      </c>
      <c r="Q140">
        <v>7.9899999999999999E-2</v>
      </c>
      <c r="R140">
        <v>0.54500000000000004</v>
      </c>
      <c r="S140">
        <v>5</v>
      </c>
      <c r="T140">
        <f t="shared" si="9"/>
        <v>1.6000000000000029E-3</v>
      </c>
      <c r="U140">
        <f t="shared" si="9"/>
        <v>6.250000000000011E-4</v>
      </c>
      <c r="V140">
        <f t="shared" si="9"/>
        <v>4.9000000000000865E-7</v>
      </c>
      <c r="W140">
        <f t="shared" si="9"/>
        <v>1.1880999999999997E-2</v>
      </c>
      <c r="X140">
        <f t="shared" si="9"/>
        <v>9.0420490000000016E-6</v>
      </c>
      <c r="Y140">
        <f t="shared" si="9"/>
        <v>3.4928100000000016E-3</v>
      </c>
      <c r="Z140">
        <f t="shared" si="8"/>
        <v>6.4000000000000119E-5</v>
      </c>
      <c r="AA140">
        <f t="shared" si="10"/>
        <v>5.0245599734845298E-2</v>
      </c>
    </row>
    <row r="141" spans="1:27" x14ac:dyDescent="0.3">
      <c r="A141" t="s">
        <v>180</v>
      </c>
      <c r="B141">
        <v>52</v>
      </c>
      <c r="C141">
        <v>0.501</v>
      </c>
      <c r="D141">
        <v>0.30299999999999999</v>
      </c>
      <c r="E141">
        <v>3.6700000000000003E-2</v>
      </c>
      <c r="F141">
        <v>0.73399999999999999</v>
      </c>
      <c r="G141">
        <v>1.2300000000000001E-4</v>
      </c>
      <c r="H141">
        <v>0.13900000000000001</v>
      </c>
      <c r="I141">
        <v>0.53700000000000003</v>
      </c>
      <c r="J141" t="s">
        <v>185</v>
      </c>
      <c r="K141">
        <v>36</v>
      </c>
      <c r="L141">
        <v>0.50700000000000001</v>
      </c>
      <c r="M141">
        <v>0.45500000000000002</v>
      </c>
      <c r="N141">
        <v>4.58E-2</v>
      </c>
      <c r="O141">
        <v>0.49</v>
      </c>
      <c r="P141">
        <v>1.7299999999999999E-2</v>
      </c>
      <c r="Q141">
        <v>0.21</v>
      </c>
      <c r="R141">
        <v>0.42099999999999999</v>
      </c>
      <c r="S141">
        <v>5</v>
      </c>
      <c r="T141">
        <f t="shared" si="9"/>
        <v>3.6000000000000062E-5</v>
      </c>
      <c r="U141">
        <f t="shared" si="9"/>
        <v>2.3104000000000006E-2</v>
      </c>
      <c r="V141">
        <f t="shared" si="9"/>
        <v>8.2809999999999947E-5</v>
      </c>
      <c r="W141">
        <f t="shared" si="9"/>
        <v>5.9535999999999999E-2</v>
      </c>
      <c r="X141">
        <f t="shared" si="9"/>
        <v>2.9504932899999991E-4</v>
      </c>
      <c r="Y141">
        <f t="shared" si="9"/>
        <v>5.0409999999999969E-3</v>
      </c>
      <c r="Z141">
        <f t="shared" si="8"/>
        <v>1.3456000000000011E-2</v>
      </c>
      <c r="AA141">
        <f t="shared" si="10"/>
        <v>0.12044611084808247</v>
      </c>
    </row>
    <row r="142" spans="1:27" x14ac:dyDescent="0.3">
      <c r="A142" t="s">
        <v>186</v>
      </c>
      <c r="B142">
        <v>53</v>
      </c>
      <c r="C142">
        <v>0.58099999999999996</v>
      </c>
      <c r="D142">
        <v>0.16300000000000001</v>
      </c>
      <c r="E142">
        <v>5.4699999999999999E-2</v>
      </c>
      <c r="F142">
        <v>0.92600000000000005</v>
      </c>
      <c r="G142">
        <v>0.86099999999999999</v>
      </c>
      <c r="H142">
        <v>0.11600000000000001</v>
      </c>
      <c r="I142">
        <v>0.44800000000000001</v>
      </c>
      <c r="J142" t="s">
        <v>187</v>
      </c>
      <c r="K142">
        <v>35</v>
      </c>
      <c r="L142">
        <v>0.65600000000000003</v>
      </c>
      <c r="M142">
        <v>6.3100000000000003E-2</v>
      </c>
      <c r="N142">
        <v>3.8800000000000001E-2</v>
      </c>
      <c r="O142">
        <v>0.96399999999999997</v>
      </c>
      <c r="P142">
        <v>3.0499999999999999E-5</v>
      </c>
      <c r="Q142">
        <v>0.105</v>
      </c>
      <c r="R142">
        <v>0.2</v>
      </c>
      <c r="S142">
        <v>7</v>
      </c>
      <c r="T142">
        <f t="shared" si="9"/>
        <v>5.6250000000000102E-3</v>
      </c>
      <c r="U142">
        <f t="shared" si="9"/>
        <v>9.980010000000001E-3</v>
      </c>
      <c r="V142">
        <f t="shared" si="9"/>
        <v>2.5280999999999991E-4</v>
      </c>
      <c r="W142">
        <f t="shared" si="9"/>
        <v>1.4439999999999941E-3</v>
      </c>
      <c r="X142">
        <f t="shared" si="9"/>
        <v>0.74126847993024991</v>
      </c>
      <c r="Y142">
        <f t="shared" si="9"/>
        <v>1.2100000000000022E-4</v>
      </c>
      <c r="Z142">
        <f t="shared" si="8"/>
        <v>6.1503999999999996E-2</v>
      </c>
      <c r="AA142">
        <f t="shared" si="10"/>
        <v>0.34230214304455187</v>
      </c>
    </row>
    <row r="143" spans="1:27" x14ac:dyDescent="0.3">
      <c r="A143" t="s">
        <v>186</v>
      </c>
      <c r="B143">
        <v>53</v>
      </c>
      <c r="C143">
        <v>0.58099999999999996</v>
      </c>
      <c r="D143">
        <v>0.16300000000000001</v>
      </c>
      <c r="E143">
        <v>5.4699999999999999E-2</v>
      </c>
      <c r="F143">
        <v>0.92600000000000005</v>
      </c>
      <c r="G143">
        <v>0.86099999999999999</v>
      </c>
      <c r="H143">
        <v>0.11600000000000001</v>
      </c>
      <c r="I143">
        <v>0.44800000000000001</v>
      </c>
      <c r="J143" t="s">
        <v>188</v>
      </c>
      <c r="K143">
        <v>49</v>
      </c>
      <c r="L143">
        <v>0.58499999999999996</v>
      </c>
      <c r="M143">
        <v>2.9399999999999999E-2</v>
      </c>
      <c r="N143">
        <v>5.8500000000000003E-2</v>
      </c>
      <c r="O143">
        <v>0.92600000000000005</v>
      </c>
      <c r="P143">
        <v>0</v>
      </c>
      <c r="Q143">
        <v>0.17499999999999999</v>
      </c>
      <c r="R143">
        <v>0.40400000000000003</v>
      </c>
      <c r="S143">
        <v>7</v>
      </c>
      <c r="T143">
        <f t="shared" si="9"/>
        <v>1.600000000000003E-5</v>
      </c>
      <c r="U143">
        <f t="shared" si="9"/>
        <v>1.7848960000000001E-2</v>
      </c>
      <c r="V143">
        <f t="shared" si="9"/>
        <v>1.4440000000000036E-5</v>
      </c>
      <c r="W143">
        <f t="shared" si="9"/>
        <v>0</v>
      </c>
      <c r="X143">
        <f t="shared" si="9"/>
        <v>0.74132100000000001</v>
      </c>
      <c r="Y143">
        <f t="shared" si="9"/>
        <v>3.480999999999998E-3</v>
      </c>
      <c r="Z143">
        <f t="shared" si="8"/>
        <v>1.9359999999999985E-3</v>
      </c>
      <c r="AA143">
        <f t="shared" si="10"/>
        <v>0.3305012210913254</v>
      </c>
    </row>
    <row r="144" spans="1:27" x14ac:dyDescent="0.3">
      <c r="A144" t="s">
        <v>186</v>
      </c>
      <c r="B144">
        <v>53</v>
      </c>
      <c r="C144">
        <v>0.58099999999999996</v>
      </c>
      <c r="D144">
        <v>0.16300000000000001</v>
      </c>
      <c r="E144">
        <v>5.4699999999999999E-2</v>
      </c>
      <c r="F144">
        <v>0.92600000000000005</v>
      </c>
      <c r="G144">
        <v>0.86099999999999999</v>
      </c>
      <c r="H144">
        <v>0.11600000000000001</v>
      </c>
      <c r="I144">
        <v>0.44800000000000001</v>
      </c>
      <c r="J144" t="s">
        <v>189</v>
      </c>
      <c r="K144">
        <v>42</v>
      </c>
      <c r="L144">
        <v>0.58699999999999997</v>
      </c>
      <c r="M144">
        <v>0.25900000000000001</v>
      </c>
      <c r="N144">
        <v>6.0199999999999997E-2</v>
      </c>
      <c r="O144">
        <v>0.90200000000000002</v>
      </c>
      <c r="P144">
        <v>0.53300000000000003</v>
      </c>
      <c r="Q144">
        <v>0.1</v>
      </c>
      <c r="R144">
        <v>0.312</v>
      </c>
      <c r="S144">
        <v>7</v>
      </c>
      <c r="T144">
        <f t="shared" si="9"/>
        <v>3.6000000000000062E-5</v>
      </c>
      <c r="U144">
        <f t="shared" si="9"/>
        <v>9.2160000000000002E-3</v>
      </c>
      <c r="V144">
        <f t="shared" si="9"/>
        <v>3.0249999999999976E-5</v>
      </c>
      <c r="W144">
        <f t="shared" si="9"/>
        <v>5.7600000000000099E-4</v>
      </c>
      <c r="X144">
        <f t="shared" si="9"/>
        <v>0.10758399999999997</v>
      </c>
      <c r="Y144">
        <f t="shared" si="9"/>
        <v>2.5599999999999999E-4</v>
      </c>
      <c r="Z144">
        <f t="shared" si="8"/>
        <v>1.8496000000000002E-2</v>
      </c>
      <c r="AA144">
        <f t="shared" si="10"/>
        <v>0.13948591838809904</v>
      </c>
    </row>
    <row r="145" spans="1:27" x14ac:dyDescent="0.3">
      <c r="A145" t="s">
        <v>186</v>
      </c>
      <c r="B145">
        <v>53</v>
      </c>
      <c r="C145">
        <v>0.58099999999999996</v>
      </c>
      <c r="D145">
        <v>0.16300000000000001</v>
      </c>
      <c r="E145">
        <v>5.4699999999999999E-2</v>
      </c>
      <c r="F145">
        <v>0.92600000000000005</v>
      </c>
      <c r="G145">
        <v>0.86099999999999999</v>
      </c>
      <c r="H145">
        <v>0.11600000000000001</v>
      </c>
      <c r="I145">
        <v>0.44800000000000001</v>
      </c>
      <c r="J145" t="s">
        <v>190</v>
      </c>
      <c r="K145">
        <v>37</v>
      </c>
      <c r="L145">
        <v>0.626</v>
      </c>
      <c r="M145">
        <v>0.28899999999999998</v>
      </c>
      <c r="N145">
        <v>6.0400000000000002E-2</v>
      </c>
      <c r="O145">
        <v>0.84399999999999997</v>
      </c>
      <c r="P145">
        <v>0.70899999999999996</v>
      </c>
      <c r="Q145">
        <v>0.17699999999999999</v>
      </c>
      <c r="R145">
        <v>0.501</v>
      </c>
      <c r="S145">
        <v>7</v>
      </c>
      <c r="T145">
        <f t="shared" si="9"/>
        <v>2.0250000000000038E-3</v>
      </c>
      <c r="U145">
        <f t="shared" si="9"/>
        <v>1.5875999999999994E-2</v>
      </c>
      <c r="V145">
        <f t="shared" si="9"/>
        <v>3.2490000000000043E-5</v>
      </c>
      <c r="W145">
        <f t="shared" si="9"/>
        <v>6.7240000000000121E-3</v>
      </c>
      <c r="X145">
        <f t="shared" si="9"/>
        <v>2.3104000000000006E-2</v>
      </c>
      <c r="Y145">
        <f t="shared" si="9"/>
        <v>3.7209999999999982E-3</v>
      </c>
      <c r="Z145">
        <f t="shared" si="8"/>
        <v>2.808999999999999E-3</v>
      </c>
      <c r="AA145">
        <f t="shared" si="10"/>
        <v>8.8067741783567632E-2</v>
      </c>
    </row>
    <row r="146" spans="1:27" x14ac:dyDescent="0.3">
      <c r="A146" t="s">
        <v>186</v>
      </c>
      <c r="B146">
        <v>53</v>
      </c>
      <c r="C146">
        <v>0.58099999999999996</v>
      </c>
      <c r="D146">
        <v>0.16300000000000001</v>
      </c>
      <c r="E146">
        <v>5.4699999999999999E-2</v>
      </c>
      <c r="F146">
        <v>0.92600000000000005</v>
      </c>
      <c r="G146">
        <v>0.86099999999999999</v>
      </c>
      <c r="H146">
        <v>0.11600000000000001</v>
      </c>
      <c r="I146">
        <v>0.44800000000000001</v>
      </c>
      <c r="J146" t="s">
        <v>191</v>
      </c>
      <c r="K146">
        <v>54</v>
      </c>
      <c r="L146">
        <v>0.61499999999999999</v>
      </c>
      <c r="M146">
        <v>0.20399999999999999</v>
      </c>
      <c r="N146">
        <v>4.3900000000000002E-2</v>
      </c>
      <c r="O146">
        <v>0.872</v>
      </c>
      <c r="P146">
        <v>0.38200000000000001</v>
      </c>
      <c r="Q146">
        <v>7.0999999999999994E-2</v>
      </c>
      <c r="R146">
        <v>0.496</v>
      </c>
      <c r="S146">
        <v>7</v>
      </c>
      <c r="T146">
        <f t="shared" si="9"/>
        <v>1.1560000000000021E-3</v>
      </c>
      <c r="U146">
        <f t="shared" si="9"/>
        <v>1.6809999999999985E-3</v>
      </c>
      <c r="V146">
        <f t="shared" si="9"/>
        <v>1.1663999999999994E-4</v>
      </c>
      <c r="W146">
        <f t="shared" si="9"/>
        <v>2.9160000000000054E-3</v>
      </c>
      <c r="X146">
        <f t="shared" si="9"/>
        <v>0.22944099999999998</v>
      </c>
      <c r="Y146">
        <f t="shared" si="9"/>
        <v>2.0250000000000012E-3</v>
      </c>
      <c r="Z146">
        <f t="shared" si="8"/>
        <v>2.3039999999999988E-3</v>
      </c>
      <c r="AA146">
        <f t="shared" si="10"/>
        <v>0.18502495584572984</v>
      </c>
    </row>
    <row r="147" spans="1:27" x14ac:dyDescent="0.3">
      <c r="A147" t="s">
        <v>192</v>
      </c>
      <c r="B147">
        <v>54</v>
      </c>
      <c r="C147">
        <v>0.59399999999999997</v>
      </c>
      <c r="D147">
        <v>0.115</v>
      </c>
      <c r="E147">
        <v>4.3999999999999997E-2</v>
      </c>
      <c r="F147">
        <v>0.99</v>
      </c>
      <c r="G147">
        <v>0.85299999999999998</v>
      </c>
      <c r="H147">
        <v>0.107</v>
      </c>
      <c r="I147">
        <v>0.45600000000000002</v>
      </c>
      <c r="J147" t="s">
        <v>193</v>
      </c>
      <c r="K147">
        <v>46</v>
      </c>
      <c r="L147">
        <v>0.69199999999999995</v>
      </c>
      <c r="M147">
        <v>0.313</v>
      </c>
      <c r="N147">
        <v>4.7399999999999998E-2</v>
      </c>
      <c r="O147">
        <v>0.76</v>
      </c>
      <c r="P147">
        <v>9.6799999999999997E-2</v>
      </c>
      <c r="Q147">
        <v>9.2100000000000001E-2</v>
      </c>
      <c r="R147">
        <v>0.51300000000000001</v>
      </c>
      <c r="S147">
        <v>5</v>
      </c>
      <c r="T147">
        <f t="shared" si="9"/>
        <v>9.6039999999999945E-3</v>
      </c>
      <c r="U147">
        <f t="shared" si="9"/>
        <v>3.9204000000000003E-2</v>
      </c>
      <c r="V147">
        <f t="shared" si="9"/>
        <v>1.1560000000000001E-5</v>
      </c>
      <c r="W147">
        <f t="shared" si="9"/>
        <v>5.2899999999999989E-2</v>
      </c>
      <c r="X147">
        <f t="shared" si="9"/>
        <v>0.57183843999999995</v>
      </c>
      <c r="Y147">
        <f t="shared" si="9"/>
        <v>2.2200999999999989E-4</v>
      </c>
      <c r="Z147">
        <f t="shared" si="8"/>
        <v>3.2489999999999993E-3</v>
      </c>
      <c r="AA147">
        <f t="shared" si="10"/>
        <v>0.31099586813975516</v>
      </c>
    </row>
    <row r="148" spans="1:27" x14ac:dyDescent="0.3">
      <c r="A148" t="s">
        <v>192</v>
      </c>
      <c r="B148">
        <v>54</v>
      </c>
      <c r="C148">
        <v>0.59399999999999997</v>
      </c>
      <c r="D148">
        <v>0.115</v>
      </c>
      <c r="E148">
        <v>4.3999999999999997E-2</v>
      </c>
      <c r="F148">
        <v>0.99</v>
      </c>
      <c r="G148">
        <v>0.85299999999999998</v>
      </c>
      <c r="H148">
        <v>0.107</v>
      </c>
      <c r="I148">
        <v>0.45600000000000002</v>
      </c>
      <c r="J148" t="s">
        <v>194</v>
      </c>
      <c r="K148">
        <v>49</v>
      </c>
      <c r="L148">
        <v>0.73</v>
      </c>
      <c r="M148">
        <v>0.29899999999999999</v>
      </c>
      <c r="N148">
        <v>6.3700000000000007E-2</v>
      </c>
      <c r="O148">
        <v>0.89300000000000002</v>
      </c>
      <c r="P148">
        <v>1.64E-4</v>
      </c>
      <c r="Q148">
        <v>0.10299999999999999</v>
      </c>
      <c r="R148">
        <v>0.44900000000000001</v>
      </c>
      <c r="S148">
        <v>5</v>
      </c>
      <c r="T148">
        <f t="shared" si="9"/>
        <v>1.8496000000000002E-2</v>
      </c>
      <c r="U148">
        <f t="shared" si="9"/>
        <v>3.3855999999999997E-2</v>
      </c>
      <c r="V148">
        <f t="shared" si="9"/>
        <v>3.8809000000000039E-4</v>
      </c>
      <c r="W148">
        <f t="shared" si="9"/>
        <v>9.4089999999999955E-3</v>
      </c>
      <c r="X148">
        <f t="shared" si="9"/>
        <v>0.72732924289599987</v>
      </c>
      <c r="Y148">
        <f t="shared" si="9"/>
        <v>1.600000000000003E-5</v>
      </c>
      <c r="Z148">
        <f t="shared" si="8"/>
        <v>4.9000000000000087E-5</v>
      </c>
      <c r="AA148">
        <f t="shared" si="10"/>
        <v>0.33584506055535274</v>
      </c>
    </row>
    <row r="149" spans="1:27" x14ac:dyDescent="0.3">
      <c r="A149" t="s">
        <v>192</v>
      </c>
      <c r="B149">
        <v>54</v>
      </c>
      <c r="C149">
        <v>0.59399999999999997</v>
      </c>
      <c r="D149">
        <v>0.115</v>
      </c>
      <c r="E149">
        <v>4.3999999999999997E-2</v>
      </c>
      <c r="F149">
        <v>0.99</v>
      </c>
      <c r="G149">
        <v>0.85299999999999998</v>
      </c>
      <c r="H149">
        <v>0.107</v>
      </c>
      <c r="I149">
        <v>0.45600000000000002</v>
      </c>
      <c r="J149" t="s">
        <v>195</v>
      </c>
      <c r="K149">
        <v>46</v>
      </c>
      <c r="L149">
        <v>0.58199999999999996</v>
      </c>
      <c r="M149">
        <v>0.32100000000000001</v>
      </c>
      <c r="N149">
        <v>3.3799999999999997E-2</v>
      </c>
      <c r="O149">
        <v>0.83599999999999997</v>
      </c>
      <c r="P149">
        <v>0.61199999999999999</v>
      </c>
      <c r="Q149">
        <v>0.11</v>
      </c>
      <c r="R149">
        <v>0.29499999999999998</v>
      </c>
      <c r="S149">
        <v>5</v>
      </c>
      <c r="T149">
        <f t="shared" si="9"/>
        <v>1.4400000000000025E-4</v>
      </c>
      <c r="U149">
        <f t="shared" si="9"/>
        <v>4.2436000000000008E-2</v>
      </c>
      <c r="V149">
        <f t="shared" si="9"/>
        <v>1.0404000000000001E-4</v>
      </c>
      <c r="W149">
        <f t="shared" si="9"/>
        <v>2.3716000000000008E-2</v>
      </c>
      <c r="X149">
        <f t="shared" si="9"/>
        <v>5.8080999999999994E-2</v>
      </c>
      <c r="Y149">
        <f t="shared" si="9"/>
        <v>9.0000000000000155E-6</v>
      </c>
      <c r="Z149">
        <f t="shared" si="8"/>
        <v>2.592100000000001E-2</v>
      </c>
      <c r="AA149">
        <f t="shared" si="10"/>
        <v>0.1465854407114548</v>
      </c>
    </row>
    <row r="150" spans="1:27" x14ac:dyDescent="0.3">
      <c r="A150" t="s">
        <v>192</v>
      </c>
      <c r="B150">
        <v>54</v>
      </c>
      <c r="C150">
        <v>0.59399999999999997</v>
      </c>
      <c r="D150">
        <v>0.115</v>
      </c>
      <c r="E150">
        <v>4.3999999999999997E-2</v>
      </c>
      <c r="F150">
        <v>0.99</v>
      </c>
      <c r="G150">
        <v>0.85299999999999998</v>
      </c>
      <c r="H150">
        <v>0.107</v>
      </c>
      <c r="I150">
        <v>0.45600000000000002</v>
      </c>
      <c r="J150" t="s">
        <v>196</v>
      </c>
      <c r="K150">
        <v>50</v>
      </c>
      <c r="L150">
        <v>0.622</v>
      </c>
      <c r="M150">
        <v>0.35699999999999998</v>
      </c>
      <c r="N150">
        <v>4.4400000000000002E-2</v>
      </c>
      <c r="O150">
        <v>0.77100000000000002</v>
      </c>
      <c r="P150">
        <v>6.2099999999999998E-6</v>
      </c>
      <c r="Q150">
        <v>0.113</v>
      </c>
      <c r="R150">
        <v>0.54700000000000004</v>
      </c>
      <c r="S150">
        <v>5</v>
      </c>
      <c r="T150">
        <f t="shared" si="9"/>
        <v>7.8400000000000138E-4</v>
      </c>
      <c r="U150">
        <f t="shared" si="9"/>
        <v>5.8563999999999998E-2</v>
      </c>
      <c r="V150">
        <f t="shared" si="9"/>
        <v>1.600000000000036E-7</v>
      </c>
      <c r="W150">
        <f t="shared" si="9"/>
        <v>4.796099999999999E-2</v>
      </c>
      <c r="X150">
        <f t="shared" si="9"/>
        <v>0.72759840577856405</v>
      </c>
      <c r="Y150">
        <f t="shared" si="9"/>
        <v>3.6000000000000062E-5</v>
      </c>
      <c r="Z150">
        <f t="shared" si="8"/>
        <v>8.2810000000000054E-3</v>
      </c>
      <c r="AA150">
        <f t="shared" si="10"/>
        <v>0.34707441889900298</v>
      </c>
    </row>
    <row r="151" spans="1:27" x14ac:dyDescent="0.3">
      <c r="A151" t="s">
        <v>192</v>
      </c>
      <c r="B151">
        <v>54</v>
      </c>
      <c r="C151">
        <v>0.59399999999999997</v>
      </c>
      <c r="D151">
        <v>0.115</v>
      </c>
      <c r="E151">
        <v>4.3999999999999997E-2</v>
      </c>
      <c r="F151">
        <v>0.99</v>
      </c>
      <c r="G151">
        <v>0.85299999999999998</v>
      </c>
      <c r="H151">
        <v>0.107</v>
      </c>
      <c r="I151">
        <v>0.45600000000000002</v>
      </c>
      <c r="J151" t="s">
        <v>197</v>
      </c>
      <c r="K151">
        <v>58</v>
      </c>
      <c r="L151">
        <v>0.64100000000000001</v>
      </c>
      <c r="M151">
        <v>0.14000000000000001</v>
      </c>
      <c r="N151">
        <v>3.9E-2</v>
      </c>
      <c r="O151">
        <v>0.86699999999999999</v>
      </c>
      <c r="P151">
        <v>1.66E-3</v>
      </c>
      <c r="Q151">
        <v>0.105</v>
      </c>
      <c r="R151">
        <v>0.38800000000000001</v>
      </c>
      <c r="S151">
        <v>5</v>
      </c>
      <c r="T151">
        <f t="shared" si="9"/>
        <v>2.2090000000000039E-3</v>
      </c>
      <c r="U151">
        <f t="shared" si="9"/>
        <v>6.2500000000000045E-4</v>
      </c>
      <c r="V151">
        <f t="shared" si="9"/>
        <v>2.4999999999999974E-5</v>
      </c>
      <c r="W151">
        <f t="shared" si="9"/>
        <v>1.5129E-2</v>
      </c>
      <c r="X151">
        <f t="shared" si="9"/>
        <v>0.72477979559999994</v>
      </c>
      <c r="Y151">
        <f t="shared" si="9"/>
        <v>4.0000000000000074E-6</v>
      </c>
      <c r="Z151">
        <f t="shared" si="8"/>
        <v>4.6240000000000005E-3</v>
      </c>
      <c r="AA151">
        <f t="shared" si="10"/>
        <v>0.32675805719653972</v>
      </c>
    </row>
    <row r="152" spans="1:27" x14ac:dyDescent="0.3">
      <c r="B152">
        <f>AVERAGE(B2:B151)</f>
        <v>71.833333333333329</v>
      </c>
      <c r="K152">
        <f>AVERAGE(K2:K151)</f>
        <v>60.273333333333333</v>
      </c>
      <c r="S152">
        <f>AVERAGE(S2:S151)</f>
        <v>7.5</v>
      </c>
      <c r="AA152">
        <f>AVERAGE(AA2:AA151)</f>
        <v>0.16892379834005319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2018-04-22T14:39:16Z</dcterms:created>
  <dcterms:modified xsi:type="dcterms:W3CDTF">2018-04-23T16:11:19Z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9a688006-1088-4cdd-917d-a9a3448dd97b</vt:lpwstr>
  </property>
</Properties>
</file>