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14340" windowHeight="43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<sst xmlns="http://schemas.openxmlformats.org/spreadsheetml/2006/main" count="7" uniqueCount="7">
  <si>
    <t>Torque</t>
  </si>
  <si>
    <t>velocidad</t>
  </si>
  <si>
    <t>I reg</t>
  </si>
  <si>
    <t>Imedida</t>
  </si>
  <si>
    <t>Vel rad*seg</t>
  </si>
  <si>
    <t>Conversion Registro Nm</t>
  </si>
  <si>
    <t>Conversion I medida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</si>
</sst>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Vel rad*seg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Hoja1!$C$3:$C$15</c:f>
              <c:numCache>
                <c:formatCode>General</c:formatCode>
                <c:ptCount val="13"/>
                <c:pt idx="0">
                  <c:v>0.18095573684677208</c:v>
                </c:pt>
                <c:pt idx="1">
                  <c:v>0.30159289474462009</c:v>
                </c:pt>
                <c:pt idx="2">
                  <c:v>0.42223005264246816</c:v>
                </c:pt>
                <c:pt idx="3">
                  <c:v>0.54286721054031628</c:v>
                </c:pt>
                <c:pt idx="4">
                  <c:v>0.66350436843816429</c:v>
                </c:pt>
                <c:pt idx="5">
                  <c:v>0.7238229473870883</c:v>
                </c:pt>
                <c:pt idx="6">
                  <c:v>0.84446010528493631</c:v>
                </c:pt>
                <c:pt idx="7">
                  <c:v>0.96509726318278433</c:v>
                </c:pt>
                <c:pt idx="8">
                  <c:v>1.1460530000295563</c:v>
                </c:pt>
                <c:pt idx="9">
                  <c:v>1.2666901579274044</c:v>
                </c:pt>
                <c:pt idx="10">
                  <c:v>1.9000352368911066</c:v>
                </c:pt>
                <c:pt idx="11">
                  <c:v>2.6540174737526572</c:v>
                </c:pt>
                <c:pt idx="12">
                  <c:v>3.8603890527311373</c:v>
                </c:pt>
              </c:numCache>
            </c:numRef>
          </c:xVal>
          <c:yVal>
            <c:numRef>
              <c:f>Hoja1!$F$3:$F$15</c:f>
              <c:numCache>
                <c:formatCode>General</c:formatCode>
                <c:ptCount val="13"/>
                <c:pt idx="0">
                  <c:v>0.49541300000000005</c:v>
                </c:pt>
                <c:pt idx="1">
                  <c:v>0.563496</c:v>
                </c:pt>
                <c:pt idx="2">
                  <c:v>0.563496</c:v>
                </c:pt>
                <c:pt idx="3">
                  <c:v>0.63157900000000011</c:v>
                </c:pt>
                <c:pt idx="4">
                  <c:v>0.69966200000000001</c:v>
                </c:pt>
                <c:pt idx="5">
                  <c:v>0.7677449999999999</c:v>
                </c:pt>
                <c:pt idx="6">
                  <c:v>0.83582800000000002</c:v>
                </c:pt>
                <c:pt idx="7">
                  <c:v>0.90391100000000013</c:v>
                </c:pt>
                <c:pt idx="8">
                  <c:v>0.9719939999999998</c:v>
                </c:pt>
                <c:pt idx="9">
                  <c:v>1.0400769999999999</c:v>
                </c:pt>
                <c:pt idx="10">
                  <c:v>1.4485749999999999</c:v>
                </c:pt>
                <c:pt idx="11">
                  <c:v>1.857073</c:v>
                </c:pt>
                <c:pt idx="12">
                  <c:v>2.4017370000000002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4A98-BBBA-D24661DA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72584"/>
        <c:axId val="384073240"/>
      </c:scatterChart>
      <c:valAx>
        <c:axId val="3840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3240"/>
        <c:crosses val="autoZero"/>
        <c:crossBetween val="midCat"/>
      </c:valAx>
      <c:valAx>
        <c:axId val="3840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Vel rad*seg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Hoja1!$C$3:$C$15</c:f>
              <c:numCache>
                <c:formatCode>General</c:formatCode>
                <c:ptCount val="13"/>
                <c:pt idx="0">
                  <c:v>0.18095573684677208</c:v>
                </c:pt>
                <c:pt idx="1">
                  <c:v>0.30159289474462009</c:v>
                </c:pt>
                <c:pt idx="2">
                  <c:v>0.42223005264246816</c:v>
                </c:pt>
                <c:pt idx="3">
                  <c:v>0.54286721054031628</c:v>
                </c:pt>
                <c:pt idx="4">
                  <c:v>0.66350436843816429</c:v>
                </c:pt>
                <c:pt idx="5">
                  <c:v>0.7238229473870883</c:v>
                </c:pt>
                <c:pt idx="6">
                  <c:v>0.84446010528493631</c:v>
                </c:pt>
                <c:pt idx="7">
                  <c:v>0.96509726318278433</c:v>
                </c:pt>
                <c:pt idx="8">
                  <c:v>1.1460530000295563</c:v>
                </c:pt>
                <c:pt idx="9">
                  <c:v>1.2666901579274044</c:v>
                </c:pt>
                <c:pt idx="10">
                  <c:v>1.9000352368911066</c:v>
                </c:pt>
                <c:pt idx="11">
                  <c:v>2.6540174737526572</c:v>
                </c:pt>
                <c:pt idx="12">
                  <c:v>3.8603890527311373</c:v>
                </c:pt>
              </c:numCache>
            </c:numRef>
          </c:xVal>
          <c:yVal>
            <c:numRef>
              <c:f>Hoja1!$G$3:$G$15</c:f>
              <c:numCache>
                <c:formatCode>General</c:formatCode>
                <c:ptCount val="13"/>
                <c:pt idx="0">
                  <c:v>0.63166160000000005</c:v>
                </c:pt>
                <c:pt idx="1">
                  <c:v>0.71928199999999998</c:v>
                </c:pt>
                <c:pt idx="2">
                  <c:v>0.77769560000000004</c:v>
                </c:pt>
                <c:pt idx="3">
                  <c:v>0.86531599999999997</c:v>
                </c:pt>
                <c:pt idx="4">
                  <c:v>0.95293640000000002</c:v>
                </c:pt>
                <c:pt idx="5">
                  <c:v>1.01135</c:v>
                </c:pt>
                <c:pt idx="6">
                  <c:v>1.0989704</c:v>
                </c:pt>
                <c:pt idx="7">
                  <c:v>1.157384</c:v>
                </c:pt>
                <c:pt idx="8">
                  <c:v>1.2742111999999999</c:v>
                </c:pt>
                <c:pt idx="9">
                  <c:v>1.449452</c:v>
                </c:pt>
                <c:pt idx="10">
                  <c:v>1.9751743999999998</c:v>
                </c:pt>
                <c:pt idx="11">
                  <c:v>2.7053444</c:v>
                </c:pt>
                <c:pt idx="12">
                  <c:v>3.4355143999999997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412E-8E36-D3F9F36C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72584"/>
        <c:axId val="384073240"/>
      </c:scatterChart>
      <c:valAx>
        <c:axId val="3840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3240"/>
        <c:crosses val="autoZero"/>
        <c:crossBetween val="midCat"/>
      </c:valAx>
      <c:valAx>
        <c:axId val="3840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38100</xdr:rowOff>
    </xdr:from>
    <xdr:to>
      <xdr:col>15</xdr:col>
      <xdr:colOff>314325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19</xdr:row>
      <xdr:rowOff>133350</xdr:rowOff>
    </xdr:from>
    <xdr:to>
      <xdr:col>15</xdr:col>
      <xdr:colOff>257175</xdr:colOff>
      <xdr:row>34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1" workbookViewId="0">
      <selection activeCell="F4" sqref="F4"/>
    </sheetView>
  </sheetViews>
  <sheetFormatPr baseColWidth="10" defaultRowHeight="15" x14ac:dyDescent="0.25"/>
  <cols>
    <col min="3" max="3" width="11.85546875" bestFit="1" customWidth="1"/>
    <col min="6" max="6" width="19.285156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</row>
    <row r="3" spans="1:7" x14ac:dyDescent="0.25">
      <c r="A3">
        <v>2</v>
      </c>
      <c r="B3">
        <v>1036</v>
      </c>
      <c r="C3">
        <f>PI()*0.144*(B3-1024)*2/60</f>
        <v>0.18095573684677208</v>
      </c>
      <c r="D3">
        <v>2046</v>
      </c>
      <c r="E3">
        <v>0.11</v>
      </c>
      <c r="F3" s="1">
        <f>6.8083*E3 - 0.2535</f>
        <v>0.49541300000000005</v>
      </c>
      <c r="G3">
        <f>(ABS(D3-2048)*0.0045+0.12)*6.4904-0.2056</f>
        <v>0.63166160000000005</v>
      </c>
    </row>
    <row r="4" spans="1:7" x14ac:dyDescent="0.25">
      <c r="A4">
        <v>5</v>
      </c>
      <c r="B4">
        <v>1044</v>
      </c>
      <c r="C4">
        <f t="shared" ref="C4:C12" si="0">PI()*0.144*(B4-1024)*2/60</f>
        <v>0.30159289474462009</v>
      </c>
      <c r="D4">
        <v>2043</v>
      </c>
      <c r="E4">
        <v>0.12</v>
      </c>
      <c r="F4" s="1">
        <f t="shared" ref="F4:F15" si="1">6.8083*E4 - 0.2535</f>
        <v>0.563496</v>
      </c>
      <c r="G4">
        <f t="shared" ref="G4:G15" si="2">(ABS(D4-2048)*0.0045+0.12)*6.4904-0.2056</f>
        <v>0.71928199999999998</v>
      </c>
    </row>
    <row r="5" spans="1:7" x14ac:dyDescent="0.25">
      <c r="A5">
        <v>7</v>
      </c>
      <c r="B5">
        <v>1052</v>
      </c>
      <c r="C5">
        <f t="shared" si="0"/>
        <v>0.42223005264246816</v>
      </c>
      <c r="D5">
        <v>2041</v>
      </c>
      <c r="E5">
        <v>0.12</v>
      </c>
      <c r="F5" s="1">
        <f t="shared" si="1"/>
        <v>0.563496</v>
      </c>
      <c r="G5">
        <f t="shared" si="2"/>
        <v>0.77769560000000004</v>
      </c>
    </row>
    <row r="6" spans="1:7" x14ac:dyDescent="0.25">
      <c r="A6">
        <v>10</v>
      </c>
      <c r="B6">
        <v>1060</v>
      </c>
      <c r="C6">
        <f t="shared" si="0"/>
        <v>0.54286721054031628</v>
      </c>
      <c r="D6">
        <v>2038</v>
      </c>
      <c r="E6">
        <v>0.13</v>
      </c>
      <c r="F6" s="1">
        <f t="shared" si="1"/>
        <v>0.63157900000000011</v>
      </c>
      <c r="G6">
        <f t="shared" si="2"/>
        <v>0.86531599999999997</v>
      </c>
    </row>
    <row r="7" spans="1:7" x14ac:dyDescent="0.25">
      <c r="A7">
        <v>13</v>
      </c>
      <c r="B7">
        <v>1068</v>
      </c>
      <c r="C7">
        <f t="shared" si="0"/>
        <v>0.66350436843816429</v>
      </c>
      <c r="D7">
        <v>2035</v>
      </c>
      <c r="E7">
        <v>0.14000000000000001</v>
      </c>
      <c r="F7" s="1">
        <f t="shared" si="1"/>
        <v>0.69966200000000001</v>
      </c>
      <c r="G7">
        <f t="shared" si="2"/>
        <v>0.95293640000000002</v>
      </c>
    </row>
    <row r="8" spans="1:7" x14ac:dyDescent="0.25">
      <c r="A8">
        <v>15</v>
      </c>
      <c r="B8">
        <v>1072</v>
      </c>
      <c r="C8">
        <f t="shared" si="0"/>
        <v>0.7238229473870883</v>
      </c>
      <c r="D8">
        <v>2033</v>
      </c>
      <c r="E8">
        <v>0.15</v>
      </c>
      <c r="F8" s="1">
        <f t="shared" si="1"/>
        <v>0.7677449999999999</v>
      </c>
      <c r="G8">
        <f t="shared" si="2"/>
        <v>1.01135</v>
      </c>
    </row>
    <row r="9" spans="1:7" x14ac:dyDescent="0.25">
      <c r="A9">
        <v>18</v>
      </c>
      <c r="B9">
        <v>1080</v>
      </c>
      <c r="C9">
        <f t="shared" si="0"/>
        <v>0.84446010528493631</v>
      </c>
      <c r="D9">
        <v>2030</v>
      </c>
      <c r="E9">
        <v>0.16</v>
      </c>
      <c r="F9" s="1">
        <f t="shared" si="1"/>
        <v>0.83582800000000002</v>
      </c>
      <c r="G9">
        <f t="shared" si="2"/>
        <v>1.0989704</v>
      </c>
    </row>
    <row r="10" spans="1:7" x14ac:dyDescent="0.25">
      <c r="A10">
        <v>20</v>
      </c>
      <c r="B10">
        <v>1088</v>
      </c>
      <c r="C10">
        <f t="shared" si="0"/>
        <v>0.96509726318278433</v>
      </c>
      <c r="D10">
        <v>2028</v>
      </c>
      <c r="E10">
        <v>0.17</v>
      </c>
      <c r="F10" s="1">
        <f t="shared" si="1"/>
        <v>0.90391100000000013</v>
      </c>
      <c r="G10">
        <f t="shared" si="2"/>
        <v>1.157384</v>
      </c>
    </row>
    <row r="11" spans="1:7" x14ac:dyDescent="0.25">
      <c r="A11">
        <v>25</v>
      </c>
      <c r="B11">
        <v>1100</v>
      </c>
      <c r="C11">
        <f t="shared" si="0"/>
        <v>1.1460530000295563</v>
      </c>
      <c r="D11">
        <v>2024</v>
      </c>
      <c r="E11">
        <v>0.18</v>
      </c>
      <c r="F11" s="1">
        <f t="shared" si="1"/>
        <v>0.9719939999999998</v>
      </c>
      <c r="G11">
        <f t="shared" si="2"/>
        <v>1.2742111999999999</v>
      </c>
    </row>
    <row r="12" spans="1:7" x14ac:dyDescent="0.25">
      <c r="A12">
        <v>30</v>
      </c>
      <c r="B12">
        <v>1108</v>
      </c>
      <c r="C12">
        <f t="shared" si="0"/>
        <v>1.2666901579274044</v>
      </c>
      <c r="D12">
        <v>2018</v>
      </c>
      <c r="E12">
        <v>0.19</v>
      </c>
      <c r="F12" s="1">
        <f t="shared" si="1"/>
        <v>1.0400769999999999</v>
      </c>
      <c r="G12">
        <f t="shared" si="2"/>
        <v>1.449452</v>
      </c>
    </row>
    <row r="13" spans="1:7" x14ac:dyDescent="0.25">
      <c r="A13">
        <v>50</v>
      </c>
      <c r="B13">
        <v>1150</v>
      </c>
      <c r="C13">
        <f>PI()*0.144*(B13-1024)*2/60</f>
        <v>1.9000352368911066</v>
      </c>
      <c r="D13">
        <v>2000</v>
      </c>
      <c r="E13">
        <v>0.25</v>
      </c>
      <c r="F13" s="1">
        <f t="shared" si="1"/>
        <v>1.4485749999999999</v>
      </c>
      <c r="G13">
        <f t="shared" si="2"/>
        <v>1.9751743999999998</v>
      </c>
    </row>
    <row r="14" spans="1:7" x14ac:dyDescent="0.25">
      <c r="A14">
        <v>75</v>
      </c>
      <c r="B14">
        <v>1200</v>
      </c>
      <c r="C14">
        <f>PI()*0.144*(B14-1024)*2/60</f>
        <v>2.6540174737526572</v>
      </c>
      <c r="D14">
        <v>1975</v>
      </c>
      <c r="E14">
        <v>0.31</v>
      </c>
      <c r="F14" s="1">
        <f t="shared" si="1"/>
        <v>1.857073</v>
      </c>
      <c r="G14">
        <f t="shared" si="2"/>
        <v>2.7053444</v>
      </c>
    </row>
    <row r="15" spans="1:7" x14ac:dyDescent="0.25">
      <c r="A15">
        <v>100</v>
      </c>
      <c r="B15">
        <v>1280</v>
      </c>
      <c r="C15">
        <f>PI()*0.144*(B15-1024)*2/60</f>
        <v>3.8603890527311373</v>
      </c>
      <c r="D15">
        <v>1950</v>
      </c>
      <c r="E15">
        <v>0.39</v>
      </c>
      <c r="F15" s="1">
        <f t="shared" si="1"/>
        <v>2.4017370000000002</v>
      </c>
      <c r="G15">
        <f t="shared" si="2"/>
        <v>3.4355143999999997</v>
      </c>
    </row>
  </sheetData>
  <sortState ref="A2:D14">
    <sortCondition ref="A2:A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2016-05-11T02:40:41Z</dcterms:created>
  <dcterms:modified xsi:type="dcterms:W3CDTF">2016-05-16T09:57:16Z</dcterms:modified>
</cp:coreProperties>
</file>