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ke_\Dropbox\开题报告\"/>
    </mc:Choice>
  </mc:AlternateContent>
  <xr:revisionPtr revIDLastSave="0" documentId="13_ncr:1_{9EC11682-4042-46C7-876E-E6BC927982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gure 4-1" sheetId="4" r:id="rId1"/>
    <sheet name="Fig 4-3" sheetId="5" r:id="rId2"/>
    <sheet name="Fig 4-4" sheetId="6" r:id="rId3"/>
    <sheet name="Figure 4-5" sheetId="3" r:id="rId4"/>
    <sheet name="Fig 4-6" sheetId="1" r:id="rId5"/>
    <sheet name="Fig 4-7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D20" i="5"/>
  <c r="E14" i="5"/>
  <c r="D14" i="5"/>
  <c r="E8" i="5"/>
  <c r="D8" i="5"/>
  <c r="E2" i="5"/>
  <c r="D2" i="5"/>
  <c r="E9" i="5"/>
  <c r="D9" i="5"/>
  <c r="E3" i="5"/>
  <c r="D21" i="5"/>
  <c r="E21" i="5"/>
  <c r="E15" i="5"/>
  <c r="D8" i="4"/>
  <c r="E3" i="4"/>
  <c r="E4" i="6"/>
  <c r="D4" i="6"/>
  <c r="C4" i="6"/>
  <c r="B4" i="6"/>
  <c r="D15" i="5"/>
  <c r="D3" i="5"/>
  <c r="E8" i="4"/>
  <c r="D3" i="4"/>
</calcChain>
</file>

<file path=xl/sharedStrings.xml><?xml version="1.0" encoding="utf-8"?>
<sst xmlns="http://schemas.openxmlformats.org/spreadsheetml/2006/main" count="60" uniqueCount="34">
  <si>
    <t>分类准确率</t>
    <phoneticPr fontId="1" type="noConversion"/>
  </si>
  <si>
    <t>lambda</t>
    <phoneticPr fontId="1" type="noConversion"/>
  </si>
  <si>
    <t>1</t>
    <phoneticPr fontId="1" type="noConversion"/>
  </si>
  <si>
    <t>0.5</t>
    <phoneticPr fontId="1" type="noConversion"/>
  </si>
  <si>
    <t>beta</t>
    <phoneticPr fontId="1" type="noConversion"/>
  </si>
  <si>
    <t>50</t>
    <phoneticPr fontId="1" type="noConversion"/>
  </si>
  <si>
    <t>100</t>
    <phoneticPr fontId="1" type="noConversion"/>
  </si>
  <si>
    <t>200</t>
    <phoneticPr fontId="1" type="noConversion"/>
  </si>
  <si>
    <t>500</t>
    <phoneticPr fontId="1" type="noConversion"/>
  </si>
  <si>
    <t>1.5</t>
    <phoneticPr fontId="1" type="noConversion"/>
  </si>
  <si>
    <t>2</t>
    <phoneticPr fontId="1" type="noConversion"/>
  </si>
  <si>
    <t>3</t>
    <phoneticPr fontId="1" type="noConversion"/>
  </si>
  <si>
    <t>T=4</t>
    <phoneticPr fontId="1" type="noConversion"/>
  </si>
  <si>
    <t>T=1</t>
    <phoneticPr fontId="1" type="noConversion"/>
  </si>
  <si>
    <t>4</t>
    <phoneticPr fontId="1" type="noConversion"/>
  </si>
  <si>
    <t>w/o SA</t>
  </si>
  <si>
    <t>SKDSA</t>
  </si>
  <si>
    <t>CIFAR-100</t>
    <phoneticPr fontId="1" type="noConversion"/>
  </si>
  <si>
    <t>Tiny ImageNet</t>
    <phoneticPr fontId="1" type="noConversion"/>
  </si>
  <si>
    <r>
      <rPr>
        <sz val="10.5"/>
        <color theme="1"/>
        <rFont val="宋体"/>
        <family val="1"/>
        <charset val="134"/>
      </rPr>
      <t>结合</t>
    </r>
    <r>
      <rPr>
        <sz val="10.5"/>
        <color theme="1"/>
        <rFont val="Times New Roman"/>
        <family val="1"/>
      </rPr>
      <t>SKDSA</t>
    </r>
    <r>
      <rPr>
        <sz val="10.5"/>
        <color theme="1"/>
        <rFont val="宋体"/>
        <family val="1"/>
        <charset val="134"/>
      </rPr>
      <t>模型</t>
    </r>
    <phoneticPr fontId="1" type="noConversion"/>
  </si>
  <si>
    <t>(ResNet) MixUp</t>
    <phoneticPr fontId="1" type="noConversion"/>
  </si>
  <si>
    <t>(ResNet) SLA</t>
    <phoneticPr fontId="1" type="noConversion"/>
  </si>
  <si>
    <t>(Wide ResNet) Mixup</t>
    <phoneticPr fontId="1" type="noConversion"/>
  </si>
  <si>
    <t>(Wide ResNet) SKDSA</t>
    <phoneticPr fontId="1" type="noConversion"/>
  </si>
  <si>
    <t>结合交叉熵模型</t>
    <phoneticPr fontId="1" type="noConversion"/>
  </si>
  <si>
    <t>WRN</t>
    <phoneticPr fontId="1" type="noConversion"/>
  </si>
  <si>
    <t>ResNet</t>
    <phoneticPr fontId="1" type="noConversion"/>
  </si>
  <si>
    <t>ResNet+SLA</t>
    <phoneticPr fontId="1" type="noConversion"/>
  </si>
  <si>
    <t>WRN+SLA</t>
    <phoneticPr fontId="1" type="noConversion"/>
  </si>
  <si>
    <t>SKDSA</t>
    <phoneticPr fontId="1" type="noConversion"/>
  </si>
  <si>
    <t>mixup+SKDSA</t>
    <phoneticPr fontId="1" type="noConversion"/>
  </si>
  <si>
    <r>
      <t>mixup+</t>
    </r>
    <r>
      <rPr>
        <sz val="10.5"/>
        <color theme="1"/>
        <rFont val="宋体"/>
        <family val="3"/>
        <charset val="134"/>
      </rPr>
      <t>交叉熵</t>
    </r>
    <phoneticPr fontId="1" type="noConversion"/>
  </si>
  <si>
    <t>SLA+SKDSA</t>
    <phoneticPr fontId="1" type="noConversion"/>
  </si>
  <si>
    <r>
      <t>SLA+</t>
    </r>
    <r>
      <rPr>
        <sz val="10.5"/>
        <color theme="1"/>
        <rFont val="宋体"/>
        <family val="3"/>
        <charset val="134"/>
      </rPr>
      <t>交叉熵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</si>
</sst>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宋体"/>
      <family val="1"/>
      <charset val="134"/>
    </font>
    <font>
      <sz val="12"/>
      <color theme="1"/>
      <name val="宋体"/>
      <family val="3"/>
      <charset val="134"/>
    </font>
    <font>
      <sz val="10.5"/>
      <color theme="1"/>
      <name val="Times New Roman"/>
      <family val="1"/>
      <charset val="134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4-1'!$A$2</c:f>
              <c:strCache>
                <c:ptCount val="1"/>
                <c:pt idx="0">
                  <c:v>w/o SA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4-1'!$B$1:$F$1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'Figure 4-1'!$B$2:$F$2</c:f>
              <c:numCache>
                <c:formatCode>General</c:formatCode>
                <c:ptCount val="5"/>
                <c:pt idx="0">
                  <c:v>77.8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F-4E90-9115-DB938D7A023F}"/>
            </c:ext>
          </c:extLst>
        </c:ser>
        <c:ser>
          <c:idx val="1"/>
          <c:order val="1"/>
          <c:tx>
            <c:strRef>
              <c:f>'Figure 4-1'!$A$3</c:f>
              <c:strCache>
                <c:ptCount val="1"/>
                <c:pt idx="0">
                  <c:v>SKDSA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4-1'!$B$1:$F$1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'Figure 4-1'!$B$3:$F$3</c:f>
              <c:numCache>
                <c:formatCode>General</c:formatCode>
                <c:ptCount val="5"/>
                <c:pt idx="0">
                  <c:v>80.510000000000005</c:v>
                </c:pt>
                <c:pt idx="1">
                  <c:v>60.02</c:v>
                </c:pt>
                <c:pt idx="2">
                  <c:v>2.710000000000008</c:v>
                </c:pt>
                <c:pt idx="3">
                  <c:v>2.8200000000000003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F-4E90-9115-DB938D7A0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523360"/>
        <c:axId val="170523776"/>
      </c:barChart>
      <c:catAx>
        <c:axId val="1705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CIFAR-100</a:t>
                </a: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3776"/>
        <c:crosses val="autoZero"/>
        <c:auto val="1"/>
        <c:lblAlgn val="ctr"/>
        <c:lblOffset val="100"/>
        <c:noMultiLvlLbl val="0"/>
      </c:catAx>
      <c:valAx>
        <c:axId val="170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4-1'!$A$7</c:f>
              <c:strCache>
                <c:ptCount val="1"/>
                <c:pt idx="0">
                  <c:v>w/o SA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4-1'!$B$6:$C$6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'Figure 4-1'!$B$7:$C$7</c:f>
              <c:numCache>
                <c:formatCode>General</c:formatCode>
                <c:ptCount val="2"/>
                <c:pt idx="0">
                  <c:v>71.709999999999994</c:v>
                </c:pt>
                <c:pt idx="1">
                  <c:v>51.92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4-43BA-AC19-BA10739AEF1F}"/>
            </c:ext>
          </c:extLst>
        </c:ser>
        <c:ser>
          <c:idx val="1"/>
          <c:order val="1"/>
          <c:tx>
            <c:strRef>
              <c:f>'Figure 4-1'!$A$8</c:f>
              <c:strCache>
                <c:ptCount val="1"/>
                <c:pt idx="0">
                  <c:v>SKDSA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4-1'!$B$6:$C$6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'Figure 4-1'!$B$8:$C$8</c:f>
              <c:numCache>
                <c:formatCode>General</c:formatCode>
                <c:ptCount val="2"/>
                <c:pt idx="0">
                  <c:v>74.8</c:v>
                </c:pt>
                <c:pt idx="1">
                  <c:v>53.21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4-43BA-AC19-BA10739AEF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528768"/>
        <c:axId val="172876064"/>
      </c:barChart>
      <c:catAx>
        <c:axId val="1705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Tiny</a:t>
                </a:r>
                <a:r>
                  <a:rPr lang="en-US" altLang="zh-CN" baseline="0"/>
                  <a:t> Imagenet</a:t>
                </a:r>
                <a:r>
                  <a:rPr lang="zh-CN" altLang="en-US" baseline="0"/>
                  <a:t>数据集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76064"/>
        <c:crosses val="autoZero"/>
        <c:auto val="1"/>
        <c:lblAlgn val="ctr"/>
        <c:lblOffset val="100"/>
        <c:noMultiLvlLbl val="0"/>
      </c:catAx>
      <c:valAx>
        <c:axId val="172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4-3'!$A$3</c:f>
              <c:strCache>
                <c:ptCount val="1"/>
                <c:pt idx="0">
                  <c:v>mixup+交叉熵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4-3'!$B$1:$E$1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 4-3'!$B$3:$E$3</c:f>
              <c:numCache>
                <c:formatCode>General</c:formatCode>
                <c:ptCount val="4"/>
                <c:pt idx="0">
                  <c:v>78.33</c:v>
                </c:pt>
                <c:pt idx="1">
                  <c:v>58.43</c:v>
                </c:pt>
                <c:pt idx="2">
                  <c:v>3.0799999999999983</c:v>
                </c:pt>
                <c:pt idx="3">
                  <c:v>3.009999999999998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0-4A3C-A4E3-4B16EE84D362}"/>
            </c:ext>
          </c:extLst>
        </c:ser>
        <c:ser>
          <c:idx val="1"/>
          <c:order val="1"/>
          <c:tx>
            <c:strRef>
              <c:f>'Fig 4-3'!$A$4</c:f>
              <c:strCache>
                <c:ptCount val="1"/>
                <c:pt idx="0">
                  <c:v>mixup+SKDSA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4-3'!$B$1:$E$1</c:f>
              <c:strCache>
                <c:ptCount val="2"/>
                <c:pt idx="0">
                  <c:v>CIFAR-100</c:v>
                </c:pt>
                <c:pt idx="1">
                  <c:v>Tiny ImageNet</c:v>
                </c:pt>
              </c:strCache>
            </c:strRef>
          </c:cat>
          <c:val>
            <c:numRef>
              <c:f>'Fig 4-3'!$B$4:$E$4</c:f>
              <c:numCache>
                <c:formatCode>General</c:formatCode>
                <c:ptCount val="4"/>
                <c:pt idx="0">
                  <c:v>81.41</c:v>
                </c:pt>
                <c:pt idx="1">
                  <c:v>61.44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0-4A3C-A4E3-4B16EE84D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631040"/>
        <c:axId val="301985024"/>
      </c:barChart>
      <c:catAx>
        <c:axId val="3106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（卷积网络框架）数据增强方法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985024"/>
        <c:crosses val="autoZero"/>
        <c:auto val="1"/>
        <c:lblAlgn val="ctr"/>
        <c:lblOffset val="100"/>
        <c:noMultiLvlLbl val="0"/>
      </c:catAx>
      <c:valAx>
        <c:axId val="301985024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6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4-4'!$A$2</c:f>
              <c:strCache>
                <c:ptCount val="1"/>
                <c:pt idx="0">
                  <c:v>结合交叉熵模型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4-4'!$B$1:$E$1</c:f>
              <c:strCache>
                <c:ptCount val="4"/>
                <c:pt idx="0">
                  <c:v>(ResNet) MixUp</c:v>
                </c:pt>
                <c:pt idx="1">
                  <c:v>(Wide ResNet) Mixup</c:v>
                </c:pt>
                <c:pt idx="2">
                  <c:v>(ResNet) SLA</c:v>
                </c:pt>
                <c:pt idx="3">
                  <c:v>(Wide ResNet) SKDSA</c:v>
                </c:pt>
              </c:strCache>
            </c:strRef>
          </c:cat>
          <c:val>
            <c:numRef>
              <c:f>'Fig 4-4'!$B$2:$E$2</c:f>
              <c:numCache>
                <c:formatCode>General</c:formatCode>
                <c:ptCount val="4"/>
                <c:pt idx="0">
                  <c:v>58.43</c:v>
                </c:pt>
                <c:pt idx="1">
                  <c:v>52.82</c:v>
                </c:pt>
                <c:pt idx="2">
                  <c:v>58.48</c:v>
                </c:pt>
                <c:pt idx="3">
                  <c:v>50.77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415-982D-04A69BC1A72A}"/>
            </c:ext>
          </c:extLst>
        </c:ser>
        <c:ser>
          <c:idx val="1"/>
          <c:order val="1"/>
          <c:tx>
            <c:strRef>
              <c:f>'Fig 4-4'!$A$3</c:f>
              <c:strCache>
                <c:ptCount val="1"/>
                <c:pt idx="0">
                  <c:v>结合SKDSA模型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4-4'!$B$1:$E$1</c:f>
              <c:strCache>
                <c:ptCount val="4"/>
                <c:pt idx="0">
                  <c:v>(ResNet) MixUp</c:v>
                </c:pt>
                <c:pt idx="1">
                  <c:v>(Wide ResNet) Mixup</c:v>
                </c:pt>
                <c:pt idx="2">
                  <c:v>(ResNet) SLA</c:v>
                </c:pt>
                <c:pt idx="3">
                  <c:v>(Wide ResNet) SKDSA</c:v>
                </c:pt>
              </c:strCache>
            </c:strRef>
          </c:cat>
          <c:val>
            <c:numRef>
              <c:f>'Fig 4-4'!$B$3:$E$3</c:f>
              <c:numCache>
                <c:formatCode>General</c:formatCode>
                <c:ptCount val="4"/>
                <c:pt idx="0">
                  <c:v>61.44</c:v>
                </c:pt>
                <c:pt idx="1">
                  <c:v>53.68</c:v>
                </c:pt>
                <c:pt idx="2">
                  <c:v>63.02</c:v>
                </c:pt>
                <c:pt idx="3">
                  <c:v>53.89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1-4415-982D-04A69BC1A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0199696"/>
        <c:axId val="1907489952"/>
      </c:barChart>
      <c:catAx>
        <c:axId val="3001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（卷积网络框架）数据增强方法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489952"/>
        <c:crosses val="autoZero"/>
        <c:auto val="1"/>
        <c:lblAlgn val="ctr"/>
        <c:lblOffset val="100"/>
        <c:noMultiLvlLbl val="0"/>
      </c:catAx>
      <c:valAx>
        <c:axId val="190748995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1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4-5'!$B$1</c:f>
              <c:strCache>
                <c:ptCount val="1"/>
                <c:pt idx="0">
                  <c:v>T=1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4-5'!$A$2:$A$5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'Figure 4-5'!$B$2:$B$5</c:f>
              <c:numCache>
                <c:formatCode>General</c:formatCode>
                <c:ptCount val="4"/>
                <c:pt idx="0">
                  <c:v>78.13</c:v>
                </c:pt>
                <c:pt idx="1">
                  <c:v>79.98</c:v>
                </c:pt>
                <c:pt idx="2">
                  <c:v>79.650000000000006</c:v>
                </c:pt>
                <c:pt idx="3">
                  <c:v>80.31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6-4C01-ABDE-B26815AA405B}"/>
            </c:ext>
          </c:extLst>
        </c:ser>
        <c:ser>
          <c:idx val="1"/>
          <c:order val="1"/>
          <c:tx>
            <c:strRef>
              <c:f>'Figure 4-5'!$C$1</c:f>
              <c:strCache>
                <c:ptCount val="1"/>
                <c:pt idx="0">
                  <c:v>T=4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4-5'!$A$2:$A$5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'Figure 4-5'!$C$2:$C$5</c:f>
              <c:numCache>
                <c:formatCode>General</c:formatCode>
                <c:ptCount val="4"/>
                <c:pt idx="0">
                  <c:v>78.13</c:v>
                </c:pt>
                <c:pt idx="1">
                  <c:v>79.86</c:v>
                </c:pt>
                <c:pt idx="2">
                  <c:v>79.89</c:v>
                </c:pt>
                <c:pt idx="3">
                  <c:v>80.510000000000005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6-4C01-ABDE-B26815AA40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859135"/>
        <c:axId val="1986874943"/>
      </c:barChart>
      <c:catAx>
        <c:axId val="19868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T'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874943"/>
        <c:crosses val="autoZero"/>
        <c:auto val="1"/>
        <c:lblAlgn val="ctr"/>
        <c:lblOffset val="100"/>
        <c:noMultiLvlLbl val="0"/>
      </c:catAx>
      <c:valAx>
        <c:axId val="19868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8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4-6'!$B$1</c:f>
              <c:strCache>
                <c:ptCount val="1"/>
                <c:pt idx="0">
                  <c:v>分类准确率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4-6'!$A$2:$A$6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'Fig 4-6'!$B$2:$B$6</c:f>
              <c:numCache>
                <c:formatCode>General</c:formatCode>
                <c:ptCount val="5"/>
                <c:pt idx="0">
                  <c:v>79.86</c:v>
                </c:pt>
                <c:pt idx="1">
                  <c:v>80.05</c:v>
                </c:pt>
                <c:pt idx="2">
                  <c:v>80.510000000000005</c:v>
                </c:pt>
                <c:pt idx="3">
                  <c:v>80.02</c:v>
                </c:pt>
                <c:pt idx="4">
                  <c:v>79.64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9-4A51-9956-5399FCA2D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7334191"/>
        <c:axId val="1814657311"/>
      </c:barChart>
      <c:catAx>
        <c:axId val="187733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657311"/>
        <c:crosses val="autoZero"/>
        <c:auto val="1"/>
        <c:lblAlgn val="ctr"/>
        <c:lblOffset val="100"/>
        <c:noMultiLvlLbl val="0"/>
      </c:catAx>
      <c:valAx>
        <c:axId val="1814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3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4-7'!$B$1</c:f>
              <c:strCache>
                <c:ptCount val="1"/>
                <c:pt idx="0">
                  <c:v>分类准确率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4-7'!$A$2:$A$5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strCache>
            </c:strRef>
          </c:cat>
          <c:val>
            <c:numRef>
              <c:f>'Fig 4-7'!$B$2:$B$5</c:f>
              <c:numCache>
                <c:formatCode>General</c:formatCode>
                <c:ptCount val="4"/>
                <c:pt idx="0">
                  <c:v>79.81</c:v>
                </c:pt>
                <c:pt idx="1">
                  <c:v>80.510000000000005</c:v>
                </c:pt>
                <c:pt idx="2">
                  <c:v>80.16</c:v>
                </c:pt>
                <c:pt idx="3">
                  <c:v>79.989999999999995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A65-823A-829DC5C0D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2324991"/>
        <c:axId val="1803624095"/>
      </c:barChart>
      <c:catAx>
        <c:axId val="165232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𝛽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624095"/>
        <c:crosses val="autoZero"/>
        <c:auto val="1"/>
        <c:lblAlgn val="ctr"/>
        <c:lblOffset val="100"/>
        <c:noMultiLvlLbl val="0"/>
      </c:catAx>
      <c:valAx>
        <c:axId val="18036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43862</xdr:colOff>
      <xdr:row>1</xdr:row>
      <xdr:rowOff>45720</xdr:rowOff>
    </xdr:from>
    <xdr:to>
      <xdr:col>16</xdr:col>
      <xdr:colOff>297180</xdr:colOff>
      <xdr:row>20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7FA62D-9888-48D9-8F3D-68419C91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21</xdr:row>
      <xdr:rowOff>131064</xdr:rowOff>
    </xdr:from>
    <xdr:to>
      <xdr:col>16</xdr:col>
      <xdr:colOff>304800</xdr:colOff>
      <xdr:row>41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ECA36-AAC8-4485-B221-2649108A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144780</xdr:rowOff>
    </xdr:from>
    <xdr:to>
      <xdr:col>14</xdr:col>
      <xdr:colOff>391160</xdr:colOff>
      <xdr:row>27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9CDD29-6544-4552-9B2B-DB9D431E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528320</xdr:colOff>
      <xdr:row>5</xdr:row>
      <xdr:rowOff>60960</xdr:rowOff>
    </xdr:from>
    <xdr:to>
      <xdr:col>11</xdr:col>
      <xdr:colOff>505460</xdr:colOff>
      <xdr:row>25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C90A00-E9C4-4681-93A2-AB77A44F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30480</xdr:rowOff>
    </xdr:from>
    <xdr:to>
      <xdr:col>14</xdr:col>
      <xdr:colOff>487680</xdr:colOff>
      <xdr:row>25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FC6700-4CD5-472E-BCEF-D214E9C5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3</xdr:row>
      <xdr:rowOff>22860</xdr:rowOff>
    </xdr:from>
    <xdr:to>
      <xdr:col>13</xdr:col>
      <xdr:colOff>213360</xdr:colOff>
      <xdr:row>23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F5AC5-3D1C-49AB-AF6E-84392666E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541020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DA7FE4-7B38-4468-87E8-87E8674DE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D0C4-7194-4954-A05B-F82D1A2201CD}">
  <dimension ref="A1:E9"/>
  <sheetViews>
    <sheetView workbookViewId="0">
      <selection activeCell="D8" sqref="D8:E8"/>
    </sheetView>
  </sheetViews>
  <sheetFormatPr defaultRowHeight="13.8" x14ac:dyDescent="0.25"/>
  <cols>
    <col min="1" max="1" width="13.5546875" customWidth="1"/>
    <col min="2" max="2" width="15.5546875" customWidth="1"/>
    <col min="3" max="3" width="15.44140625" customWidth="1"/>
    <col min="6" max="6" width="17.77734375" customWidth="1"/>
  </cols>
  <sheetData>
    <row r="1" spans="1:5" ht="15.6" thickTop="1" thickBot="1" x14ac:dyDescent="0.3">
      <c r="A1" s="3" t="s">
        <v>26</v>
      </c>
      <c r="B1" s="8" t="s">
        <v>17</v>
      </c>
      <c r="C1" t="s">
        <v>18</v>
      </c>
    </row>
    <row r="2" spans="1:5" x14ac:dyDescent="0.25">
      <c r="A2" s="4" t="s">
        <v>15</v>
      </c>
      <c r="B2" s="4">
        <v>77.8</v>
      </c>
      <c r="C2" s="7">
        <v>57.2</v>
      </c>
    </row>
    <row r="3" spans="1:5" ht="14.4" thickBot="1" x14ac:dyDescent="0.3">
      <c r="A3" s="5" t="s">
        <v>16</v>
      </c>
      <c r="B3" s="6">
        <v>80.510000000000005</v>
      </c>
      <c r="C3" s="6">
        <v>60.02</v>
      </c>
      <c r="D3">
        <f>B3-B2</f>
        <v>2.710000000000008</v>
      </c>
      <c r="E3">
        <f>C3-C2</f>
        <v>2.8200000000000003</v>
      </c>
    </row>
    <row r="4" spans="1:5" ht="14.4" thickTop="1" x14ac:dyDescent="0.25"/>
    <row r="5" spans="1:5" ht="14.4" thickBot="1" x14ac:dyDescent="0.3"/>
    <row r="6" spans="1:5" ht="15.6" thickTop="1" thickBot="1" x14ac:dyDescent="0.3">
      <c r="A6" t="s">
        <v>25</v>
      </c>
      <c r="B6" s="8" t="s">
        <v>17</v>
      </c>
      <c r="C6" t="s">
        <v>18</v>
      </c>
    </row>
    <row r="7" spans="1:5" x14ac:dyDescent="0.25">
      <c r="A7" s="7" t="s">
        <v>15</v>
      </c>
      <c r="B7" s="7">
        <v>71.709999999999994</v>
      </c>
      <c r="C7" s="7">
        <v>51.92</v>
      </c>
    </row>
    <row r="8" spans="1:5" ht="14.4" thickBot="1" x14ac:dyDescent="0.3">
      <c r="A8" s="5" t="s">
        <v>16</v>
      </c>
      <c r="B8" s="6">
        <v>74.8</v>
      </c>
      <c r="C8" s="6">
        <v>53.21</v>
      </c>
      <c r="D8">
        <f>B8-B7</f>
        <v>3.0900000000000034</v>
      </c>
      <c r="E8">
        <f>C8-C7</f>
        <v>1.2899999999999991</v>
      </c>
    </row>
    <row r="9" spans="1:5" ht="14.4" thickTop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A2DE-71EE-4944-BC50-F7D09CD1E158}">
  <dimension ref="A1:E23"/>
  <sheetViews>
    <sheetView tabSelected="1" workbookViewId="0">
      <selection activeCell="A8" sqref="A8"/>
    </sheetView>
  </sheetViews>
  <sheetFormatPr defaultRowHeight="13.8" x14ac:dyDescent="0.25"/>
  <cols>
    <col min="1" max="1" width="19" style="16" customWidth="1"/>
    <col min="2" max="2" width="22.5546875" style="16" customWidth="1"/>
    <col min="3" max="3" width="22.88671875" style="16" customWidth="1"/>
    <col min="4" max="4" width="20.109375" style="16" customWidth="1"/>
    <col min="5" max="5" width="20.88671875" style="16" customWidth="1"/>
    <col min="6" max="6" width="15" style="16" customWidth="1"/>
    <col min="7" max="7" width="16.21875" style="16" customWidth="1"/>
    <col min="8" max="8" width="16.44140625" style="16" customWidth="1"/>
    <col min="9" max="16384" width="8.88671875" style="16"/>
  </cols>
  <sheetData>
    <row r="1" spans="1:5" ht="15" thickTop="1" thickBot="1" x14ac:dyDescent="0.3">
      <c r="A1" s="13" t="s">
        <v>26</v>
      </c>
      <c r="B1" s="13" t="s">
        <v>17</v>
      </c>
      <c r="C1" s="13" t="s">
        <v>18</v>
      </c>
    </row>
    <row r="2" spans="1:5" x14ac:dyDescent="0.25">
      <c r="A2" s="14" t="s">
        <v>29</v>
      </c>
      <c r="B2" s="4">
        <v>80.510000000000005</v>
      </c>
      <c r="C2" s="4">
        <v>60.42</v>
      </c>
      <c r="D2" s="16">
        <f>B4-B2</f>
        <v>0.89999999999999147</v>
      </c>
      <c r="E2" s="16">
        <f>C4-C2</f>
        <v>1.019999999999996</v>
      </c>
    </row>
    <row r="3" spans="1:5" ht="14.4" x14ac:dyDescent="0.25">
      <c r="A3" s="15" t="s">
        <v>31</v>
      </c>
      <c r="B3" s="4">
        <v>78.33</v>
      </c>
      <c r="C3" s="4">
        <v>58.43</v>
      </c>
      <c r="D3" s="16">
        <f>B4-B3</f>
        <v>3.0799999999999983</v>
      </c>
      <c r="E3" s="16">
        <f>C4-C3</f>
        <v>3.009999999999998</v>
      </c>
    </row>
    <row r="4" spans="1:5" x14ac:dyDescent="0.25">
      <c r="A4" s="15" t="s">
        <v>30</v>
      </c>
      <c r="B4" s="9">
        <v>81.41</v>
      </c>
      <c r="C4" s="9">
        <v>61.44</v>
      </c>
    </row>
    <row r="6" spans="1:5" ht="14.4" thickBot="1" x14ac:dyDescent="0.3"/>
    <row r="7" spans="1:5" ht="16.8" thickTop="1" thickBot="1" x14ac:dyDescent="0.3">
      <c r="A7" s="17" t="s">
        <v>25</v>
      </c>
      <c r="B7" s="13" t="s">
        <v>17</v>
      </c>
      <c r="C7" s="13" t="s">
        <v>18</v>
      </c>
    </row>
    <row r="8" spans="1:5" ht="15.6" x14ac:dyDescent="0.25">
      <c r="A8" s="18" t="s">
        <v>29</v>
      </c>
      <c r="B8" s="4">
        <v>74.8</v>
      </c>
      <c r="C8" s="4">
        <v>53.21</v>
      </c>
      <c r="D8" s="16">
        <f>B10-B8</f>
        <v>1.9300000000000068</v>
      </c>
      <c r="E8" s="16">
        <f>C10-C8</f>
        <v>0.46999999999999886</v>
      </c>
    </row>
    <row r="9" spans="1:5" ht="14.4" x14ac:dyDescent="0.25">
      <c r="A9" s="4" t="s">
        <v>31</v>
      </c>
      <c r="B9" s="4">
        <v>72.209999999999994</v>
      </c>
      <c r="C9" s="4">
        <v>52.82</v>
      </c>
      <c r="D9" s="16">
        <f>B10-B9</f>
        <v>4.5200000000000102</v>
      </c>
      <c r="E9" s="16">
        <f>C10-C9</f>
        <v>0.85999999999999943</v>
      </c>
    </row>
    <row r="10" spans="1:5" x14ac:dyDescent="0.25">
      <c r="A10" s="4" t="s">
        <v>30</v>
      </c>
      <c r="B10" s="9">
        <v>76.73</v>
      </c>
      <c r="C10" s="9">
        <v>53.68</v>
      </c>
    </row>
    <row r="12" spans="1:5" ht="14.4" thickBot="1" x14ac:dyDescent="0.3"/>
    <row r="13" spans="1:5" ht="15" thickTop="1" thickBot="1" x14ac:dyDescent="0.3">
      <c r="A13" s="13" t="s">
        <v>27</v>
      </c>
      <c r="B13" s="13" t="s">
        <v>17</v>
      </c>
      <c r="C13" s="13" t="s">
        <v>18</v>
      </c>
    </row>
    <row r="14" spans="1:5" x14ac:dyDescent="0.25">
      <c r="A14" s="14" t="s">
        <v>29</v>
      </c>
      <c r="B14" s="4">
        <v>80.510000000000005</v>
      </c>
      <c r="C14" s="4">
        <v>60.42</v>
      </c>
      <c r="D14" s="16">
        <f>B16-B14</f>
        <v>2.2999999999999972</v>
      </c>
      <c r="E14" s="16">
        <f>C16-C14</f>
        <v>2.6000000000000014</v>
      </c>
    </row>
    <row r="15" spans="1:5" ht="14.4" x14ac:dyDescent="0.25">
      <c r="A15" s="15" t="s">
        <v>33</v>
      </c>
      <c r="B15" s="4">
        <v>77.52</v>
      </c>
      <c r="C15" s="4">
        <v>58.48</v>
      </c>
      <c r="D15" s="16">
        <f>B16-B15</f>
        <v>5.2900000000000063</v>
      </c>
      <c r="E15" s="16">
        <f>C16-C15</f>
        <v>4.5400000000000063</v>
      </c>
    </row>
    <row r="16" spans="1:5" ht="14.4" thickBot="1" x14ac:dyDescent="0.3">
      <c r="A16" s="15" t="s">
        <v>32</v>
      </c>
      <c r="B16" s="6">
        <v>82.81</v>
      </c>
      <c r="C16" s="6">
        <v>63.02</v>
      </c>
    </row>
    <row r="17" spans="1:5" ht="14.4" thickTop="1" x14ac:dyDescent="0.25"/>
    <row r="18" spans="1:5" ht="14.4" thickBot="1" x14ac:dyDescent="0.3"/>
    <row r="19" spans="1:5" ht="16.8" thickTop="1" thickBot="1" x14ac:dyDescent="0.3">
      <c r="A19" s="17" t="s">
        <v>28</v>
      </c>
      <c r="B19" s="13" t="s">
        <v>17</v>
      </c>
      <c r="C19" s="13" t="s">
        <v>18</v>
      </c>
    </row>
    <row r="20" spans="1:5" ht="15.6" x14ac:dyDescent="0.25">
      <c r="A20" s="18" t="s">
        <v>29</v>
      </c>
      <c r="B20" s="4">
        <v>74.8</v>
      </c>
      <c r="C20" s="4">
        <v>53.21</v>
      </c>
      <c r="D20" s="16">
        <f>B22-B20</f>
        <v>2.0300000000000011</v>
      </c>
      <c r="E20" s="16">
        <f>C22-C20</f>
        <v>0.67999999999999972</v>
      </c>
    </row>
    <row r="21" spans="1:5" ht="14.4" x14ac:dyDescent="0.25">
      <c r="A21" s="4" t="s">
        <v>33</v>
      </c>
      <c r="B21" s="4">
        <v>73</v>
      </c>
      <c r="C21" s="4">
        <v>50.77</v>
      </c>
      <c r="D21" s="16">
        <f>B22-B21</f>
        <v>3.8299999999999983</v>
      </c>
      <c r="E21" s="16">
        <f>C22-C21</f>
        <v>3.1199999999999974</v>
      </c>
    </row>
    <row r="22" spans="1:5" ht="14.4" thickBot="1" x14ac:dyDescent="0.3">
      <c r="A22" s="4" t="s">
        <v>32</v>
      </c>
      <c r="B22" s="6">
        <v>76.83</v>
      </c>
      <c r="C22" s="6">
        <v>53.89</v>
      </c>
    </row>
    <row r="23" spans="1:5" ht="14.4" thickTop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153-3485-47CD-9CA5-FC0F78D1CEBA}">
  <dimension ref="A1:F4"/>
  <sheetViews>
    <sheetView workbookViewId="0">
      <selection sqref="A1:E4"/>
    </sheetView>
  </sheetViews>
  <sheetFormatPr defaultRowHeight="13.8" x14ac:dyDescent="0.25"/>
  <cols>
    <col min="1" max="1" width="16.33203125" customWidth="1"/>
    <col min="2" max="2" width="15.6640625" customWidth="1"/>
    <col min="3" max="3" width="25.109375" customWidth="1"/>
    <col min="4" max="4" width="21.5546875" customWidth="1"/>
    <col min="5" max="5" width="26.77734375" customWidth="1"/>
    <col min="6" max="6" width="13.5546875" customWidth="1"/>
  </cols>
  <sheetData>
    <row r="1" spans="1:6" ht="15.6" customHeight="1" thickTop="1" thickBot="1" x14ac:dyDescent="0.3">
      <c r="A1" s="10" t="s">
        <v>18</v>
      </c>
      <c r="B1" s="8" t="s">
        <v>20</v>
      </c>
      <c r="C1" s="8" t="s">
        <v>22</v>
      </c>
      <c r="D1" s="8" t="s">
        <v>21</v>
      </c>
      <c r="E1" s="8" t="s">
        <v>23</v>
      </c>
    </row>
    <row r="2" spans="1:6" ht="14.4" x14ac:dyDescent="0.25">
      <c r="A2" s="11" t="s">
        <v>24</v>
      </c>
      <c r="B2" s="4">
        <v>58.43</v>
      </c>
      <c r="C2" s="4">
        <v>52.82</v>
      </c>
      <c r="D2" s="4">
        <v>58.48</v>
      </c>
      <c r="E2" s="4">
        <v>50.77</v>
      </c>
      <c r="F2" s="4"/>
    </row>
    <row r="3" spans="1:6" ht="15" thickBot="1" x14ac:dyDescent="0.3">
      <c r="A3" s="12" t="s">
        <v>19</v>
      </c>
      <c r="B3" s="9">
        <v>61.44</v>
      </c>
      <c r="C3" s="9">
        <v>53.68</v>
      </c>
      <c r="D3" s="6">
        <v>63.02</v>
      </c>
      <c r="E3" s="6">
        <v>53.89</v>
      </c>
    </row>
    <row r="4" spans="1:6" ht="14.4" thickTop="1" x14ac:dyDescent="0.25">
      <c r="B4">
        <f>B3-B2</f>
        <v>3.009999999999998</v>
      </c>
      <c r="C4">
        <f>C3-C2</f>
        <v>0.85999999999999943</v>
      </c>
      <c r="D4">
        <f>D3-D2</f>
        <v>4.5400000000000063</v>
      </c>
      <c r="E4">
        <f>E3-E2</f>
        <v>3.1199999999999974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8016-3638-4544-A871-A93DC4C93B22}">
  <dimension ref="A1:C5"/>
  <sheetViews>
    <sheetView workbookViewId="0">
      <selection activeCell="A2" sqref="A2"/>
    </sheetView>
  </sheetViews>
  <sheetFormatPr defaultRowHeight="13.8" x14ac:dyDescent="0.25"/>
  <cols>
    <col min="2" max="2" width="8.88671875" customWidth="1"/>
  </cols>
  <sheetData>
    <row r="1" spans="1:3" x14ac:dyDescent="0.25">
      <c r="B1" t="s">
        <v>13</v>
      </c>
      <c r="C1" t="s">
        <v>12</v>
      </c>
    </row>
    <row r="2" spans="1:3" x14ac:dyDescent="0.25">
      <c r="A2" s="1" t="s">
        <v>2</v>
      </c>
      <c r="B2" s="2">
        <v>78.13</v>
      </c>
      <c r="C2" s="2">
        <v>78.13</v>
      </c>
    </row>
    <row r="3" spans="1:3" x14ac:dyDescent="0.25">
      <c r="A3" s="1" t="s">
        <v>10</v>
      </c>
      <c r="B3" s="2">
        <v>79.98</v>
      </c>
      <c r="C3" s="2">
        <v>79.86</v>
      </c>
    </row>
    <row r="4" spans="1:3" x14ac:dyDescent="0.25">
      <c r="A4" s="1" t="s">
        <v>11</v>
      </c>
      <c r="B4" s="2">
        <v>79.650000000000006</v>
      </c>
      <c r="C4" s="2">
        <v>79.89</v>
      </c>
    </row>
    <row r="5" spans="1:3" x14ac:dyDescent="0.25">
      <c r="A5" s="1" t="s">
        <v>14</v>
      </c>
      <c r="B5" s="2">
        <v>80.31</v>
      </c>
      <c r="C5" s="2">
        <v>80.510000000000005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O14" sqref="O14"/>
    </sheetView>
  </sheetViews>
  <sheetFormatPr defaultRowHeight="13.8" x14ac:dyDescent="0.25"/>
  <cols>
    <col min="1" max="1" width="16.44140625" customWidth="1"/>
    <col min="2" max="2" width="11.777343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3</v>
      </c>
      <c r="B2">
        <v>79.86</v>
      </c>
    </row>
    <row r="3" spans="1:2" x14ac:dyDescent="0.25">
      <c r="A3" s="1" t="s">
        <v>2</v>
      </c>
      <c r="B3">
        <v>80.05</v>
      </c>
    </row>
    <row r="4" spans="1:2" x14ac:dyDescent="0.25">
      <c r="A4" s="1" t="s">
        <v>9</v>
      </c>
      <c r="B4">
        <v>80.510000000000005</v>
      </c>
    </row>
    <row r="5" spans="1:2" x14ac:dyDescent="0.25">
      <c r="A5" s="1" t="s">
        <v>10</v>
      </c>
      <c r="B5">
        <v>80.02</v>
      </c>
    </row>
    <row r="6" spans="1:2" x14ac:dyDescent="0.25">
      <c r="A6" s="1" t="s">
        <v>11</v>
      </c>
      <c r="B6">
        <v>79.64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1481-82A5-4488-9C6D-90391D8F4E42}">
  <dimension ref="A1:B5"/>
  <sheetViews>
    <sheetView workbookViewId="0">
      <selection activeCell="P22" sqref="P22"/>
    </sheetView>
  </sheetViews>
  <sheetFormatPr defaultRowHeight="13.8" x14ac:dyDescent="0.25"/>
  <sheetData>
    <row r="1" spans="1:2" x14ac:dyDescent="0.25">
      <c r="A1" t="s">
        <v>4</v>
      </c>
      <c r="B1" t="s">
        <v>0</v>
      </c>
    </row>
    <row r="2" spans="1:2" x14ac:dyDescent="0.25">
      <c r="A2" s="1" t="s">
        <v>5</v>
      </c>
      <c r="B2">
        <v>79.81</v>
      </c>
    </row>
    <row r="3" spans="1:2" x14ac:dyDescent="0.25">
      <c r="A3" s="1" t="s">
        <v>6</v>
      </c>
      <c r="B3">
        <v>80.510000000000005</v>
      </c>
    </row>
    <row r="4" spans="1:2" x14ac:dyDescent="0.25">
      <c r="A4" s="1" t="s">
        <v>7</v>
      </c>
      <c r="B4">
        <v>80.16</v>
      </c>
    </row>
    <row r="5" spans="1:2" x14ac:dyDescent="0.25">
      <c r="A5" s="1" t="s">
        <v>8</v>
      </c>
      <c r="B5">
        <v>79.989999999999995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Figure 4-1</vt:lpstr>
      <vt:lpstr>Fig 4-3</vt:lpstr>
      <vt:lpstr>Fig 4-4</vt:lpstr>
      <vt:lpstr>Figure 4-5</vt:lpstr>
      <vt:lpstr>Fig 4-6</vt:lpstr>
      <vt:lpstr>Fig 4-7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2022-04-13T08:19:36Z</dcterms:modified>
</cp:coreProperties>
</file>