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 1" sheetId="1" r:id="rId4"/>
    <sheet state="visible" name="Scenario 2" sheetId="2" r:id="rId5"/>
    <sheet state="visible" name="Scenario 3" sheetId="3" r:id="rId6"/>
    <sheet state="visible" name="Scenario 4" sheetId="4" r:id="rId7"/>
    <sheet state="visible" name="Scenario 5" sheetId="5" r:id="rId8"/>
    <sheet state="visible" name="Scenario 6" sheetId="6" r:id="rId9"/>
    <sheet state="visible" name="Scenario 7" sheetId="7" r:id="rId10"/>
    <sheet state="visible" name="Scenario 8" sheetId="8" r:id="rId11"/>
    <sheet state="visible" name="Scenario 9" sheetId="9" r:id="rId12"/>
    <sheet state="visible" name="Scenario 10" sheetId="10" r:id="rId13"/>
    <sheet state="visible" name="Results" sheetId="11" r:id="rId14"/>
  </sheets>
  <definedNames/>
  <calcPr/>
  <extLst>
    <ext uri="GoogleSheetsCustomDataVersion2">
      <go:sheetsCustomData xmlns:go="http://customooxmlschemas.google.com/" r:id="rId15" roundtripDataChecksum="TLRFcfC/+ItWnKvGz8K0Ogz0mQK9ss6IyiWBJjJyaPA="/>
    </ext>
  </extLst>
</workbook>
</file>

<file path=xl/sharedStrings.xml><?xml version="1.0" encoding="utf-8"?>
<sst xmlns="http://schemas.openxmlformats.org/spreadsheetml/2006/main" count="238" uniqueCount="113">
  <si>
    <t>Scenario 1:  Heating and mold problems</t>
  </si>
  <si>
    <r>
      <rPr>
        <rFont val="&quot;Arial&quot;"/>
        <color rgb="FF000000"/>
      </rPr>
      <t>Argument 1</t>
    </r>
  </si>
  <si>
    <t>Argument 2</t>
  </si>
  <si>
    <t>Argument 3</t>
  </si>
  <si>
    <t>Argument 4</t>
  </si>
  <si>
    <t>Argument 5</t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</si>
  <si>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</si>
  <si>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t>Factuality</t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</si>
  <si>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</si>
  <si>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t>Relevance</t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</si>
  <si>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</si>
  <si>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t>Comprehensiveness</t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</si>
  <si>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</si>
  <si>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Accuracy</t>
  </si>
  <si>
    <t>Scenario accuracy</t>
  </si>
  <si>
    <t>Which of these arguments would you have used?</t>
  </si>
  <si>
    <t>I'd use 2. It's superior to 4 in that it's much more on point.</t>
  </si>
  <si>
    <t>Are there sections of the RLTO not in the arguments you would have used for this scenario?</t>
  </si>
  <si>
    <t>Notes</t>
  </si>
  <si>
    <t>Argument 3 is a little wonky, but the last sentence as a prohibition for future conduct is appropriate.</t>
  </si>
  <si>
    <t>Argument 1 is a targets 070 as the specific law, but points ot 110 in the conclusion. Not clear.</t>
  </si>
  <si>
    <t>Argument 5 works better for proactive relief but not retroactive.</t>
  </si>
  <si>
    <t>Scenario 2:  Rent increase</t>
  </si>
  <si>
    <r>
      <rPr>
        <rFont val="&quot;Arial&quot;"/>
        <color rgb="FF000000"/>
      </rPr>
      <t>Argument 1</t>
    </r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</si>
  <si>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</si>
  <si>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</si>
  <si>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</si>
  <si>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</si>
  <si>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1 is the best of these.</t>
  </si>
  <si>
    <t>All the others don't really target the issue.</t>
  </si>
  <si>
    <t>Scenario 3:  Privacy</t>
  </si>
  <si>
    <r>
      <rPr>
        <rFont val="&quot;Arial&quot;"/>
        <color rgb="FF000000"/>
      </rPr>
      <t>Argument 1</t>
    </r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</si>
  <si>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</si>
  <si>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</si>
  <si>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</si>
  <si>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</si>
  <si>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1 is the most realistic, although 2 is another option - they aren't mutually exclusive</t>
  </si>
  <si>
    <t>5 is a creative, but probably incorrect argument</t>
  </si>
  <si>
    <t>Scenario 4:  Property damage</t>
  </si>
  <si>
    <r>
      <rPr>
        <rFont val="&quot;Arial&quot;"/>
        <color rgb="FF000000"/>
      </rPr>
      <t>Argument 1</t>
    </r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</si>
  <si>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</si>
  <si>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</si>
  <si>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</si>
  <si>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</si>
  <si>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1,2,3 are on point; 3 is fairly general as it doesnt drill down into the specific subsections, but it makes sense.</t>
  </si>
  <si>
    <t>4 is off. this has to do with lease noncompliance and is grounds for terminating a lease; 5 has to do with deducting unpaid rent from a deposit</t>
  </si>
  <si>
    <t>Scenario 5: Rentervention 1 - roaches</t>
  </si>
  <si>
    <r>
      <rPr>
        <rFont val="&quot;Arial&quot;"/>
        <color rgb="FF000000"/>
      </rPr>
      <t>Argument 1</t>
    </r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</si>
  <si>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</si>
  <si>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</si>
  <si>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</si>
  <si>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</si>
  <si>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3 makes the most sense; this is a multi-issue inquiry, so 2 and 1 to a lesser extent also have a role to play</t>
  </si>
  <si>
    <t>4 is tough; if there we more facts, it could likely support or eliminate 4</t>
  </si>
  <si>
    <t>Scenario 6: Rentervention 2 - eviction</t>
  </si>
  <si>
    <r>
      <rPr>
        <rFont val="&quot;Arial&quot;"/>
        <color rgb="FF000000"/>
      </rPr>
      <t>Argument 1</t>
    </r>
  </si>
  <si>
    <t>Argument 6</t>
  </si>
  <si>
    <t>Argument 7</t>
  </si>
  <si>
    <t>Argument 8</t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</si>
  <si>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</si>
  <si>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</si>
  <si>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</si>
  <si>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</si>
  <si>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1 is likely the only one based on the facts available. everything else is speculative</t>
  </si>
  <si>
    <t>Scenario 7: Rentervention 3 - crime</t>
  </si>
  <si>
    <r>
      <rPr>
        <rFont val="&quot;Arial&quot;"/>
        <color rgb="FF000000"/>
      </rPr>
      <t>Argument 1</t>
    </r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</si>
  <si>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</si>
  <si>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</si>
  <si>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</si>
  <si>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</si>
  <si>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this one is very difficult to address. theres no direct link between the fact pattern and the rlto</t>
  </si>
  <si>
    <t>Scenario 8: Rentervention 4 - roof</t>
  </si>
  <si>
    <r>
      <rPr>
        <rFont val="&quot;Arial&quot;"/>
        <color rgb="FF000000"/>
      </rPr>
      <t>Argument 1</t>
    </r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</si>
  <si>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</si>
  <si>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</si>
  <si>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</si>
  <si>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</si>
  <si>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2 is great; 4 would be better if it was geared toward health and safety</t>
  </si>
  <si>
    <t>I keep finding 070 difficult to grade high... it doesn't necessarily provide remedies, and is therefore incomplete</t>
  </si>
  <si>
    <t>#4 jumps from 070 to 110 which is deceiving</t>
  </si>
  <si>
    <t>Scenario 9: Rentervention 5 - photos</t>
  </si>
  <si>
    <r>
      <rPr>
        <rFont val="&quot;Arial&quot;"/>
        <color rgb="FF000000"/>
      </rPr>
      <t>Argument 1</t>
    </r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</si>
  <si>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</si>
  <si>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</si>
  <si>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</si>
  <si>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</si>
  <si>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None</t>
  </si>
  <si>
    <t>They make for interesting arguments, but the RLTO doesn't really provide for privacy rights. Again, creative arguments but not on point.</t>
  </si>
  <si>
    <t>Scenario 10: Wear and tear</t>
  </si>
  <si>
    <r>
      <rPr>
        <rFont val="&quot;Arial&quot;"/>
        <color rgb="FF000000"/>
      </rPr>
      <t>Argument 1</t>
    </r>
  </si>
  <si>
    <r>
      <rPr>
        <rFont val="Arial"/>
        <b/>
        <color theme="1"/>
      </rPr>
      <t>Factuality</t>
    </r>
    <r>
      <rPr>
        <rFont val="Arial"/>
        <color theme="1"/>
      </rPr>
      <t>: assesses whether an argument originates from an actual section of the RTLO. The score should be $0$ or $1$.</t>
    </r>
  </si>
  <si>
    <r>
      <rPr>
        <rFont val="Arial"/>
        <b/>
        <color theme="1"/>
      </rPr>
      <t>Relevance</t>
    </r>
    <r>
      <rPr>
        <rFont val="Arial"/>
        <color theme="1"/>
      </rPr>
      <t>: assesses whether the argument is consistent with your opinion of the overall situation. The score should be $0$ or $1$.</t>
    </r>
  </si>
  <si>
    <r>
      <rPr>
        <rFont val="Arial"/>
        <b/>
        <color theme="1"/>
      </rPr>
      <t>Comprehensiveness</t>
    </r>
    <r>
      <rPr>
        <rFont val="Arial"/>
        <color theme="1"/>
      </rPr>
      <t>: measures how well an argument coherently and concisely addresses the relevant aspects of the input provided regarding the law cited. The score should between $0$ and $1$.</t>
    </r>
  </si>
  <si>
    <r>
      <rPr>
        <rFont val="Arial"/>
        <b/>
        <color theme="1"/>
      </rPr>
      <t>Accuracy</t>
    </r>
    <r>
      <rPr>
        <rFont val="Arial"/>
        <color theme="1"/>
      </rPr>
      <t>: measures how close the overall output is to the true or expected answer. The score should between $0$ and $1$.</t>
    </r>
  </si>
  <si>
    <t>1, 3 and 6 are essentially duplicates.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</si>
  <si>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</si>
  <si>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</si>
  <si>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</si>
  <si>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</si>
  <si>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</si>
  <si>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</si>
  <si>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</si>
  <si>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</si>
  <si>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</si>
  <si>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</si>
  <si>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Total</t>
  </si>
  <si>
    <r>
      <rPr>
        <rFont val="&quot;Arial&quot;"/>
        <color rgb="FF000000"/>
      </rPr>
      <t>Number of arguments</t>
    </r>
  </si>
  <si>
    <t>Factuality percentage</t>
  </si>
  <si>
    <t>Relevance percentage</t>
  </si>
  <si>
    <t>Comprehensiveness percentage</t>
  </si>
  <si>
    <t>Median</t>
  </si>
  <si>
    <t>Mean</t>
  </si>
  <si>
    <t>Boxplots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</si>
</sst>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2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Font="1"/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12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11" fillId="0" fontId="2" numFmtId="0" xfId="0" applyBorder="1" applyFont="1"/>
    <xf borderId="9" fillId="0" fontId="4" numFmtId="0" xfId="0" applyBorder="1" applyFont="1"/>
    <xf borderId="11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0" fillId="0" fontId="4" numFmtId="0" xfId="0" applyBorder="1" applyFont="1"/>
    <xf borderId="12" fillId="0" fontId="4" numFmtId="0" xfId="0" applyBorder="1" applyFont="1"/>
    <xf borderId="8" fillId="0" fontId="4" numFmtId="0" xfId="0" applyBorder="1" applyFont="1"/>
    <xf borderId="7" fillId="0" fontId="4" numFmtId="0" xfId="0" applyBorder="1" applyFont="1"/>
    <xf borderId="9" fillId="0" fontId="4" numFmtId="0" xfId="0" applyAlignment="1" applyBorder="1" applyFont="1">
      <alignment readingOrder="0"/>
    </xf>
    <xf borderId="11" fillId="0" fontId="4" numFmtId="0" xfId="0" applyBorder="1" applyFont="1"/>
    <xf borderId="13" fillId="0" fontId="4" numFmtId="0" xfId="0" applyAlignment="1" applyBorder="1" applyFont="1">
      <alignment readingOrder="0"/>
    </xf>
    <xf borderId="5" fillId="0" fontId="4" numFmtId="0" xfId="0" applyBorder="1" applyFont="1"/>
    <xf borderId="0" fillId="0" fontId="4" numFmtId="0" xfId="0" applyFont="1"/>
    <xf borderId="13" fillId="0" fontId="4" numFmtId="0" xfId="0" applyBorder="1" applyFont="1"/>
    <xf borderId="10" fillId="0" fontId="5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5" fillId="0" fontId="4" numFmtId="0" xfId="0" applyAlignment="1" applyBorder="1" applyFont="1">
      <alignment readingOrder="0"/>
    </xf>
    <xf borderId="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0</v>
      </c>
    </row>
    <row r="2" ht="15.75" customHeight="1"/>
    <row r="3" ht="15.75" customHeight="1">
      <c r="A3" s="2"/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I3" s="5"/>
      <c r="J3" s="5" t="s">
        <v>6</v>
      </c>
    </row>
    <row r="4" ht="15.75" customHeight="1">
      <c r="A4" s="6" t="s">
        <v>7</v>
      </c>
      <c r="B4" s="5">
        <v>1.0</v>
      </c>
      <c r="C4" s="5">
        <v>1.0</v>
      </c>
      <c r="D4" s="5">
        <v>1.0</v>
      </c>
      <c r="E4" s="5">
        <v>1.0</v>
      </c>
      <c r="F4" s="7">
        <v>1.0</v>
      </c>
    </row>
    <row r="5" ht="15.75" customHeight="1">
      <c r="A5" s="6"/>
      <c r="B5" s="5"/>
      <c r="F5" s="7"/>
      <c r="I5" s="5"/>
      <c r="J5" s="5" t="s">
        <v>8</v>
      </c>
    </row>
    <row r="6" ht="15.75" customHeight="1">
      <c r="A6" s="6" t="s">
        <v>9</v>
      </c>
      <c r="B6" s="5">
        <v>1.0</v>
      </c>
      <c r="C6" s="5">
        <v>1.0</v>
      </c>
      <c r="D6" s="5">
        <v>1.0</v>
      </c>
      <c r="E6" s="5">
        <v>1.0</v>
      </c>
      <c r="F6" s="7">
        <v>0.0</v>
      </c>
    </row>
    <row r="7" ht="15.75" customHeight="1">
      <c r="A7" s="6"/>
      <c r="F7" s="7"/>
      <c r="I7" s="5"/>
      <c r="J7" s="5" t="s">
        <v>10</v>
      </c>
    </row>
    <row r="8" ht="15.75" customHeight="1">
      <c r="A8" s="8" t="s">
        <v>11</v>
      </c>
      <c r="B8" s="9">
        <v>0.5</v>
      </c>
      <c r="C8" s="9">
        <v>0.9</v>
      </c>
      <c r="D8" s="9">
        <v>0.6</v>
      </c>
      <c r="E8" s="9">
        <v>0.8</v>
      </c>
      <c r="F8" s="10">
        <v>0.3</v>
      </c>
    </row>
    <row r="9" ht="15.75" customHeight="1">
      <c r="I9" s="5"/>
      <c r="J9" s="5" t="s">
        <v>12</v>
      </c>
    </row>
    <row r="10" ht="15.75" customHeight="1"/>
    <row r="11" ht="15.75" customHeight="1">
      <c r="H11" s="11"/>
      <c r="O11" s="11"/>
    </row>
    <row r="12" ht="15.75" customHeight="1">
      <c r="A12" s="12" t="s">
        <v>13</v>
      </c>
      <c r="B12" s="13">
        <v>0.8</v>
      </c>
      <c r="C12" s="13">
        <v>1.0</v>
      </c>
      <c r="D12" s="13">
        <v>0.8</v>
      </c>
      <c r="E12" s="13">
        <v>0.9</v>
      </c>
      <c r="F12" s="14">
        <v>0.1</v>
      </c>
      <c r="H12" s="11"/>
      <c r="L12" s="11"/>
    </row>
    <row r="13" ht="15.75" customHeight="1">
      <c r="A13" s="15" t="s">
        <v>14</v>
      </c>
      <c r="B13" s="16">
        <v>1.0</v>
      </c>
      <c r="C13" s="17"/>
      <c r="D13" s="17"/>
      <c r="E13" s="17"/>
      <c r="F13" s="18"/>
      <c r="H13" s="11"/>
      <c r="L13" s="11"/>
      <c r="O13" s="11"/>
    </row>
    <row r="14" ht="15.75" customHeight="1">
      <c r="A14" s="12" t="s">
        <v>15</v>
      </c>
      <c r="B14" s="13"/>
      <c r="C14" s="13"/>
      <c r="D14" s="13"/>
      <c r="E14" s="13"/>
      <c r="F14" s="14"/>
      <c r="H14" s="11"/>
      <c r="L14" s="11"/>
      <c r="O14" s="11"/>
    </row>
    <row r="15" ht="15.75" customHeight="1">
      <c r="A15" s="19" t="s">
        <v>16</v>
      </c>
      <c r="B15" s="17"/>
      <c r="C15" s="17"/>
      <c r="D15" s="17"/>
      <c r="E15" s="17"/>
      <c r="F15" s="18"/>
      <c r="H15" s="11"/>
      <c r="L15" s="11"/>
      <c r="O15" s="11"/>
    </row>
    <row r="16" ht="15.75" customHeight="1">
      <c r="A16" s="12" t="s">
        <v>17</v>
      </c>
      <c r="B16" s="13"/>
      <c r="C16" s="13"/>
      <c r="D16" s="13"/>
      <c r="E16" s="13"/>
      <c r="F16" s="14"/>
      <c r="H16" s="11"/>
      <c r="L16" s="11"/>
      <c r="O16" s="11"/>
    </row>
    <row r="17" ht="15.75" customHeight="1">
      <c r="A17" s="19"/>
      <c r="B17" s="17"/>
      <c r="C17" s="17"/>
      <c r="D17" s="17"/>
      <c r="E17" s="17"/>
      <c r="F17" s="18"/>
      <c r="H17" s="11"/>
      <c r="L17" s="11"/>
      <c r="O17" s="11"/>
    </row>
    <row r="18" ht="15.75" customHeight="1">
      <c r="A18" s="12" t="s">
        <v>18</v>
      </c>
      <c r="B18" s="13"/>
      <c r="C18" s="13"/>
      <c r="D18" s="13"/>
      <c r="E18" s="13"/>
      <c r="F18" s="14"/>
      <c r="H18" s="11"/>
      <c r="L18" s="11"/>
      <c r="O18" s="11"/>
    </row>
    <row r="19" ht="15.75" customHeight="1">
      <c r="A19" s="20" t="s">
        <v>19</v>
      </c>
      <c r="B19" s="21"/>
      <c r="C19" s="21"/>
      <c r="D19" s="21"/>
      <c r="E19" s="21"/>
      <c r="F19" s="22"/>
      <c r="H19" s="11"/>
      <c r="L19" s="11"/>
      <c r="O19" s="11"/>
    </row>
    <row r="20" ht="15.75" customHeight="1">
      <c r="A20" s="20" t="s">
        <v>20</v>
      </c>
      <c r="B20" s="21"/>
      <c r="C20" s="21"/>
      <c r="D20" s="21"/>
      <c r="E20" s="21"/>
      <c r="F20" s="22"/>
      <c r="H20" s="11"/>
      <c r="L20" s="11"/>
      <c r="O20" s="11"/>
    </row>
    <row r="21" ht="15.75" customHeight="1">
      <c r="A21" s="20" t="s">
        <v>21</v>
      </c>
      <c r="B21" s="21"/>
      <c r="C21" s="21"/>
      <c r="D21" s="21"/>
      <c r="E21" s="21"/>
      <c r="F21" s="22"/>
      <c r="H21" s="11"/>
      <c r="L21" s="11"/>
      <c r="O21" s="11"/>
    </row>
    <row r="22" ht="15.75" customHeight="1">
      <c r="A22" s="20"/>
      <c r="B22" s="21"/>
      <c r="C22" s="21"/>
      <c r="D22" s="21"/>
      <c r="E22" s="21"/>
      <c r="F22" s="22"/>
      <c r="H22" s="11"/>
      <c r="L22" s="11"/>
      <c r="O22" s="11"/>
    </row>
    <row r="23" ht="15.75" customHeight="1">
      <c r="A23" s="13"/>
      <c r="B23" s="13"/>
      <c r="C23" s="13"/>
      <c r="D23" s="13"/>
      <c r="E23" s="13"/>
      <c r="F23" s="13"/>
      <c r="H23" s="11"/>
      <c r="L23" s="11"/>
      <c r="O23" s="11"/>
    </row>
    <row r="24" ht="15.75" customHeight="1">
      <c r="A24" s="21"/>
      <c r="B24" s="21"/>
      <c r="C24" s="21"/>
      <c r="D24" s="21"/>
      <c r="E24" s="21"/>
      <c r="F24" s="21"/>
      <c r="H24" s="11"/>
      <c r="L24" s="11"/>
    </row>
    <row r="25" ht="15.75" customHeight="1">
      <c r="H25" s="11"/>
      <c r="L25" s="11"/>
    </row>
    <row r="26" ht="15.75" customHeight="1">
      <c r="H26" s="11"/>
      <c r="L26" s="11"/>
    </row>
    <row r="27" ht="15.75" customHeight="1">
      <c r="H27" s="11"/>
      <c r="L27" s="11"/>
    </row>
    <row r="28" ht="15.75" customHeight="1">
      <c r="L28" s="11"/>
    </row>
    <row r="29" ht="15.75" customHeight="1"/>
    <row r="30" ht="15.75" customHeight="1">
      <c r="H30" s="11"/>
    </row>
    <row r="31" ht="15.75" customHeight="1">
      <c r="H31" s="11"/>
    </row>
    <row r="32" ht="15.75" customHeight="1">
      <c r="H32" s="11"/>
    </row>
    <row r="33" ht="15.75" customHeight="1">
      <c r="H33" s="11"/>
    </row>
    <row r="34" ht="15.75" customHeight="1">
      <c r="H34" s="11"/>
    </row>
    <row r="35" ht="15.75" customHeight="1">
      <c r="H35" s="11"/>
    </row>
    <row r="36" ht="15.75" customHeight="1">
      <c r="H36" s="11"/>
    </row>
    <row r="37" ht="15.75" customHeight="1">
      <c r="A37" s="21"/>
      <c r="B37" s="21"/>
      <c r="H37" s="11"/>
    </row>
    <row r="38" ht="15.75" customHeight="1">
      <c r="H38" s="11"/>
    </row>
    <row r="39" ht="15.75" customHeight="1">
      <c r="H39" s="11"/>
    </row>
    <row r="40" ht="15.75" customHeight="1">
      <c r="H40" s="11"/>
    </row>
    <row r="41" ht="15.75" customHeight="1">
      <c r="H41" s="11"/>
    </row>
    <row r="42" ht="15.75" customHeight="1">
      <c r="H42" s="11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88</v>
      </c>
      <c r="I1" s="21"/>
      <c r="J1" s="21"/>
    </row>
    <row r="2" ht="15.75" customHeight="1">
      <c r="I2" s="21"/>
      <c r="J2" s="21"/>
    </row>
    <row r="3" ht="15.75" customHeight="1">
      <c r="A3" s="2"/>
      <c r="B3" s="3" t="s">
        <v>89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56</v>
      </c>
      <c r="I3" s="21"/>
      <c r="J3" s="21" t="s">
        <v>90</v>
      </c>
    </row>
    <row r="4" ht="15.75" customHeight="1">
      <c r="A4" s="6" t="s">
        <v>7</v>
      </c>
      <c r="B4" s="5">
        <v>1.0</v>
      </c>
      <c r="C4" s="5">
        <v>1.0</v>
      </c>
      <c r="D4" s="5">
        <v>1.0</v>
      </c>
      <c r="E4" s="5">
        <v>1.0</v>
      </c>
      <c r="F4" s="5">
        <v>1.0</v>
      </c>
      <c r="G4" s="7">
        <v>1.0</v>
      </c>
      <c r="I4" s="21"/>
      <c r="J4" s="21"/>
    </row>
    <row r="5" ht="15.75" customHeight="1">
      <c r="A5" s="6"/>
      <c r="G5" s="7"/>
      <c r="I5" s="5"/>
      <c r="J5" s="5" t="s">
        <v>91</v>
      </c>
    </row>
    <row r="6" ht="15.75" customHeight="1">
      <c r="A6" s="6" t="s">
        <v>9</v>
      </c>
      <c r="B6" s="5">
        <v>1.0</v>
      </c>
      <c r="C6" s="5">
        <v>1.0</v>
      </c>
      <c r="D6" s="5">
        <v>1.0</v>
      </c>
      <c r="E6" s="5">
        <v>0.0</v>
      </c>
      <c r="F6" s="5">
        <v>0.0</v>
      </c>
      <c r="G6" s="7">
        <v>1.0</v>
      </c>
      <c r="I6" s="21"/>
      <c r="J6" s="21"/>
    </row>
    <row r="7" ht="15.75" customHeight="1">
      <c r="A7" s="6"/>
      <c r="G7" s="7"/>
      <c r="I7" s="21"/>
      <c r="J7" s="21" t="s">
        <v>92</v>
      </c>
    </row>
    <row r="8" ht="15.75" customHeight="1">
      <c r="A8" s="8" t="s">
        <v>11</v>
      </c>
      <c r="B8" s="9">
        <v>1.0</v>
      </c>
      <c r="C8" s="9">
        <v>0.8</v>
      </c>
      <c r="D8" s="9">
        <v>1.0</v>
      </c>
      <c r="E8" s="9">
        <v>0.3</v>
      </c>
      <c r="F8" s="9">
        <v>0.2</v>
      </c>
      <c r="G8" s="10">
        <v>1.0</v>
      </c>
      <c r="I8" s="21"/>
      <c r="J8" s="21"/>
    </row>
    <row r="9" ht="15.75" customHeight="1">
      <c r="I9" s="5"/>
      <c r="J9" s="5" t="s">
        <v>93</v>
      </c>
    </row>
    <row r="10" ht="15.75" customHeight="1">
      <c r="I10" s="21"/>
      <c r="J10" s="21"/>
    </row>
    <row r="11" ht="15.75" customHeight="1">
      <c r="I11" s="21"/>
      <c r="J11" s="21"/>
    </row>
    <row r="12" ht="15.75" customHeight="1">
      <c r="A12" s="12" t="s">
        <v>13</v>
      </c>
      <c r="B12" s="13">
        <v>1.0</v>
      </c>
      <c r="C12" s="13">
        <v>0.7</v>
      </c>
      <c r="D12" s="13">
        <v>1.0</v>
      </c>
      <c r="E12" s="13">
        <v>0.2</v>
      </c>
      <c r="F12" s="13">
        <v>0.2</v>
      </c>
      <c r="G12" s="24">
        <v>1.0</v>
      </c>
      <c r="I12" s="21"/>
      <c r="J12" s="21"/>
    </row>
    <row r="13" ht="15.75" customHeight="1">
      <c r="A13" s="15" t="s">
        <v>14</v>
      </c>
      <c r="B13" s="16">
        <v>1.0</v>
      </c>
      <c r="C13" s="17"/>
      <c r="D13" s="17"/>
      <c r="E13" s="17"/>
      <c r="F13" s="21"/>
      <c r="G13" s="10"/>
      <c r="I13" s="21"/>
      <c r="J13" s="21"/>
    </row>
    <row r="14" ht="15.75" customHeight="1">
      <c r="A14" s="12" t="s">
        <v>15</v>
      </c>
      <c r="B14" s="13"/>
      <c r="C14" s="13"/>
      <c r="D14" s="13"/>
      <c r="E14" s="13"/>
      <c r="F14" s="13"/>
      <c r="G14" s="24"/>
      <c r="I14" s="21"/>
      <c r="J14" s="21"/>
    </row>
    <row r="15" ht="15.75" customHeight="1">
      <c r="A15" s="19" t="s">
        <v>94</v>
      </c>
      <c r="B15" s="17"/>
      <c r="C15" s="17"/>
      <c r="D15" s="17"/>
      <c r="E15" s="17"/>
      <c r="F15" s="21"/>
      <c r="G15" s="10"/>
      <c r="I15" s="21"/>
      <c r="J15" s="21"/>
    </row>
    <row r="16" ht="15.75" customHeight="1">
      <c r="A16" s="12" t="s">
        <v>17</v>
      </c>
      <c r="B16" s="13"/>
      <c r="C16" s="13"/>
      <c r="D16" s="13"/>
      <c r="E16" s="13"/>
      <c r="F16" s="13"/>
      <c r="G16" s="7"/>
      <c r="I16" s="21"/>
      <c r="J16" s="21"/>
    </row>
    <row r="17" ht="15.75" customHeight="1">
      <c r="A17" s="19"/>
      <c r="B17" s="17"/>
      <c r="C17" s="17"/>
      <c r="D17" s="17"/>
      <c r="E17" s="17"/>
      <c r="F17" s="21"/>
      <c r="G17" s="10"/>
      <c r="I17" s="21"/>
      <c r="J17" s="21"/>
    </row>
    <row r="18" ht="15.75" customHeight="1">
      <c r="A18" s="12" t="s">
        <v>18</v>
      </c>
      <c r="B18" s="13"/>
      <c r="C18" s="13"/>
      <c r="D18" s="13"/>
      <c r="E18" s="13"/>
      <c r="F18" s="13"/>
      <c r="G18" s="7"/>
      <c r="I18" s="21"/>
      <c r="J18" s="21"/>
    </row>
    <row r="19" ht="15.75" customHeight="1">
      <c r="A19" s="20"/>
      <c r="B19" s="21"/>
      <c r="C19" s="21"/>
      <c r="D19" s="21"/>
      <c r="E19" s="21"/>
      <c r="F19" s="21"/>
      <c r="G19" s="7"/>
      <c r="I19" s="21"/>
      <c r="J19" s="21"/>
    </row>
    <row r="20" ht="15.75" customHeight="1">
      <c r="A20" s="20"/>
      <c r="B20" s="21"/>
      <c r="C20" s="21"/>
      <c r="D20" s="21"/>
      <c r="E20" s="21"/>
      <c r="F20" s="21"/>
      <c r="G20" s="7"/>
      <c r="I20" s="21"/>
      <c r="J20" s="21"/>
    </row>
    <row r="21" ht="15.75" customHeight="1">
      <c r="A21" s="20"/>
      <c r="B21" s="21"/>
      <c r="C21" s="21"/>
      <c r="D21" s="21"/>
      <c r="E21" s="21"/>
      <c r="F21" s="21"/>
      <c r="G21" s="7"/>
      <c r="I21" s="21"/>
      <c r="J21" s="21"/>
    </row>
    <row r="22" ht="15.75" customHeight="1">
      <c r="A22" s="20"/>
      <c r="B22" s="21"/>
      <c r="C22" s="21"/>
      <c r="D22" s="21"/>
      <c r="E22" s="21"/>
      <c r="F22" s="17"/>
      <c r="G22" s="10"/>
      <c r="I22" s="21"/>
      <c r="J22" s="21"/>
    </row>
    <row r="23" ht="15.75" customHeight="1">
      <c r="A23" s="13"/>
      <c r="B23" s="13"/>
      <c r="C23" s="13"/>
      <c r="D23" s="13"/>
      <c r="E23" s="13"/>
      <c r="F23" s="21"/>
      <c r="I23" s="21"/>
      <c r="J23" s="21"/>
    </row>
    <row r="24" ht="15.75" customHeight="1">
      <c r="I24" s="21"/>
      <c r="J24" s="21"/>
    </row>
    <row r="25" ht="15.75" customHeight="1">
      <c r="I25" s="21"/>
      <c r="J25" s="21"/>
    </row>
    <row r="26" ht="15.75" customHeight="1">
      <c r="I26" s="21"/>
      <c r="J26" s="21"/>
    </row>
    <row r="27" ht="15.75" customHeight="1">
      <c r="I27" s="21"/>
      <c r="J27" s="21"/>
    </row>
    <row r="28" ht="15.75" customHeight="1">
      <c r="I28" s="21"/>
      <c r="J28" s="21"/>
    </row>
    <row r="29" ht="15.75" customHeight="1">
      <c r="I29" s="21"/>
      <c r="J29" s="21"/>
    </row>
    <row r="30" ht="15.75" customHeight="1">
      <c r="I30" s="21"/>
      <c r="J30" s="21"/>
    </row>
    <row r="31" ht="15.75" customHeight="1">
      <c r="I31" s="21"/>
      <c r="J31" s="21"/>
    </row>
    <row r="32" ht="15.75" customHeight="1">
      <c r="I32" s="21"/>
      <c r="J32" s="21"/>
    </row>
    <row r="33" ht="15.75" customHeight="1">
      <c r="I33" s="21"/>
      <c r="J33" s="21"/>
    </row>
    <row r="34" ht="15.75" customHeight="1">
      <c r="I34" s="21"/>
      <c r="J34" s="21"/>
    </row>
    <row r="35" ht="15.75" customHeight="1">
      <c r="I35" s="21"/>
      <c r="J35" s="21"/>
    </row>
    <row r="36" ht="15.75" customHeight="1">
      <c r="I36" s="21"/>
      <c r="J36" s="21"/>
    </row>
    <row r="37" ht="15.75" customHeight="1">
      <c r="I37" s="21"/>
      <c r="J37" s="21"/>
    </row>
    <row r="38" ht="15.75" customHeight="1">
      <c r="I38" s="21"/>
      <c r="J38" s="21"/>
    </row>
    <row r="39" ht="15.75" customHeight="1">
      <c r="I39" s="21"/>
      <c r="J39" s="21"/>
    </row>
    <row r="40" ht="15.75" customHeight="1">
      <c r="I40" s="21"/>
      <c r="J40" s="21"/>
    </row>
    <row r="41" ht="15.75" customHeight="1">
      <c r="I41" s="21"/>
      <c r="J41" s="21"/>
    </row>
    <row r="42" ht="15.75" customHeight="1">
      <c r="I42" s="21"/>
      <c r="J42" s="21"/>
    </row>
    <row r="43" ht="15.75" customHeight="1">
      <c r="I43" s="21"/>
      <c r="J43" s="21"/>
    </row>
    <row r="44" ht="15.75" customHeight="1">
      <c r="I44" s="21"/>
      <c r="J44" s="21"/>
    </row>
    <row r="45" ht="15.75" customHeight="1">
      <c r="I45" s="21"/>
      <c r="J45" s="21"/>
    </row>
    <row r="46" ht="15.75" customHeight="1">
      <c r="I46" s="21"/>
      <c r="J46" s="21"/>
    </row>
    <row r="47" ht="15.75" customHeight="1">
      <c r="I47" s="21"/>
      <c r="J47" s="21"/>
    </row>
    <row r="48" ht="15.75" customHeight="1">
      <c r="I48" s="21"/>
      <c r="J48" s="21"/>
    </row>
    <row r="49" ht="15.75" customHeight="1">
      <c r="I49" s="21"/>
      <c r="J49" s="21"/>
    </row>
    <row r="50" ht="15.75" customHeight="1">
      <c r="I50" s="21"/>
      <c r="J50" s="21"/>
    </row>
    <row r="51" ht="15.75" customHeight="1">
      <c r="I51" s="21"/>
      <c r="J51" s="21"/>
    </row>
    <row r="52" ht="15.75" customHeight="1">
      <c r="I52" s="21"/>
      <c r="J52" s="21"/>
    </row>
    <row r="53" ht="15.75" customHeight="1">
      <c r="I53" s="21"/>
      <c r="J53" s="21"/>
    </row>
    <row r="54" ht="15.75" customHeight="1">
      <c r="I54" s="21"/>
      <c r="J54" s="21"/>
    </row>
    <row r="55" ht="15.75" customHeight="1">
      <c r="I55" s="21"/>
      <c r="J55" s="21"/>
    </row>
    <row r="56" ht="15.75" customHeight="1">
      <c r="I56" s="21"/>
      <c r="J56" s="21"/>
    </row>
    <row r="57" ht="15.75" customHeight="1">
      <c r="I57" s="21"/>
      <c r="J57" s="21"/>
    </row>
    <row r="58" ht="15.75" customHeight="1">
      <c r="I58" s="21"/>
      <c r="J58" s="21"/>
    </row>
    <row r="59" ht="15.75" customHeight="1">
      <c r="I59" s="21"/>
      <c r="J59" s="21"/>
    </row>
    <row r="60" ht="15.75" customHeight="1">
      <c r="I60" s="21"/>
      <c r="J60" s="21"/>
    </row>
    <row r="61" ht="15.75" customHeight="1">
      <c r="I61" s="21"/>
      <c r="J61" s="21"/>
    </row>
    <row r="62" ht="15.75" customHeight="1">
      <c r="I62" s="21"/>
      <c r="J62" s="21"/>
    </row>
    <row r="63" ht="15.75" customHeight="1">
      <c r="I63" s="21"/>
      <c r="J63" s="21"/>
    </row>
    <row r="64" ht="15.75" customHeight="1">
      <c r="I64" s="21"/>
      <c r="J64" s="21"/>
    </row>
    <row r="65" ht="15.75" customHeight="1">
      <c r="I65" s="21"/>
      <c r="J65" s="21"/>
    </row>
    <row r="66" ht="15.75" customHeight="1">
      <c r="I66" s="21"/>
      <c r="J66" s="21"/>
    </row>
    <row r="67" ht="15.75" customHeight="1">
      <c r="I67" s="21"/>
      <c r="J67" s="21"/>
    </row>
    <row r="68" ht="15.75" customHeight="1">
      <c r="I68" s="21"/>
      <c r="J68" s="21"/>
    </row>
    <row r="69" ht="15.75" customHeight="1">
      <c r="I69" s="21"/>
      <c r="J69" s="21"/>
    </row>
    <row r="70" ht="15.75" customHeight="1">
      <c r="I70" s="21"/>
      <c r="J70" s="21"/>
    </row>
    <row r="71" ht="15.75" customHeight="1">
      <c r="I71" s="21"/>
      <c r="J71" s="21"/>
    </row>
    <row r="72" ht="15.75" customHeight="1">
      <c r="I72" s="21"/>
      <c r="J72" s="21"/>
    </row>
    <row r="73" ht="15.75" customHeight="1">
      <c r="I73" s="21"/>
      <c r="J73" s="21"/>
    </row>
    <row r="74" ht="15.75" customHeight="1">
      <c r="I74" s="21"/>
      <c r="J74" s="21"/>
    </row>
    <row r="75" ht="15.75" customHeight="1">
      <c r="I75" s="21"/>
      <c r="J75" s="21"/>
    </row>
    <row r="76" ht="15.75" customHeight="1">
      <c r="I76" s="21"/>
      <c r="J76" s="21"/>
    </row>
    <row r="77" ht="15.75" customHeight="1">
      <c r="I77" s="21"/>
      <c r="J77" s="21"/>
    </row>
    <row r="78" ht="15.75" customHeight="1">
      <c r="I78" s="21"/>
      <c r="J78" s="21"/>
    </row>
    <row r="79" ht="15.75" customHeight="1">
      <c r="I79" s="21"/>
      <c r="J79" s="21"/>
    </row>
    <row r="80" ht="15.75" customHeight="1">
      <c r="I80" s="21"/>
      <c r="J80" s="21"/>
    </row>
    <row r="81" ht="15.75" customHeight="1">
      <c r="I81" s="21"/>
      <c r="J81" s="21"/>
    </row>
    <row r="82" ht="15.75" customHeight="1">
      <c r="I82" s="21"/>
      <c r="J82" s="21"/>
    </row>
    <row r="83" ht="15.75" customHeight="1">
      <c r="I83" s="21"/>
      <c r="J83" s="21"/>
    </row>
    <row r="84" ht="15.75" customHeight="1">
      <c r="I84" s="21"/>
      <c r="J84" s="21"/>
    </row>
    <row r="85" ht="15.75" customHeight="1">
      <c r="I85" s="21"/>
      <c r="J85" s="21"/>
    </row>
    <row r="86" ht="15.75" customHeight="1">
      <c r="I86" s="21"/>
      <c r="J86" s="21"/>
    </row>
    <row r="87" ht="15.75" customHeight="1">
      <c r="I87" s="21"/>
      <c r="J87" s="21"/>
    </row>
    <row r="88" ht="15.75" customHeight="1">
      <c r="I88" s="21"/>
      <c r="J88" s="21"/>
    </row>
    <row r="89" ht="15.75" customHeight="1">
      <c r="I89" s="21"/>
      <c r="J89" s="21"/>
    </row>
    <row r="90" ht="15.75" customHeight="1">
      <c r="I90" s="21"/>
      <c r="J90" s="21"/>
    </row>
    <row r="91" ht="15.75" customHeight="1">
      <c r="I91" s="21"/>
      <c r="J91" s="21"/>
    </row>
    <row r="92" ht="15.75" customHeight="1">
      <c r="I92" s="21"/>
      <c r="J92" s="21"/>
    </row>
    <row r="93" ht="15.75" customHeight="1">
      <c r="I93" s="21"/>
      <c r="J93" s="21"/>
    </row>
    <row r="94" ht="15.75" customHeight="1">
      <c r="I94" s="21"/>
      <c r="J94" s="21"/>
    </row>
    <row r="95" ht="15.75" customHeight="1">
      <c r="I95" s="21"/>
      <c r="J95" s="21"/>
    </row>
    <row r="96" ht="15.75" customHeight="1">
      <c r="I96" s="21"/>
      <c r="J96" s="21"/>
    </row>
    <row r="97" ht="15.75" customHeight="1">
      <c r="I97" s="21"/>
      <c r="J97" s="21"/>
    </row>
    <row r="98" ht="15.75" customHeight="1">
      <c r="I98" s="21"/>
      <c r="J98" s="21"/>
    </row>
    <row r="99" ht="15.75" customHeight="1">
      <c r="I99" s="21"/>
      <c r="J99" s="21"/>
    </row>
    <row r="100" ht="15.75" customHeight="1">
      <c r="I100" s="21"/>
      <c r="J100" s="21"/>
    </row>
    <row r="101" ht="15.75" customHeight="1">
      <c r="I101" s="21"/>
      <c r="J101" s="21"/>
    </row>
    <row r="102" ht="15.75" customHeight="1">
      <c r="I102" s="21"/>
      <c r="J102" s="21"/>
    </row>
    <row r="103" ht="15.75" customHeight="1">
      <c r="I103" s="21"/>
      <c r="J103" s="21"/>
    </row>
    <row r="104" ht="15.75" customHeight="1">
      <c r="I104" s="21"/>
      <c r="J104" s="21"/>
    </row>
    <row r="105" ht="15.75" customHeight="1">
      <c r="I105" s="21"/>
      <c r="J105" s="21"/>
    </row>
    <row r="106" ht="15.75" customHeight="1">
      <c r="I106" s="21"/>
      <c r="J106" s="21"/>
    </row>
    <row r="107" ht="15.75" customHeight="1">
      <c r="I107" s="21"/>
      <c r="J107" s="21"/>
    </row>
    <row r="108" ht="15.75" customHeight="1">
      <c r="I108" s="21"/>
      <c r="J108" s="21"/>
    </row>
    <row r="109" ht="15.75" customHeight="1">
      <c r="I109" s="21"/>
      <c r="J109" s="21"/>
    </row>
    <row r="110" ht="15.75" customHeight="1">
      <c r="I110" s="21"/>
      <c r="J110" s="21"/>
    </row>
    <row r="111" ht="15.75" customHeight="1">
      <c r="I111" s="21"/>
      <c r="J111" s="21"/>
    </row>
    <row r="112" ht="15.75" customHeight="1">
      <c r="I112" s="21"/>
      <c r="J112" s="21"/>
    </row>
    <row r="113" ht="15.75" customHeight="1">
      <c r="I113" s="21"/>
      <c r="J113" s="21"/>
    </row>
    <row r="114" ht="15.75" customHeight="1">
      <c r="I114" s="21"/>
      <c r="J114" s="21"/>
    </row>
    <row r="115" ht="15.75" customHeight="1">
      <c r="I115" s="21"/>
      <c r="J115" s="21"/>
    </row>
    <row r="116" ht="15.75" customHeight="1">
      <c r="I116" s="21"/>
      <c r="J116" s="21"/>
    </row>
    <row r="117" ht="15.75" customHeight="1">
      <c r="I117" s="21"/>
      <c r="J117" s="21"/>
    </row>
    <row r="118" ht="15.75" customHeight="1">
      <c r="I118" s="21"/>
      <c r="J118" s="21"/>
    </row>
    <row r="119" ht="15.75" customHeight="1">
      <c r="I119" s="21"/>
      <c r="J119" s="21"/>
    </row>
    <row r="120" ht="15.75" customHeight="1">
      <c r="I120" s="21"/>
      <c r="J120" s="21"/>
    </row>
    <row r="121" ht="15.75" customHeight="1">
      <c r="I121" s="21"/>
      <c r="J121" s="21"/>
    </row>
    <row r="122" ht="15.75" customHeight="1">
      <c r="I122" s="21"/>
      <c r="J122" s="21"/>
    </row>
    <row r="123" ht="15.75" customHeight="1">
      <c r="I123" s="21"/>
      <c r="J123" s="21"/>
    </row>
    <row r="124" ht="15.75" customHeight="1">
      <c r="I124" s="21"/>
      <c r="J124" s="21"/>
    </row>
    <row r="125" ht="15.75" customHeight="1">
      <c r="I125" s="21"/>
      <c r="J125" s="21"/>
    </row>
    <row r="126" ht="15.75" customHeight="1">
      <c r="I126" s="21"/>
      <c r="J126" s="21"/>
    </row>
    <row r="127" ht="15.75" customHeight="1">
      <c r="I127" s="21"/>
      <c r="J127" s="21"/>
    </row>
    <row r="128" ht="15.75" customHeight="1">
      <c r="I128" s="21"/>
      <c r="J128" s="21"/>
    </row>
    <row r="129" ht="15.75" customHeight="1">
      <c r="I129" s="21"/>
      <c r="J129" s="21"/>
    </row>
    <row r="130" ht="15.75" customHeight="1">
      <c r="I130" s="21"/>
      <c r="J130" s="21"/>
    </row>
    <row r="131" ht="15.75" customHeight="1">
      <c r="I131" s="21"/>
      <c r="J131" s="21"/>
    </row>
    <row r="132" ht="15.75" customHeight="1">
      <c r="I132" s="21"/>
      <c r="J132" s="21"/>
    </row>
    <row r="133" ht="15.75" customHeight="1">
      <c r="I133" s="21"/>
      <c r="J133" s="21"/>
    </row>
    <row r="134" ht="15.75" customHeight="1">
      <c r="I134" s="21"/>
      <c r="J134" s="21"/>
    </row>
    <row r="135" ht="15.75" customHeight="1">
      <c r="I135" s="21"/>
      <c r="J135" s="21"/>
    </row>
    <row r="136" ht="15.75" customHeight="1">
      <c r="I136" s="21"/>
      <c r="J136" s="21"/>
    </row>
    <row r="137" ht="15.75" customHeight="1">
      <c r="I137" s="21"/>
      <c r="J137" s="21"/>
    </row>
    <row r="138" ht="15.75" customHeight="1">
      <c r="I138" s="21"/>
      <c r="J138" s="21"/>
    </row>
    <row r="139" ht="15.75" customHeight="1">
      <c r="I139" s="21"/>
      <c r="J139" s="21"/>
    </row>
    <row r="140" ht="15.75" customHeight="1">
      <c r="I140" s="21"/>
      <c r="J140" s="21"/>
    </row>
    <row r="141" ht="15.75" customHeight="1">
      <c r="I141" s="21"/>
      <c r="J141" s="21"/>
    </row>
    <row r="142" ht="15.75" customHeight="1">
      <c r="I142" s="21"/>
      <c r="J142" s="21"/>
    </row>
    <row r="143" ht="15.75" customHeight="1">
      <c r="I143" s="21"/>
      <c r="J143" s="21"/>
    </row>
    <row r="144" ht="15.75" customHeight="1">
      <c r="I144" s="21"/>
      <c r="J144" s="21"/>
    </row>
    <row r="145" ht="15.75" customHeight="1">
      <c r="I145" s="21"/>
      <c r="J145" s="21"/>
    </row>
    <row r="146" ht="15.75" customHeight="1">
      <c r="I146" s="21"/>
      <c r="J146" s="21"/>
    </row>
    <row r="147" ht="15.75" customHeight="1">
      <c r="I147" s="21"/>
      <c r="J147" s="21"/>
    </row>
    <row r="148" ht="15.75" customHeight="1">
      <c r="I148" s="21"/>
      <c r="J148" s="21"/>
    </row>
    <row r="149" ht="15.75" customHeight="1">
      <c r="I149" s="21"/>
      <c r="J149" s="21"/>
    </row>
    <row r="150" ht="15.75" customHeight="1">
      <c r="I150" s="21"/>
      <c r="J150" s="21"/>
    </row>
    <row r="151" ht="15.75" customHeight="1">
      <c r="I151" s="21"/>
      <c r="J151" s="21"/>
    </row>
    <row r="152" ht="15.75" customHeight="1">
      <c r="I152" s="21"/>
      <c r="J152" s="21"/>
    </row>
    <row r="153" ht="15.75" customHeight="1">
      <c r="I153" s="21"/>
      <c r="J153" s="21"/>
    </row>
    <row r="154" ht="15.75" customHeight="1">
      <c r="I154" s="21"/>
      <c r="J154" s="21"/>
    </row>
    <row r="155" ht="15.75" customHeight="1">
      <c r="I155" s="21"/>
      <c r="J155" s="21"/>
    </row>
    <row r="156" ht="15.75" customHeight="1">
      <c r="I156" s="21"/>
      <c r="J156" s="21"/>
    </row>
    <row r="157" ht="15.75" customHeight="1">
      <c r="I157" s="21"/>
      <c r="J157" s="21"/>
    </row>
    <row r="158" ht="15.75" customHeight="1">
      <c r="I158" s="21"/>
      <c r="J158" s="21"/>
    </row>
    <row r="159" ht="15.75" customHeight="1">
      <c r="I159" s="21"/>
      <c r="J159" s="21"/>
    </row>
    <row r="160" ht="15.75" customHeight="1">
      <c r="I160" s="21"/>
      <c r="J160" s="21"/>
    </row>
    <row r="161" ht="15.75" customHeight="1">
      <c r="I161" s="21"/>
      <c r="J161" s="21"/>
    </row>
    <row r="162" ht="15.75" customHeight="1">
      <c r="I162" s="21"/>
      <c r="J162" s="21"/>
    </row>
    <row r="163" ht="15.75" customHeight="1">
      <c r="I163" s="21"/>
      <c r="J163" s="21"/>
    </row>
    <row r="164" ht="15.75" customHeight="1">
      <c r="I164" s="21"/>
      <c r="J164" s="21"/>
    </row>
    <row r="165" ht="15.75" customHeight="1">
      <c r="I165" s="21"/>
      <c r="J165" s="21"/>
    </row>
    <row r="166" ht="15.75" customHeight="1">
      <c r="I166" s="21"/>
      <c r="J166" s="21"/>
    </row>
    <row r="167" ht="15.75" customHeight="1">
      <c r="I167" s="21"/>
      <c r="J167" s="21"/>
    </row>
    <row r="168" ht="15.75" customHeight="1">
      <c r="I168" s="21"/>
      <c r="J168" s="21"/>
    </row>
    <row r="169" ht="15.75" customHeight="1">
      <c r="I169" s="21"/>
      <c r="J169" s="21"/>
    </row>
    <row r="170" ht="15.75" customHeight="1">
      <c r="I170" s="21"/>
      <c r="J170" s="21"/>
    </row>
    <row r="171" ht="15.75" customHeight="1">
      <c r="I171" s="21"/>
      <c r="J171" s="21"/>
    </row>
    <row r="172" ht="15.75" customHeight="1">
      <c r="I172" s="21"/>
      <c r="J172" s="21"/>
    </row>
    <row r="173" ht="15.75" customHeight="1">
      <c r="I173" s="21"/>
      <c r="J173" s="21"/>
    </row>
    <row r="174" ht="15.75" customHeight="1">
      <c r="I174" s="21"/>
      <c r="J174" s="21"/>
    </row>
    <row r="175" ht="15.75" customHeight="1">
      <c r="I175" s="21"/>
      <c r="J175" s="21"/>
    </row>
    <row r="176" ht="15.75" customHeight="1">
      <c r="I176" s="21"/>
      <c r="J176" s="21"/>
    </row>
    <row r="177" ht="15.75" customHeight="1">
      <c r="I177" s="21"/>
      <c r="J177" s="21"/>
    </row>
    <row r="178" ht="15.75" customHeight="1">
      <c r="I178" s="21"/>
      <c r="J178" s="21"/>
    </row>
    <row r="179" ht="15.75" customHeight="1">
      <c r="I179" s="21"/>
      <c r="J179" s="21"/>
    </row>
    <row r="180" ht="15.75" customHeight="1">
      <c r="I180" s="21"/>
      <c r="J180" s="21"/>
    </row>
    <row r="181" ht="15.75" customHeight="1">
      <c r="I181" s="21"/>
      <c r="J181" s="21"/>
    </row>
    <row r="182" ht="15.75" customHeight="1">
      <c r="I182" s="21"/>
      <c r="J182" s="21"/>
    </row>
    <row r="183" ht="15.75" customHeight="1">
      <c r="I183" s="21"/>
      <c r="J183" s="21"/>
    </row>
    <row r="184" ht="15.75" customHeight="1">
      <c r="I184" s="21"/>
      <c r="J184" s="21"/>
    </row>
    <row r="185" ht="15.75" customHeight="1">
      <c r="I185" s="21"/>
      <c r="J185" s="21"/>
    </row>
    <row r="186" ht="15.75" customHeight="1">
      <c r="I186" s="21"/>
      <c r="J186" s="21"/>
    </row>
    <row r="187" ht="15.75" customHeight="1">
      <c r="I187" s="21"/>
      <c r="J187" s="21"/>
    </row>
    <row r="188" ht="15.75" customHeight="1">
      <c r="I188" s="21"/>
      <c r="J188" s="21"/>
    </row>
    <row r="189" ht="15.75" customHeight="1">
      <c r="I189" s="21"/>
      <c r="J189" s="21"/>
    </row>
    <row r="190" ht="15.75" customHeight="1">
      <c r="I190" s="21"/>
      <c r="J190" s="21"/>
    </row>
    <row r="191" ht="15.75" customHeight="1">
      <c r="I191" s="21"/>
      <c r="J191" s="21"/>
    </row>
    <row r="192" ht="15.75" customHeight="1">
      <c r="I192" s="21"/>
      <c r="J192" s="21"/>
    </row>
    <row r="193" ht="15.75" customHeight="1">
      <c r="I193" s="21"/>
      <c r="J193" s="21"/>
    </row>
    <row r="194" ht="15.75" customHeight="1">
      <c r="I194" s="21"/>
      <c r="J194" s="21"/>
    </row>
    <row r="195" ht="15.75" customHeight="1">
      <c r="I195" s="21"/>
      <c r="J195" s="21"/>
    </row>
    <row r="196" ht="15.75" customHeight="1">
      <c r="I196" s="21"/>
      <c r="J196" s="21"/>
    </row>
    <row r="197" ht="15.75" customHeight="1">
      <c r="I197" s="21"/>
      <c r="J197" s="21"/>
    </row>
    <row r="198" ht="15.75" customHeight="1">
      <c r="I198" s="21"/>
      <c r="J198" s="21"/>
    </row>
    <row r="199" ht="15.75" customHeight="1">
      <c r="I199" s="21"/>
      <c r="J199" s="21"/>
    </row>
    <row r="200" ht="15.75" customHeight="1">
      <c r="I200" s="21"/>
      <c r="J200" s="21"/>
    </row>
    <row r="201" ht="15.75" customHeight="1">
      <c r="I201" s="21"/>
      <c r="J201" s="21"/>
    </row>
    <row r="202" ht="15.75" customHeight="1">
      <c r="I202" s="21"/>
      <c r="J202" s="21"/>
    </row>
    <row r="203" ht="15.75" customHeight="1">
      <c r="I203" s="21"/>
      <c r="J203" s="21"/>
    </row>
    <row r="204" ht="15.75" customHeight="1">
      <c r="I204" s="21"/>
      <c r="J204" s="21"/>
    </row>
    <row r="205" ht="15.75" customHeight="1">
      <c r="I205" s="21"/>
      <c r="J205" s="21"/>
    </row>
    <row r="206" ht="15.75" customHeight="1">
      <c r="I206" s="21"/>
      <c r="J206" s="21"/>
    </row>
    <row r="207" ht="15.75" customHeight="1">
      <c r="I207" s="21"/>
      <c r="J207" s="21"/>
    </row>
    <row r="208" ht="15.75" customHeight="1">
      <c r="I208" s="21"/>
      <c r="J208" s="21"/>
    </row>
    <row r="209" ht="15.75" customHeight="1">
      <c r="I209" s="21"/>
      <c r="J209" s="21"/>
    </row>
    <row r="210" ht="15.75" customHeight="1">
      <c r="I210" s="21"/>
      <c r="J210" s="21"/>
    </row>
    <row r="211" ht="15.75" customHeight="1">
      <c r="I211" s="21"/>
      <c r="J211" s="21"/>
    </row>
    <row r="212" ht="15.75" customHeight="1">
      <c r="I212" s="21"/>
      <c r="J212" s="21"/>
    </row>
    <row r="213" ht="15.75" customHeight="1">
      <c r="I213" s="21"/>
      <c r="J213" s="21"/>
    </row>
    <row r="214" ht="15.75" customHeight="1">
      <c r="I214" s="21"/>
      <c r="J214" s="21"/>
    </row>
    <row r="215" ht="15.75" customHeight="1">
      <c r="I215" s="21"/>
      <c r="J215" s="21"/>
    </row>
    <row r="216" ht="15.75" customHeight="1">
      <c r="I216" s="21"/>
      <c r="J216" s="21"/>
    </row>
    <row r="217" ht="15.75" customHeight="1">
      <c r="I217" s="21"/>
      <c r="J217" s="21"/>
    </row>
    <row r="218" ht="15.75" customHeight="1">
      <c r="I218" s="21"/>
      <c r="J218" s="21"/>
    </row>
    <row r="219" ht="15.75" customHeight="1">
      <c r="I219" s="21"/>
      <c r="J219" s="21"/>
    </row>
    <row r="220" ht="15.75" customHeight="1">
      <c r="I220" s="21"/>
      <c r="J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/>
    </row>
    <row r="2">
      <c r="B2" s="25"/>
      <c r="C2" s="26"/>
      <c r="D2" s="27" t="s">
        <v>95</v>
      </c>
      <c r="E2" s="27" t="s">
        <v>96</v>
      </c>
      <c r="F2" s="27" t="s">
        <v>97</v>
      </c>
      <c r="G2" s="27" t="s">
        <v>98</v>
      </c>
      <c r="H2" s="27" t="s">
        <v>99</v>
      </c>
      <c r="I2" s="27" t="s">
        <v>100</v>
      </c>
      <c r="J2" s="27" t="s">
        <v>101</v>
      </c>
      <c r="K2" s="27" t="s">
        <v>102</v>
      </c>
      <c r="L2" s="27" t="s">
        <v>103</v>
      </c>
      <c r="M2" s="27" t="s">
        <v>104</v>
      </c>
      <c r="N2" s="28"/>
      <c r="O2" s="26" t="s">
        <v>105</v>
      </c>
    </row>
    <row r="3">
      <c r="B3" s="29"/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</row>
    <row r="4">
      <c r="B4" s="32" t="s">
        <v>106</v>
      </c>
      <c r="C4" s="33"/>
      <c r="D4" s="27">
        <v>5.0</v>
      </c>
      <c r="E4" s="27">
        <v>5.0</v>
      </c>
      <c r="F4" s="27">
        <v>5.0</v>
      </c>
      <c r="G4" s="27">
        <v>5.0</v>
      </c>
      <c r="H4" s="27">
        <v>5.0</v>
      </c>
      <c r="I4" s="27">
        <v>8.0</v>
      </c>
      <c r="J4" s="27">
        <v>6.0</v>
      </c>
      <c r="K4" s="27">
        <v>5.0</v>
      </c>
      <c r="L4" s="27">
        <v>5.0</v>
      </c>
      <c r="M4" s="27">
        <v>6.0</v>
      </c>
      <c r="N4" s="28"/>
      <c r="O4" s="33">
        <f>sum(D4:M4)</f>
        <v>55</v>
      </c>
    </row>
    <row r="5">
      <c r="B5" s="29"/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</row>
    <row r="6">
      <c r="B6" s="34" t="s">
        <v>7</v>
      </c>
      <c r="C6" s="35"/>
      <c r="D6" s="36">
        <f t="shared" ref="D6:M6" si="1">SUM(INDIRECT("'" &amp; D2 &amp; "'!$B$4:$I$4"))</f>
        <v>5</v>
      </c>
      <c r="E6" s="36">
        <f t="shared" si="1"/>
        <v>5</v>
      </c>
      <c r="F6" s="36">
        <f t="shared" si="1"/>
        <v>4</v>
      </c>
      <c r="G6" s="36">
        <f t="shared" si="1"/>
        <v>5</v>
      </c>
      <c r="H6" s="36">
        <f t="shared" si="1"/>
        <v>5</v>
      </c>
      <c r="I6" s="36">
        <f t="shared" si="1"/>
        <v>8</v>
      </c>
      <c r="J6" s="36">
        <f t="shared" si="1"/>
        <v>6</v>
      </c>
      <c r="K6" s="36">
        <f t="shared" si="1"/>
        <v>5</v>
      </c>
      <c r="L6" s="36">
        <f t="shared" si="1"/>
        <v>5</v>
      </c>
      <c r="M6" s="36">
        <f t="shared" si="1"/>
        <v>6</v>
      </c>
      <c r="O6" s="35">
        <f>sum(D6:M6)</f>
        <v>54</v>
      </c>
    </row>
    <row r="7">
      <c r="B7" s="34" t="s">
        <v>107</v>
      </c>
      <c r="C7" s="35"/>
      <c r="D7" s="36">
        <f t="shared" ref="D7:M7" si="2">D6/D4</f>
        <v>1</v>
      </c>
      <c r="E7" s="36">
        <f t="shared" si="2"/>
        <v>1</v>
      </c>
      <c r="F7" s="36">
        <f t="shared" si="2"/>
        <v>0.8</v>
      </c>
      <c r="G7" s="36">
        <f t="shared" si="2"/>
        <v>1</v>
      </c>
      <c r="H7" s="36">
        <f t="shared" si="2"/>
        <v>1</v>
      </c>
      <c r="I7" s="36">
        <f t="shared" si="2"/>
        <v>1</v>
      </c>
      <c r="J7" s="36">
        <f t="shared" si="2"/>
        <v>1</v>
      </c>
      <c r="K7" s="36">
        <f t="shared" si="2"/>
        <v>1</v>
      </c>
      <c r="L7" s="36">
        <f t="shared" si="2"/>
        <v>1</v>
      </c>
      <c r="M7" s="36">
        <f t="shared" si="2"/>
        <v>1</v>
      </c>
      <c r="O7" s="35">
        <f>O6/O4</f>
        <v>0.9818181818</v>
      </c>
    </row>
    <row r="8">
      <c r="B8" s="37"/>
      <c r="C8" s="35"/>
      <c r="O8" s="35"/>
    </row>
    <row r="9">
      <c r="B9" s="32" t="s">
        <v>9</v>
      </c>
      <c r="C9" s="33"/>
      <c r="D9" s="28">
        <f t="shared" ref="D9:M9" si="3">SUM(INDIRECT("'" &amp; D2 &amp; "'!$B$6:$I$6"))</f>
        <v>4</v>
      </c>
      <c r="E9" s="28">
        <f t="shared" si="3"/>
        <v>2</v>
      </c>
      <c r="F9" s="28">
        <f t="shared" si="3"/>
        <v>3</v>
      </c>
      <c r="G9" s="28">
        <f t="shared" si="3"/>
        <v>4</v>
      </c>
      <c r="H9" s="28">
        <f t="shared" si="3"/>
        <v>5</v>
      </c>
      <c r="I9" s="28">
        <f t="shared" si="3"/>
        <v>2</v>
      </c>
      <c r="J9" s="28">
        <f t="shared" si="3"/>
        <v>0</v>
      </c>
      <c r="K9" s="28">
        <f t="shared" si="3"/>
        <v>5</v>
      </c>
      <c r="L9" s="28">
        <f t="shared" si="3"/>
        <v>4</v>
      </c>
      <c r="M9" s="28">
        <f t="shared" si="3"/>
        <v>4</v>
      </c>
      <c r="N9" s="28"/>
      <c r="O9" s="33">
        <f>sum(D9:M9)</f>
        <v>33</v>
      </c>
    </row>
    <row r="10">
      <c r="B10" s="34" t="s">
        <v>108</v>
      </c>
      <c r="C10" s="35"/>
      <c r="D10" s="36">
        <f t="shared" ref="D10:M10" si="4">D9/D4</f>
        <v>0.8</v>
      </c>
      <c r="E10" s="36">
        <f t="shared" si="4"/>
        <v>0.4</v>
      </c>
      <c r="F10" s="36">
        <f t="shared" si="4"/>
        <v>0.6</v>
      </c>
      <c r="G10" s="36">
        <f t="shared" si="4"/>
        <v>0.8</v>
      </c>
      <c r="H10" s="36">
        <f t="shared" si="4"/>
        <v>1</v>
      </c>
      <c r="I10" s="36">
        <f t="shared" si="4"/>
        <v>0.25</v>
      </c>
      <c r="J10" s="36">
        <f t="shared" si="4"/>
        <v>0</v>
      </c>
      <c r="K10" s="36">
        <f t="shared" si="4"/>
        <v>1</v>
      </c>
      <c r="L10" s="36">
        <f t="shared" si="4"/>
        <v>0.8</v>
      </c>
      <c r="M10" s="36">
        <f t="shared" si="4"/>
        <v>0.6666666667</v>
      </c>
      <c r="O10" s="35">
        <f>O9/O4</f>
        <v>0.6</v>
      </c>
    </row>
    <row r="11">
      <c r="B11" s="29"/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0"/>
    </row>
    <row r="12">
      <c r="B12" s="32" t="s">
        <v>11</v>
      </c>
      <c r="C12" s="33"/>
      <c r="D12" s="38">
        <f t="shared" ref="D12:M12" si="5">SUM(INDIRECT("'" &amp; D2 &amp; "'!$B$8:$I$8"))</f>
        <v>3.1</v>
      </c>
      <c r="E12" s="38">
        <f t="shared" si="5"/>
        <v>1.5</v>
      </c>
      <c r="F12" s="38">
        <f t="shared" si="5"/>
        <v>2.5</v>
      </c>
      <c r="G12" s="38">
        <f t="shared" si="5"/>
        <v>3.1</v>
      </c>
      <c r="H12" s="38">
        <f t="shared" si="5"/>
        <v>4</v>
      </c>
      <c r="I12" s="38">
        <f t="shared" si="5"/>
        <v>4.6</v>
      </c>
      <c r="J12" s="38">
        <f t="shared" si="5"/>
        <v>0</v>
      </c>
      <c r="K12" s="38">
        <f t="shared" si="5"/>
        <v>3.6</v>
      </c>
      <c r="L12" s="38">
        <f t="shared" si="5"/>
        <v>2.5</v>
      </c>
      <c r="M12" s="38">
        <f t="shared" si="5"/>
        <v>4.3</v>
      </c>
      <c r="N12" s="28"/>
      <c r="O12" s="33">
        <f>sum(D12:M12)</f>
        <v>29.2</v>
      </c>
    </row>
    <row r="13">
      <c r="B13" s="34" t="s">
        <v>109</v>
      </c>
      <c r="C13" s="35"/>
      <c r="D13" s="36">
        <f t="shared" ref="D13:M13" si="6"> D12/D4</f>
        <v>0.62</v>
      </c>
      <c r="E13" s="36">
        <f t="shared" si="6"/>
        <v>0.3</v>
      </c>
      <c r="F13" s="36">
        <f t="shared" si="6"/>
        <v>0.5</v>
      </c>
      <c r="G13" s="36">
        <f t="shared" si="6"/>
        <v>0.62</v>
      </c>
      <c r="H13" s="36">
        <f t="shared" si="6"/>
        <v>0.8</v>
      </c>
      <c r="I13" s="36">
        <f t="shared" si="6"/>
        <v>0.575</v>
      </c>
      <c r="J13" s="36">
        <f t="shared" si="6"/>
        <v>0</v>
      </c>
      <c r="K13" s="36">
        <f t="shared" si="6"/>
        <v>0.72</v>
      </c>
      <c r="L13" s="36">
        <f t="shared" si="6"/>
        <v>0.5</v>
      </c>
      <c r="M13" s="36">
        <f t="shared" si="6"/>
        <v>0.7166666667</v>
      </c>
      <c r="O13" s="35">
        <f> O12/O4</f>
        <v>0.5309090909</v>
      </c>
    </row>
    <row r="14">
      <c r="B14" s="29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0"/>
    </row>
    <row r="15">
      <c r="B15" s="32" t="s">
        <v>13</v>
      </c>
      <c r="C15" s="33"/>
      <c r="D15" s="38">
        <f t="shared" ref="D15:M15" si="7">INDIRECT("'" &amp; D2 &amp; "'!$B$13")</f>
        <v>1</v>
      </c>
      <c r="E15" s="38">
        <f t="shared" si="7"/>
        <v>1</v>
      </c>
      <c r="F15" s="38">
        <f t="shared" si="7"/>
        <v>1</v>
      </c>
      <c r="G15" s="38">
        <f t="shared" si="7"/>
        <v>1</v>
      </c>
      <c r="H15" s="38">
        <f t="shared" si="7"/>
        <v>1</v>
      </c>
      <c r="I15" s="38">
        <f t="shared" si="7"/>
        <v>1</v>
      </c>
      <c r="J15" s="38">
        <f t="shared" si="7"/>
        <v>0</v>
      </c>
      <c r="K15" s="38">
        <f t="shared" si="7"/>
        <v>1</v>
      </c>
      <c r="L15" s="38">
        <f t="shared" si="7"/>
        <v>0.5</v>
      </c>
      <c r="M15" s="38">
        <f t="shared" si="7"/>
        <v>1</v>
      </c>
      <c r="N15" s="28"/>
      <c r="O15" s="33">
        <f>sum(D15:M15)</f>
        <v>8.5</v>
      </c>
    </row>
    <row r="16">
      <c r="B16" s="37"/>
      <c r="C16" s="35"/>
      <c r="O16" s="35"/>
    </row>
    <row r="17">
      <c r="B17" s="29"/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0"/>
    </row>
    <row r="18">
      <c r="B18" s="25"/>
      <c r="C18" s="3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3"/>
    </row>
    <row r="19">
      <c r="B19" s="37"/>
      <c r="C19" s="35"/>
      <c r="O19" s="35"/>
    </row>
    <row r="20">
      <c r="B20" s="34" t="s">
        <v>11</v>
      </c>
      <c r="C20" s="35"/>
      <c r="D20" s="39">
        <f t="shared" ref="D20:M20" si="8">INDIRECT("'" &amp; D2 &amp; "'!$B$8")</f>
        <v>0.5</v>
      </c>
      <c r="E20" s="39">
        <f t="shared" si="8"/>
        <v>0.9</v>
      </c>
      <c r="F20" s="39">
        <f t="shared" si="8"/>
        <v>1</v>
      </c>
      <c r="G20" s="39">
        <f t="shared" si="8"/>
        <v>1</v>
      </c>
      <c r="H20" s="39">
        <f t="shared" si="8"/>
        <v>0.9</v>
      </c>
      <c r="I20" s="39">
        <f t="shared" si="8"/>
        <v>1</v>
      </c>
      <c r="J20" s="39">
        <f t="shared" si="8"/>
        <v>0</v>
      </c>
      <c r="K20" s="39">
        <f t="shared" si="8"/>
        <v>0.8</v>
      </c>
      <c r="L20" s="39">
        <f t="shared" si="8"/>
        <v>0.6</v>
      </c>
      <c r="M20" s="39">
        <f t="shared" si="8"/>
        <v>1</v>
      </c>
      <c r="O20" s="35"/>
    </row>
    <row r="21">
      <c r="B21" s="37"/>
      <c r="C21" s="35"/>
      <c r="D21" s="40">
        <f t="shared" ref="D21:M21" si="9">INDIRECT("'" &amp; D2 &amp; "'!$C$8")</f>
        <v>0.9</v>
      </c>
      <c r="E21" s="40">
        <f t="shared" si="9"/>
        <v>0.4</v>
      </c>
      <c r="F21" s="40">
        <f t="shared" si="9"/>
        <v>0.8</v>
      </c>
      <c r="G21" s="40">
        <f t="shared" si="9"/>
        <v>1</v>
      </c>
      <c r="H21" s="40">
        <f t="shared" si="9"/>
        <v>0.8</v>
      </c>
      <c r="I21" s="40">
        <f t="shared" si="9"/>
        <v>0.8</v>
      </c>
      <c r="J21" s="40">
        <f t="shared" si="9"/>
        <v>0</v>
      </c>
      <c r="K21" s="40">
        <f t="shared" si="9"/>
        <v>1</v>
      </c>
      <c r="L21" s="40">
        <f t="shared" si="9"/>
        <v>0.5</v>
      </c>
      <c r="M21" s="40">
        <f t="shared" si="9"/>
        <v>0.8</v>
      </c>
      <c r="O21" s="35"/>
    </row>
    <row r="22">
      <c r="B22" s="37"/>
      <c r="C22" s="35"/>
      <c r="D22" s="40">
        <f t="shared" ref="D22:M22" si="10">INDIRECT("'" &amp; D2 &amp; "'!$D$8")</f>
        <v>0.6</v>
      </c>
      <c r="E22" s="40">
        <f t="shared" si="10"/>
        <v>0.2</v>
      </c>
      <c r="F22" s="40">
        <f t="shared" si="10"/>
        <v>0.3</v>
      </c>
      <c r="G22" s="40">
        <f t="shared" si="10"/>
        <v>1</v>
      </c>
      <c r="H22" s="40">
        <f t="shared" si="10"/>
        <v>1</v>
      </c>
      <c r="I22" s="40">
        <f t="shared" si="10"/>
        <v>0.4</v>
      </c>
      <c r="J22" s="40">
        <f t="shared" si="10"/>
        <v>0</v>
      </c>
      <c r="K22" s="40">
        <f t="shared" si="10"/>
        <v>0.4</v>
      </c>
      <c r="L22" s="40">
        <f t="shared" si="10"/>
        <v>0.4</v>
      </c>
      <c r="M22" s="40">
        <f t="shared" si="10"/>
        <v>1</v>
      </c>
      <c r="O22" s="41" t="s">
        <v>110</v>
      </c>
    </row>
    <row r="23">
      <c r="B23" s="37"/>
      <c r="C23" s="35"/>
      <c r="D23" s="40">
        <f t="shared" ref="D23:M23" si="11">INDIRECT("'" &amp; D2 &amp; "'!$E$8")</f>
        <v>0.8</v>
      </c>
      <c r="E23" s="40">
        <f t="shared" si="11"/>
        <v>0</v>
      </c>
      <c r="F23" s="40">
        <f t="shared" si="11"/>
        <v>0.1</v>
      </c>
      <c r="G23" s="40">
        <f t="shared" si="11"/>
        <v>0</v>
      </c>
      <c r="H23" s="40">
        <f t="shared" si="11"/>
        <v>0.7</v>
      </c>
      <c r="I23" s="40">
        <f t="shared" si="11"/>
        <v>0.4</v>
      </c>
      <c r="J23" s="40">
        <f t="shared" si="11"/>
        <v>0</v>
      </c>
      <c r="K23" s="40">
        <f t="shared" si="11"/>
        <v>0.8</v>
      </c>
      <c r="L23" s="40">
        <f t="shared" si="11"/>
        <v>0.4</v>
      </c>
      <c r="M23" s="40">
        <f t="shared" si="11"/>
        <v>0.3</v>
      </c>
      <c r="O23" s="35">
        <f>MEDIAN(D20:M27)</f>
        <v>0.6</v>
      </c>
    </row>
    <row r="24">
      <c r="B24" s="37"/>
      <c r="C24" s="35"/>
      <c r="D24" s="40">
        <f t="shared" ref="D24:M24" si="12">INDIRECT("'" &amp; D2 &amp; "'!$F$8")</f>
        <v>0.3</v>
      </c>
      <c r="E24" s="40">
        <f t="shared" si="12"/>
        <v>0</v>
      </c>
      <c r="F24" s="40">
        <f t="shared" si="12"/>
        <v>0.3</v>
      </c>
      <c r="G24" s="40">
        <f t="shared" si="12"/>
        <v>0.1</v>
      </c>
      <c r="H24" s="40">
        <f t="shared" si="12"/>
        <v>0.6</v>
      </c>
      <c r="I24" s="40">
        <f t="shared" si="12"/>
        <v>0.6</v>
      </c>
      <c r="J24" s="40">
        <f t="shared" si="12"/>
        <v>0</v>
      </c>
      <c r="K24" s="40">
        <f t="shared" si="12"/>
        <v>0.6</v>
      </c>
      <c r="L24" s="40">
        <f t="shared" si="12"/>
        <v>0.6</v>
      </c>
      <c r="M24" s="40">
        <f t="shared" si="12"/>
        <v>0.2</v>
      </c>
      <c r="O24" s="35"/>
    </row>
    <row r="25">
      <c r="B25" s="37"/>
      <c r="C25" s="35"/>
      <c r="D25" s="40"/>
      <c r="I25" s="40">
        <f t="shared" ref="I25:J25" si="13">INDIRECT("'" &amp; I2 &amp; "'!$G$8")</f>
        <v>0.5</v>
      </c>
      <c r="J25" s="40">
        <f t="shared" si="13"/>
        <v>0</v>
      </c>
      <c r="K25" s="40"/>
      <c r="L25" s="40"/>
      <c r="M25" s="40">
        <f>INDIRECT("'" &amp; M2 &amp; "'!$G$8")</f>
        <v>1</v>
      </c>
      <c r="O25" s="41" t="s">
        <v>111</v>
      </c>
    </row>
    <row r="26">
      <c r="B26" s="37"/>
      <c r="C26" s="35"/>
      <c r="D26" s="40"/>
      <c r="I26" s="40">
        <f>INDIRECT("'" &amp; I2 &amp; "'!$H$8")</f>
        <v>0.6</v>
      </c>
      <c r="O26" s="35">
        <f>AVERAGE(D20:M27)</f>
        <v>0.5309090909</v>
      </c>
    </row>
    <row r="27">
      <c r="B27" s="29"/>
      <c r="C27" s="30"/>
      <c r="D27" s="42"/>
      <c r="E27" s="31"/>
      <c r="F27" s="31"/>
      <c r="G27" s="31"/>
      <c r="H27" s="31"/>
      <c r="I27" s="42">
        <f>INDIRECT("'" &amp; I2 &amp; "'!$I$8")</f>
        <v>0.3</v>
      </c>
      <c r="J27" s="31"/>
      <c r="K27" s="31"/>
      <c r="L27" s="31"/>
      <c r="M27" s="31"/>
      <c r="N27" s="31"/>
      <c r="O27" s="30"/>
    </row>
    <row r="30">
      <c r="B30" s="23" t="s">
        <v>112</v>
      </c>
    </row>
    <row r="33">
      <c r="B33" s="36" t="s">
        <v>95</v>
      </c>
      <c r="C33" s="36">
        <v>0.9</v>
      </c>
      <c r="D33" s="36">
        <v>0.8</v>
      </c>
      <c r="E33" s="36">
        <f>0.6</f>
        <v>0.6</v>
      </c>
      <c r="F33" s="36">
        <v>0.5</v>
      </c>
      <c r="G33" s="36">
        <v>0.3</v>
      </c>
    </row>
    <row r="34">
      <c r="B34" s="36" t="s">
        <v>96</v>
      </c>
      <c r="C34" s="36">
        <v>0.9</v>
      </c>
      <c r="D34" s="36">
        <v>0.4</v>
      </c>
      <c r="E34" s="39">
        <v>0.2</v>
      </c>
      <c r="F34" s="36">
        <v>0.0</v>
      </c>
      <c r="G34" s="36">
        <v>0.0</v>
      </c>
    </row>
    <row r="35">
      <c r="B35" s="36" t="s">
        <v>97</v>
      </c>
      <c r="C35" s="36">
        <v>1.0</v>
      </c>
      <c r="D35" s="36">
        <v>0.8</v>
      </c>
      <c r="E35" s="23">
        <v>0.3</v>
      </c>
      <c r="F35" s="36">
        <v>0.3</v>
      </c>
      <c r="G35" s="36">
        <v>0.1</v>
      </c>
    </row>
    <row r="36">
      <c r="B36" s="36" t="s">
        <v>98</v>
      </c>
      <c r="C36" s="36">
        <v>1.0</v>
      </c>
      <c r="D36" s="36">
        <v>1.0</v>
      </c>
      <c r="E36" s="23">
        <v>1.0</v>
      </c>
      <c r="F36" s="36">
        <v>0.1</v>
      </c>
      <c r="G36" s="36">
        <v>0.0</v>
      </c>
    </row>
    <row r="37">
      <c r="B37" s="36" t="s">
        <v>99</v>
      </c>
      <c r="C37" s="36">
        <v>1.0</v>
      </c>
      <c r="D37" s="36">
        <v>0.9</v>
      </c>
      <c r="E37" s="23">
        <v>0.8</v>
      </c>
      <c r="F37" s="36">
        <v>0.7</v>
      </c>
      <c r="G37" s="36">
        <v>0.6</v>
      </c>
    </row>
    <row r="38">
      <c r="B38" s="36" t="s">
        <v>100</v>
      </c>
      <c r="C38" s="36">
        <v>1.0</v>
      </c>
      <c r="D38" s="36">
        <v>0.8</v>
      </c>
      <c r="E38" s="23">
        <v>0.55</v>
      </c>
      <c r="F38" s="36">
        <v>0.4</v>
      </c>
      <c r="G38" s="36">
        <v>0.3</v>
      </c>
    </row>
    <row r="39">
      <c r="B39" s="36" t="s">
        <v>101</v>
      </c>
      <c r="C39" s="36">
        <v>0.0</v>
      </c>
      <c r="D39" s="36">
        <v>0.0</v>
      </c>
      <c r="E39" s="23">
        <v>0.0</v>
      </c>
      <c r="F39" s="36">
        <v>0.0</v>
      </c>
      <c r="G39" s="36">
        <v>0.0</v>
      </c>
    </row>
    <row r="40">
      <c r="B40" s="36" t="s">
        <v>102</v>
      </c>
      <c r="C40" s="36">
        <v>1.0</v>
      </c>
      <c r="D40" s="36">
        <v>0.8</v>
      </c>
      <c r="E40" s="23">
        <v>0.8</v>
      </c>
      <c r="F40" s="36">
        <v>0.6</v>
      </c>
      <c r="G40" s="36">
        <v>0.4</v>
      </c>
    </row>
    <row r="41">
      <c r="B41" s="36" t="s">
        <v>103</v>
      </c>
      <c r="C41" s="36">
        <v>0.6</v>
      </c>
      <c r="D41" s="36">
        <v>0.6</v>
      </c>
      <c r="E41" s="23">
        <v>0.5</v>
      </c>
      <c r="F41" s="36">
        <v>0.4</v>
      </c>
      <c r="G41" s="36">
        <v>0.4</v>
      </c>
    </row>
    <row r="42">
      <c r="B42" s="36" t="s">
        <v>104</v>
      </c>
      <c r="C42" s="36">
        <v>1.0</v>
      </c>
      <c r="D42" s="36">
        <v>1.0</v>
      </c>
      <c r="E42" s="23">
        <v>0.9</v>
      </c>
      <c r="F42" s="36">
        <v>0.3</v>
      </c>
      <c r="G42" s="36">
        <v>0.2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22</v>
      </c>
    </row>
    <row r="2" ht="15.75" customHeight="1"/>
    <row r="3" ht="15.75" customHeight="1">
      <c r="A3" s="2"/>
      <c r="B3" s="3" t="s">
        <v>23</v>
      </c>
      <c r="C3" s="3" t="s">
        <v>2</v>
      </c>
      <c r="D3" s="3" t="s">
        <v>3</v>
      </c>
      <c r="E3" s="3" t="s">
        <v>4</v>
      </c>
      <c r="F3" s="4" t="s">
        <v>5</v>
      </c>
      <c r="I3" s="5"/>
      <c r="J3" s="5" t="s">
        <v>24</v>
      </c>
    </row>
    <row r="4" ht="15.75" customHeight="1">
      <c r="A4" s="6" t="s">
        <v>7</v>
      </c>
      <c r="B4" s="5">
        <v>1.0</v>
      </c>
      <c r="C4" s="5">
        <v>1.0</v>
      </c>
      <c r="D4" s="5">
        <v>1.0</v>
      </c>
      <c r="E4" s="5">
        <v>1.0</v>
      </c>
      <c r="F4" s="7">
        <v>1.0</v>
      </c>
    </row>
    <row r="5" ht="15.75" customHeight="1">
      <c r="A5" s="6"/>
      <c r="F5" s="7"/>
      <c r="I5" s="5"/>
      <c r="J5" s="5" t="s">
        <v>25</v>
      </c>
    </row>
    <row r="6" ht="15.75" customHeight="1">
      <c r="A6" s="6" t="s">
        <v>9</v>
      </c>
      <c r="B6" s="5">
        <v>1.0</v>
      </c>
      <c r="C6" s="5">
        <v>1.0</v>
      </c>
      <c r="D6" s="5">
        <v>0.0</v>
      </c>
      <c r="E6" s="5">
        <v>0.0</v>
      </c>
      <c r="F6" s="7">
        <v>0.0</v>
      </c>
    </row>
    <row r="7" ht="15.75" customHeight="1">
      <c r="A7" s="6"/>
      <c r="F7" s="7"/>
      <c r="I7" s="5"/>
      <c r="J7" s="5" t="s">
        <v>26</v>
      </c>
    </row>
    <row r="8" ht="15.75" customHeight="1">
      <c r="A8" s="8" t="s">
        <v>11</v>
      </c>
      <c r="B8" s="9">
        <v>0.9</v>
      </c>
      <c r="C8" s="9">
        <v>0.4</v>
      </c>
      <c r="D8" s="9">
        <v>0.2</v>
      </c>
      <c r="E8" s="9">
        <v>0.0</v>
      </c>
      <c r="F8" s="10">
        <v>0.0</v>
      </c>
    </row>
    <row r="9" ht="15.75" customHeight="1">
      <c r="I9" s="5"/>
      <c r="J9" s="5" t="s">
        <v>27</v>
      </c>
    </row>
    <row r="10" ht="15.75" customHeight="1"/>
    <row r="11" ht="15.75" customHeight="1"/>
    <row r="12" ht="15.75" customHeight="1">
      <c r="A12" s="12" t="s">
        <v>13</v>
      </c>
      <c r="B12" s="13">
        <v>1.0</v>
      </c>
      <c r="C12" s="13">
        <v>0.3</v>
      </c>
      <c r="D12" s="13">
        <v>0.0</v>
      </c>
      <c r="E12" s="13">
        <v>0.0</v>
      </c>
      <c r="F12" s="14">
        <v>0.0</v>
      </c>
    </row>
    <row r="13" ht="15.75" customHeight="1">
      <c r="A13" s="15" t="s">
        <v>14</v>
      </c>
      <c r="B13" s="16">
        <v>1.0</v>
      </c>
      <c r="C13" s="17"/>
      <c r="D13" s="17"/>
      <c r="E13" s="17"/>
      <c r="F13" s="18"/>
    </row>
    <row r="14" ht="15.75" customHeight="1">
      <c r="A14" s="12" t="s">
        <v>15</v>
      </c>
      <c r="B14" s="13"/>
      <c r="C14" s="13"/>
      <c r="D14" s="13"/>
      <c r="E14" s="13"/>
      <c r="F14" s="14"/>
    </row>
    <row r="15" ht="15.75" customHeight="1">
      <c r="A15" s="19" t="s">
        <v>28</v>
      </c>
      <c r="B15" s="17"/>
      <c r="C15" s="17"/>
      <c r="D15" s="17"/>
      <c r="E15" s="17"/>
      <c r="F15" s="18"/>
    </row>
    <row r="16" ht="15.75" customHeight="1">
      <c r="A16" s="12" t="s">
        <v>17</v>
      </c>
      <c r="B16" s="13"/>
      <c r="C16" s="13"/>
      <c r="D16" s="13"/>
      <c r="E16" s="13"/>
      <c r="F16" s="14"/>
    </row>
    <row r="17" ht="15.75" customHeight="1">
      <c r="A17" s="19" t="s">
        <v>29</v>
      </c>
      <c r="B17" s="17"/>
      <c r="C17" s="17"/>
      <c r="D17" s="17"/>
      <c r="E17" s="17"/>
      <c r="F17" s="18"/>
    </row>
    <row r="18" ht="15.75" customHeight="1">
      <c r="A18" s="12" t="s">
        <v>18</v>
      </c>
      <c r="B18" s="13"/>
      <c r="C18" s="13"/>
      <c r="D18" s="13"/>
      <c r="E18" s="13"/>
      <c r="F18" s="14"/>
    </row>
    <row r="19" ht="15.75" customHeight="1">
      <c r="A19" s="20"/>
      <c r="B19" s="21"/>
      <c r="C19" s="21"/>
      <c r="D19" s="21"/>
      <c r="E19" s="21"/>
      <c r="F19" s="22"/>
    </row>
    <row r="20" ht="15.75" customHeight="1">
      <c r="A20" s="20"/>
      <c r="B20" s="21"/>
      <c r="C20" s="21"/>
      <c r="D20" s="21"/>
      <c r="E20" s="21"/>
      <c r="F20" s="22"/>
    </row>
    <row r="21" ht="15.75" customHeight="1">
      <c r="A21" s="20"/>
      <c r="B21" s="21"/>
      <c r="C21" s="21"/>
      <c r="D21" s="21"/>
      <c r="E21" s="21"/>
      <c r="F21" s="22"/>
    </row>
    <row r="22" ht="15.75" customHeight="1">
      <c r="A22" s="20"/>
      <c r="B22" s="21"/>
      <c r="C22" s="21"/>
      <c r="D22" s="21"/>
      <c r="E22" s="21"/>
      <c r="F22" s="22"/>
    </row>
    <row r="23" ht="15.75" customHeight="1">
      <c r="A23" s="13"/>
      <c r="B23" s="13"/>
      <c r="C23" s="13"/>
      <c r="D23" s="13"/>
      <c r="E23" s="13"/>
      <c r="F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30</v>
      </c>
    </row>
    <row r="2" ht="15.75" customHeight="1"/>
    <row r="3" ht="15.75" customHeight="1">
      <c r="A3" s="2"/>
      <c r="B3" s="3" t="s">
        <v>31</v>
      </c>
      <c r="C3" s="3" t="s">
        <v>2</v>
      </c>
      <c r="D3" s="3" t="s">
        <v>3</v>
      </c>
      <c r="E3" s="3" t="s">
        <v>4</v>
      </c>
      <c r="F3" s="4" t="s">
        <v>5</v>
      </c>
      <c r="I3" s="5"/>
      <c r="J3" s="5" t="s">
        <v>32</v>
      </c>
    </row>
    <row r="4" ht="15.75" customHeight="1">
      <c r="A4" s="6" t="s">
        <v>7</v>
      </c>
      <c r="B4" s="5">
        <v>1.0</v>
      </c>
      <c r="C4" s="5">
        <v>1.0</v>
      </c>
      <c r="D4" s="5">
        <v>0.0</v>
      </c>
      <c r="E4" s="5">
        <v>1.0</v>
      </c>
      <c r="F4" s="7">
        <v>1.0</v>
      </c>
    </row>
    <row r="5" ht="15.75" customHeight="1">
      <c r="A5" s="6"/>
      <c r="F5" s="7"/>
      <c r="I5" s="5"/>
      <c r="J5" s="5" t="s">
        <v>33</v>
      </c>
    </row>
    <row r="6" ht="15.75" customHeight="1">
      <c r="A6" s="6" t="s">
        <v>9</v>
      </c>
      <c r="B6" s="5">
        <v>1.0</v>
      </c>
      <c r="C6" s="5">
        <v>1.0</v>
      </c>
      <c r="D6" s="5">
        <v>0.0</v>
      </c>
      <c r="E6" s="5">
        <v>0.0</v>
      </c>
      <c r="F6" s="7">
        <v>1.0</v>
      </c>
    </row>
    <row r="7" ht="15.75" customHeight="1">
      <c r="A7" s="6"/>
      <c r="F7" s="7"/>
      <c r="I7" s="5"/>
      <c r="J7" s="5" t="s">
        <v>34</v>
      </c>
    </row>
    <row r="8" ht="15.75" customHeight="1">
      <c r="A8" s="8" t="s">
        <v>11</v>
      </c>
      <c r="B8" s="9">
        <v>1.0</v>
      </c>
      <c r="C8" s="9">
        <v>0.8</v>
      </c>
      <c r="D8" s="9">
        <v>0.3</v>
      </c>
      <c r="E8" s="9">
        <v>0.1</v>
      </c>
      <c r="F8" s="10">
        <v>0.3</v>
      </c>
    </row>
    <row r="9" ht="15.75" customHeight="1">
      <c r="I9" s="5"/>
      <c r="J9" s="5" t="s">
        <v>35</v>
      </c>
    </row>
    <row r="10" ht="15.75" customHeight="1"/>
    <row r="11" ht="15.75" customHeight="1"/>
    <row r="12" ht="15.75" customHeight="1">
      <c r="A12" s="12" t="s">
        <v>13</v>
      </c>
      <c r="B12" s="13">
        <v>1.0</v>
      </c>
      <c r="C12" s="13">
        <v>0.8</v>
      </c>
      <c r="D12" s="13">
        <v>0.2</v>
      </c>
      <c r="E12" s="13">
        <v>0.0</v>
      </c>
      <c r="F12" s="14">
        <v>0.0</v>
      </c>
    </row>
    <row r="13" ht="15.75" customHeight="1">
      <c r="A13" s="15" t="s">
        <v>14</v>
      </c>
      <c r="B13" s="16">
        <v>1.0</v>
      </c>
      <c r="C13" s="17"/>
      <c r="D13" s="17"/>
      <c r="E13" s="17"/>
      <c r="F13" s="18"/>
    </row>
    <row r="14" ht="15.75" customHeight="1">
      <c r="A14" s="12" t="s">
        <v>15</v>
      </c>
      <c r="B14" s="13"/>
      <c r="C14" s="13"/>
      <c r="D14" s="13"/>
      <c r="E14" s="13"/>
      <c r="F14" s="14"/>
    </row>
    <row r="15" ht="15.75" customHeight="1">
      <c r="A15" s="19" t="s">
        <v>36</v>
      </c>
      <c r="B15" s="17"/>
      <c r="C15" s="17"/>
      <c r="D15" s="17"/>
      <c r="E15" s="17"/>
      <c r="F15" s="18"/>
    </row>
    <row r="16" ht="15.75" customHeight="1">
      <c r="A16" s="12" t="s">
        <v>17</v>
      </c>
      <c r="B16" s="13"/>
      <c r="C16" s="13"/>
      <c r="D16" s="13"/>
      <c r="E16" s="13"/>
      <c r="F16" s="14"/>
    </row>
    <row r="17" ht="15.75" customHeight="1">
      <c r="A17" s="19" t="s">
        <v>37</v>
      </c>
      <c r="B17" s="17"/>
      <c r="C17" s="17"/>
      <c r="D17" s="17"/>
      <c r="E17" s="17"/>
      <c r="F17" s="18"/>
    </row>
    <row r="18" ht="15.75" customHeight="1">
      <c r="A18" s="12" t="s">
        <v>18</v>
      </c>
      <c r="B18" s="13"/>
      <c r="C18" s="13"/>
      <c r="D18" s="13"/>
      <c r="E18" s="13"/>
      <c r="F18" s="14"/>
    </row>
    <row r="19" ht="15.75" customHeight="1">
      <c r="A19" s="20"/>
      <c r="B19" s="21"/>
      <c r="C19" s="21"/>
      <c r="D19" s="21"/>
      <c r="E19" s="21"/>
      <c r="F19" s="22"/>
    </row>
    <row r="20" ht="15.75" customHeight="1">
      <c r="A20" s="20"/>
      <c r="B20" s="21"/>
      <c r="C20" s="21"/>
      <c r="D20" s="21"/>
      <c r="E20" s="21"/>
      <c r="F20" s="22"/>
    </row>
    <row r="21" ht="15.75" customHeight="1">
      <c r="A21" s="20"/>
      <c r="B21" s="21"/>
      <c r="C21" s="21"/>
      <c r="D21" s="21"/>
      <c r="E21" s="21"/>
      <c r="F21" s="22"/>
    </row>
    <row r="22" ht="15.75" customHeight="1">
      <c r="A22" s="20"/>
      <c r="B22" s="21"/>
      <c r="C22" s="21"/>
      <c r="D22" s="21"/>
      <c r="E22" s="21"/>
      <c r="F22" s="22"/>
    </row>
    <row r="23" ht="15.75" customHeight="1">
      <c r="A23" s="13"/>
      <c r="B23" s="13"/>
      <c r="C23" s="13"/>
      <c r="D23" s="13"/>
      <c r="E23" s="13"/>
      <c r="F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38</v>
      </c>
    </row>
    <row r="2" ht="15.75" customHeight="1"/>
    <row r="3" ht="15.75" customHeight="1">
      <c r="A3" s="2"/>
      <c r="B3" s="3" t="s">
        <v>39</v>
      </c>
      <c r="C3" s="3" t="s">
        <v>2</v>
      </c>
      <c r="D3" s="3" t="s">
        <v>3</v>
      </c>
      <c r="E3" s="3" t="s">
        <v>4</v>
      </c>
      <c r="F3" s="4" t="s">
        <v>5</v>
      </c>
      <c r="I3" s="5"/>
      <c r="J3" s="5" t="s">
        <v>40</v>
      </c>
    </row>
    <row r="4" ht="15.75" customHeight="1">
      <c r="A4" s="6" t="s">
        <v>7</v>
      </c>
      <c r="B4" s="5">
        <v>1.0</v>
      </c>
      <c r="C4" s="5">
        <v>1.0</v>
      </c>
      <c r="D4" s="5">
        <v>1.0</v>
      </c>
      <c r="E4" s="5">
        <v>1.0</v>
      </c>
      <c r="F4" s="7">
        <v>1.0</v>
      </c>
    </row>
    <row r="5" ht="15.75" customHeight="1">
      <c r="A5" s="6"/>
      <c r="F5" s="7"/>
      <c r="I5" s="5"/>
      <c r="J5" s="5" t="s">
        <v>41</v>
      </c>
    </row>
    <row r="6" ht="15.75" customHeight="1">
      <c r="A6" s="6" t="s">
        <v>9</v>
      </c>
      <c r="B6" s="5">
        <v>1.0</v>
      </c>
      <c r="C6" s="5">
        <v>1.0</v>
      </c>
      <c r="D6" s="5">
        <v>1.0</v>
      </c>
      <c r="E6" s="5">
        <v>0.0</v>
      </c>
      <c r="F6" s="7">
        <v>1.0</v>
      </c>
    </row>
    <row r="7" ht="15.75" customHeight="1">
      <c r="A7" s="6"/>
      <c r="F7" s="7"/>
      <c r="I7" s="5"/>
      <c r="J7" s="5" t="s">
        <v>42</v>
      </c>
    </row>
    <row r="8" ht="15.75" customHeight="1">
      <c r="A8" s="8" t="s">
        <v>11</v>
      </c>
      <c r="B8" s="9">
        <v>1.0</v>
      </c>
      <c r="C8" s="9">
        <v>1.0</v>
      </c>
      <c r="D8" s="9">
        <v>1.0</v>
      </c>
      <c r="E8" s="9">
        <v>0.0</v>
      </c>
      <c r="F8" s="10">
        <v>0.1</v>
      </c>
    </row>
    <row r="9" ht="15.75" customHeight="1">
      <c r="I9" s="5"/>
      <c r="J9" s="5" t="s">
        <v>43</v>
      </c>
    </row>
    <row r="10" ht="15.75" customHeight="1"/>
    <row r="11" ht="15.75" customHeight="1"/>
    <row r="12" ht="15.75" customHeight="1">
      <c r="A12" s="12" t="s">
        <v>13</v>
      </c>
      <c r="B12" s="13">
        <v>1.0</v>
      </c>
      <c r="C12" s="13">
        <v>1.0</v>
      </c>
      <c r="D12" s="13">
        <v>1.0</v>
      </c>
      <c r="E12" s="13">
        <v>0.0</v>
      </c>
      <c r="F12" s="14">
        <v>0.1</v>
      </c>
    </row>
    <row r="13" ht="15.75" customHeight="1">
      <c r="A13" s="15" t="s">
        <v>14</v>
      </c>
      <c r="B13" s="16">
        <v>1.0</v>
      </c>
      <c r="C13" s="17"/>
      <c r="D13" s="17"/>
      <c r="E13" s="17"/>
      <c r="F13" s="18"/>
    </row>
    <row r="14" ht="15.75" customHeight="1">
      <c r="A14" s="12" t="s">
        <v>15</v>
      </c>
      <c r="B14" s="13"/>
      <c r="C14" s="13"/>
      <c r="D14" s="13"/>
      <c r="E14" s="13"/>
      <c r="F14" s="14"/>
    </row>
    <row r="15" ht="15.75" customHeight="1">
      <c r="A15" s="19" t="s">
        <v>44</v>
      </c>
      <c r="B15" s="17"/>
      <c r="C15" s="17"/>
      <c r="D15" s="17"/>
      <c r="E15" s="17"/>
      <c r="F15" s="18"/>
    </row>
    <row r="16" ht="15.75" customHeight="1">
      <c r="A16" s="12" t="s">
        <v>17</v>
      </c>
      <c r="B16" s="13"/>
      <c r="C16" s="13"/>
      <c r="D16" s="13"/>
      <c r="E16" s="13"/>
      <c r="F16" s="14"/>
    </row>
    <row r="17" ht="15.75" customHeight="1">
      <c r="A17" s="19" t="s">
        <v>45</v>
      </c>
      <c r="B17" s="17"/>
      <c r="C17" s="17"/>
      <c r="D17" s="17"/>
      <c r="E17" s="17"/>
      <c r="F17" s="18"/>
    </row>
    <row r="18" ht="15.75" customHeight="1">
      <c r="A18" s="12" t="s">
        <v>18</v>
      </c>
      <c r="B18" s="13"/>
      <c r="C18" s="13"/>
      <c r="D18" s="13"/>
      <c r="E18" s="13"/>
      <c r="F18" s="14"/>
    </row>
    <row r="19" ht="15.75" customHeight="1">
      <c r="A19" s="20"/>
      <c r="B19" s="21"/>
      <c r="C19" s="21"/>
      <c r="D19" s="21"/>
      <c r="E19" s="21"/>
      <c r="F19" s="22"/>
    </row>
    <row r="20" ht="15.75" customHeight="1">
      <c r="A20" s="20"/>
      <c r="B20" s="21"/>
      <c r="C20" s="21"/>
      <c r="D20" s="21"/>
      <c r="E20" s="21"/>
      <c r="F20" s="22"/>
    </row>
    <row r="21" ht="15.75" customHeight="1">
      <c r="A21" s="20"/>
      <c r="B21" s="21"/>
      <c r="C21" s="21"/>
      <c r="D21" s="21"/>
      <c r="E21" s="21"/>
      <c r="F21" s="22"/>
    </row>
    <row r="22" ht="15.75" customHeight="1">
      <c r="A22" s="20"/>
      <c r="B22" s="21"/>
      <c r="C22" s="21"/>
      <c r="D22" s="21"/>
      <c r="E22" s="21"/>
      <c r="F22" s="22"/>
    </row>
    <row r="23" ht="15.75" customHeight="1">
      <c r="A23" s="13"/>
      <c r="B23" s="13"/>
      <c r="C23" s="13"/>
      <c r="D23" s="13"/>
      <c r="E23" s="13"/>
      <c r="F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46</v>
      </c>
    </row>
    <row r="2" ht="15.75" customHeight="1"/>
    <row r="3" ht="15.75" customHeight="1">
      <c r="A3" s="2"/>
      <c r="B3" s="3" t="s">
        <v>47</v>
      </c>
      <c r="C3" s="3" t="s">
        <v>2</v>
      </c>
      <c r="D3" s="3" t="s">
        <v>3</v>
      </c>
      <c r="E3" s="3" t="s">
        <v>4</v>
      </c>
      <c r="F3" s="4" t="s">
        <v>5</v>
      </c>
      <c r="I3" s="5"/>
      <c r="J3" s="5" t="s">
        <v>48</v>
      </c>
    </row>
    <row r="4" ht="15.75" customHeight="1">
      <c r="A4" s="6" t="s">
        <v>7</v>
      </c>
      <c r="B4" s="5">
        <v>1.0</v>
      </c>
      <c r="C4" s="5">
        <v>1.0</v>
      </c>
      <c r="D4" s="5">
        <v>1.0</v>
      </c>
      <c r="E4" s="5">
        <v>1.0</v>
      </c>
      <c r="F4" s="7">
        <v>1.0</v>
      </c>
    </row>
    <row r="5" ht="15.75" customHeight="1">
      <c r="A5" s="6"/>
      <c r="F5" s="7"/>
      <c r="I5" s="5"/>
      <c r="J5" s="5" t="s">
        <v>49</v>
      </c>
    </row>
    <row r="6" ht="15.75" customHeight="1">
      <c r="A6" s="6" t="s">
        <v>9</v>
      </c>
      <c r="B6" s="5">
        <v>1.0</v>
      </c>
      <c r="C6" s="5">
        <v>1.0</v>
      </c>
      <c r="D6" s="5">
        <v>1.0</v>
      </c>
      <c r="E6" s="5">
        <v>1.0</v>
      </c>
      <c r="F6" s="7">
        <v>1.0</v>
      </c>
    </row>
    <row r="7" ht="15.75" customHeight="1">
      <c r="A7" s="6"/>
      <c r="F7" s="7"/>
      <c r="I7" s="5"/>
      <c r="J7" s="5" t="s">
        <v>50</v>
      </c>
    </row>
    <row r="8" ht="15.75" customHeight="1">
      <c r="A8" s="8" t="s">
        <v>11</v>
      </c>
      <c r="B8" s="9">
        <v>0.9</v>
      </c>
      <c r="C8" s="9">
        <v>0.8</v>
      </c>
      <c r="D8" s="9">
        <v>1.0</v>
      </c>
      <c r="E8" s="9">
        <v>0.7</v>
      </c>
      <c r="F8" s="10">
        <v>0.6</v>
      </c>
    </row>
    <row r="9" ht="15.75" customHeight="1">
      <c r="I9" s="5"/>
      <c r="J9" s="5" t="s">
        <v>51</v>
      </c>
    </row>
    <row r="10" ht="15.75" customHeight="1"/>
    <row r="11" ht="15.75" customHeight="1"/>
    <row r="12" ht="15.75" customHeight="1">
      <c r="A12" s="12" t="s">
        <v>13</v>
      </c>
      <c r="B12" s="13">
        <v>0.7</v>
      </c>
      <c r="C12" s="13">
        <v>0.8</v>
      </c>
      <c r="D12" s="13">
        <v>1.0</v>
      </c>
      <c r="E12" s="13">
        <v>0.7</v>
      </c>
      <c r="F12" s="14">
        <v>0.3</v>
      </c>
    </row>
    <row r="13" ht="15.75" customHeight="1">
      <c r="A13" s="15" t="s">
        <v>14</v>
      </c>
      <c r="B13" s="16">
        <v>1.0</v>
      </c>
      <c r="C13" s="17"/>
      <c r="D13" s="17"/>
      <c r="E13" s="17"/>
      <c r="F13" s="18"/>
    </row>
    <row r="14" ht="15.75" customHeight="1">
      <c r="A14" s="12" t="s">
        <v>15</v>
      </c>
      <c r="B14" s="13"/>
      <c r="C14" s="13"/>
      <c r="D14" s="13"/>
      <c r="E14" s="13"/>
      <c r="F14" s="14"/>
    </row>
    <row r="15" ht="15.75" customHeight="1">
      <c r="A15" s="19" t="s">
        <v>52</v>
      </c>
      <c r="B15" s="17"/>
      <c r="C15" s="17"/>
      <c r="D15" s="17"/>
      <c r="E15" s="17"/>
      <c r="F15" s="18"/>
    </row>
    <row r="16" ht="15.75" customHeight="1">
      <c r="A16" s="12" t="s">
        <v>17</v>
      </c>
      <c r="B16" s="13"/>
      <c r="C16" s="13"/>
      <c r="D16" s="13"/>
      <c r="E16" s="13"/>
      <c r="F16" s="14"/>
    </row>
    <row r="17" ht="15.75" customHeight="1">
      <c r="A17" s="19" t="s">
        <v>53</v>
      </c>
      <c r="B17" s="17"/>
      <c r="C17" s="17"/>
      <c r="D17" s="17"/>
      <c r="E17" s="17"/>
      <c r="F17" s="18"/>
    </row>
    <row r="18" ht="15.75" customHeight="1">
      <c r="A18" s="12" t="s">
        <v>18</v>
      </c>
      <c r="B18" s="13"/>
      <c r="C18" s="13"/>
      <c r="D18" s="13"/>
      <c r="E18" s="13"/>
      <c r="F18" s="14"/>
    </row>
    <row r="19" ht="15.75" customHeight="1">
      <c r="A19" s="20"/>
      <c r="B19" s="21"/>
      <c r="C19" s="21"/>
      <c r="D19" s="21"/>
      <c r="E19" s="21"/>
      <c r="F19" s="22"/>
    </row>
    <row r="20" ht="15.75" customHeight="1">
      <c r="A20" s="20"/>
      <c r="B20" s="21"/>
      <c r="C20" s="21"/>
      <c r="D20" s="21"/>
      <c r="E20" s="21"/>
      <c r="F20" s="22"/>
    </row>
    <row r="21" ht="15.75" customHeight="1">
      <c r="A21" s="20"/>
      <c r="B21" s="21"/>
      <c r="C21" s="21"/>
      <c r="D21" s="21"/>
      <c r="E21" s="21"/>
      <c r="F21" s="22"/>
    </row>
    <row r="22" ht="15.75" customHeight="1">
      <c r="A22" s="20"/>
      <c r="B22" s="21"/>
      <c r="C22" s="21"/>
      <c r="D22" s="21"/>
      <c r="E22" s="21"/>
      <c r="F22" s="22"/>
    </row>
    <row r="23" ht="15.75" customHeight="1">
      <c r="A23" s="13"/>
      <c r="B23" s="13"/>
      <c r="C23" s="13"/>
      <c r="D23" s="13"/>
      <c r="E23" s="13"/>
      <c r="F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54</v>
      </c>
    </row>
    <row r="2" ht="15.75" customHeight="1"/>
    <row r="3" ht="15.75" customHeight="1">
      <c r="A3" s="2"/>
      <c r="B3" s="3" t="s">
        <v>55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56</v>
      </c>
      <c r="H3" s="3" t="s">
        <v>57</v>
      </c>
      <c r="I3" s="4" t="s">
        <v>58</v>
      </c>
      <c r="L3" s="5" t="s">
        <v>59</v>
      </c>
    </row>
    <row r="4" ht="15.75" customHeight="1">
      <c r="A4" s="6" t="s">
        <v>7</v>
      </c>
      <c r="B4" s="5">
        <v>1.0</v>
      </c>
      <c r="C4" s="5">
        <v>1.0</v>
      </c>
      <c r="D4" s="5">
        <v>1.0</v>
      </c>
      <c r="E4" s="5">
        <v>1.0</v>
      </c>
      <c r="F4" s="5">
        <v>1.0</v>
      </c>
      <c r="G4" s="5">
        <v>1.0</v>
      </c>
      <c r="H4" s="5">
        <v>1.0</v>
      </c>
      <c r="I4" s="7">
        <v>1.0</v>
      </c>
    </row>
    <row r="5" ht="15.75" customHeight="1">
      <c r="A5" s="6"/>
      <c r="I5" s="7"/>
      <c r="L5" s="5" t="s">
        <v>60</v>
      </c>
    </row>
    <row r="6" ht="15.75" customHeight="1">
      <c r="A6" s="6" t="s">
        <v>9</v>
      </c>
      <c r="B6" s="5">
        <v>1.0</v>
      </c>
      <c r="C6" s="5">
        <v>1.0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7">
        <v>0.0</v>
      </c>
    </row>
    <row r="7" ht="15.75" customHeight="1">
      <c r="A7" s="6"/>
      <c r="I7" s="7"/>
      <c r="L7" s="5" t="s">
        <v>61</v>
      </c>
    </row>
    <row r="8" ht="15.75" customHeight="1">
      <c r="A8" s="8" t="s">
        <v>11</v>
      </c>
      <c r="B8" s="9">
        <v>1.0</v>
      </c>
      <c r="C8" s="9">
        <v>0.8</v>
      </c>
      <c r="D8" s="9">
        <v>0.4</v>
      </c>
      <c r="E8" s="9">
        <v>0.4</v>
      </c>
      <c r="F8" s="9">
        <v>0.6</v>
      </c>
      <c r="G8" s="9">
        <v>0.5</v>
      </c>
      <c r="H8" s="9">
        <v>0.6</v>
      </c>
      <c r="I8" s="10">
        <v>0.3</v>
      </c>
    </row>
    <row r="9" ht="15.75" customHeight="1">
      <c r="L9" s="5" t="s">
        <v>62</v>
      </c>
    </row>
    <row r="10" ht="15.75" customHeight="1"/>
    <row r="11" ht="15.75" customHeight="1"/>
    <row r="12" ht="15.75" customHeight="1">
      <c r="A12" s="12" t="s">
        <v>13</v>
      </c>
      <c r="B12" s="13">
        <v>1.0</v>
      </c>
      <c r="C12" s="13">
        <v>0.6</v>
      </c>
      <c r="D12" s="13">
        <v>0.0</v>
      </c>
      <c r="E12" s="13">
        <v>0.5</v>
      </c>
      <c r="F12" s="14">
        <v>0.6</v>
      </c>
      <c r="G12" s="5">
        <v>0.4</v>
      </c>
      <c r="H12" s="5">
        <v>0.3</v>
      </c>
      <c r="I12" s="5">
        <v>0.0</v>
      </c>
    </row>
    <row r="13" ht="15.75" customHeight="1">
      <c r="A13" s="15" t="s">
        <v>14</v>
      </c>
      <c r="B13" s="16">
        <v>1.0</v>
      </c>
      <c r="C13" s="17"/>
      <c r="D13" s="17"/>
      <c r="E13" s="17"/>
      <c r="F13" s="18"/>
    </row>
    <row r="14" ht="15.75" customHeight="1">
      <c r="A14" s="12" t="s">
        <v>15</v>
      </c>
      <c r="B14" s="13"/>
      <c r="C14" s="13"/>
      <c r="D14" s="13"/>
      <c r="E14" s="13"/>
      <c r="F14" s="14"/>
    </row>
    <row r="15" ht="15.75" customHeight="1">
      <c r="A15" s="19" t="s">
        <v>63</v>
      </c>
      <c r="B15" s="17"/>
      <c r="C15" s="17"/>
      <c r="D15" s="17"/>
      <c r="E15" s="17"/>
      <c r="F15" s="18"/>
    </row>
    <row r="16" ht="15.75" customHeight="1">
      <c r="A16" s="12" t="s">
        <v>17</v>
      </c>
      <c r="B16" s="13"/>
      <c r="C16" s="13"/>
      <c r="D16" s="13"/>
      <c r="E16" s="13"/>
      <c r="F16" s="14"/>
    </row>
    <row r="17" ht="15.75" customHeight="1">
      <c r="A17" s="19"/>
      <c r="B17" s="17"/>
      <c r="C17" s="17"/>
      <c r="D17" s="17"/>
      <c r="E17" s="17"/>
      <c r="F17" s="18"/>
    </row>
    <row r="18" ht="15.75" customHeight="1">
      <c r="A18" s="12" t="s">
        <v>18</v>
      </c>
      <c r="B18" s="13"/>
      <c r="C18" s="13"/>
      <c r="D18" s="13"/>
      <c r="E18" s="13"/>
      <c r="F18" s="14"/>
    </row>
    <row r="19" ht="15.75" customHeight="1">
      <c r="A19" s="20"/>
      <c r="B19" s="21"/>
      <c r="C19" s="21"/>
      <c r="D19" s="21"/>
      <c r="E19" s="21"/>
      <c r="F19" s="22"/>
    </row>
    <row r="20" ht="15.75" customHeight="1">
      <c r="A20" s="20"/>
      <c r="B20" s="21"/>
      <c r="C20" s="21"/>
      <c r="D20" s="21"/>
      <c r="E20" s="21"/>
      <c r="F20" s="22"/>
    </row>
    <row r="21" ht="15.75" customHeight="1">
      <c r="A21" s="20"/>
      <c r="B21" s="21"/>
      <c r="C21" s="21"/>
      <c r="D21" s="21"/>
      <c r="E21" s="21"/>
      <c r="F21" s="22"/>
    </row>
    <row r="22" ht="15.75" customHeight="1">
      <c r="A22" s="20"/>
      <c r="B22" s="21"/>
      <c r="C22" s="21"/>
      <c r="D22" s="21"/>
      <c r="E22" s="21"/>
      <c r="F22" s="22"/>
    </row>
    <row r="23" ht="15.75" customHeight="1">
      <c r="A23" s="13"/>
      <c r="B23" s="13"/>
      <c r="C23" s="13"/>
      <c r="D23" s="13"/>
      <c r="E23" s="13"/>
      <c r="F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64</v>
      </c>
    </row>
    <row r="2" ht="15.75" customHeight="1"/>
    <row r="3" ht="15.75" customHeight="1">
      <c r="A3" s="2"/>
      <c r="B3" s="3" t="s">
        <v>65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56</v>
      </c>
      <c r="J3" s="5" t="s">
        <v>66</v>
      </c>
    </row>
    <row r="4" ht="15.75" customHeight="1">
      <c r="A4" s="6" t="s">
        <v>7</v>
      </c>
      <c r="B4" s="5">
        <v>1.0</v>
      </c>
      <c r="C4" s="5">
        <v>1.0</v>
      </c>
      <c r="D4" s="5">
        <v>1.0</v>
      </c>
      <c r="E4" s="5">
        <v>1.0</v>
      </c>
      <c r="F4" s="5">
        <v>1.0</v>
      </c>
      <c r="G4" s="7">
        <v>1.0</v>
      </c>
    </row>
    <row r="5" ht="15.75" customHeight="1">
      <c r="A5" s="6"/>
      <c r="G5" s="7"/>
      <c r="J5" s="5" t="s">
        <v>67</v>
      </c>
    </row>
    <row r="6" ht="15.75" customHeight="1">
      <c r="A6" s="6" t="s">
        <v>9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7">
        <v>0.0</v>
      </c>
    </row>
    <row r="7" ht="15.75" customHeight="1">
      <c r="A7" s="6"/>
      <c r="G7" s="7"/>
      <c r="J7" s="5" t="s">
        <v>68</v>
      </c>
    </row>
    <row r="8" ht="15.75" customHeight="1">
      <c r="A8" s="8" t="s">
        <v>11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10">
        <v>0.0</v>
      </c>
    </row>
    <row r="9" ht="15.75" customHeight="1">
      <c r="J9" s="5" t="s">
        <v>69</v>
      </c>
    </row>
    <row r="10" ht="15.75" customHeight="1"/>
    <row r="11" ht="15.75" customHeight="1"/>
    <row r="12" ht="15.75" customHeight="1">
      <c r="A12" s="12" t="s">
        <v>13</v>
      </c>
      <c r="B12" s="13">
        <v>0.0</v>
      </c>
      <c r="C12" s="13">
        <v>0.0</v>
      </c>
      <c r="D12" s="13">
        <v>0.0</v>
      </c>
      <c r="E12" s="13">
        <v>0.0</v>
      </c>
      <c r="F12" s="14">
        <v>0.0</v>
      </c>
      <c r="G12" s="5">
        <v>0.0</v>
      </c>
    </row>
    <row r="13" ht="15.75" customHeight="1">
      <c r="A13" s="15" t="s">
        <v>14</v>
      </c>
      <c r="B13" s="16">
        <v>0.0</v>
      </c>
      <c r="C13" s="17"/>
      <c r="D13" s="17"/>
      <c r="E13" s="17"/>
      <c r="F13" s="18"/>
    </row>
    <row r="14" ht="15.75" customHeight="1">
      <c r="A14" s="12" t="s">
        <v>15</v>
      </c>
      <c r="B14" s="13"/>
      <c r="C14" s="13"/>
      <c r="D14" s="13"/>
      <c r="E14" s="13"/>
      <c r="F14" s="14"/>
    </row>
    <row r="15" ht="15.75" customHeight="1">
      <c r="A15" s="19"/>
      <c r="B15" s="17"/>
      <c r="C15" s="17"/>
      <c r="D15" s="17"/>
      <c r="E15" s="17"/>
      <c r="F15" s="18"/>
    </row>
    <row r="16" ht="15.75" customHeight="1">
      <c r="A16" s="12" t="s">
        <v>17</v>
      </c>
      <c r="B16" s="13"/>
      <c r="C16" s="13"/>
      <c r="D16" s="13"/>
      <c r="E16" s="13"/>
      <c r="F16" s="14"/>
    </row>
    <row r="17" ht="15.75" customHeight="1">
      <c r="A17" s="19" t="s">
        <v>70</v>
      </c>
      <c r="B17" s="17"/>
      <c r="C17" s="17"/>
      <c r="D17" s="17"/>
      <c r="E17" s="17"/>
      <c r="F17" s="18"/>
    </row>
    <row r="18" ht="15.75" customHeight="1">
      <c r="A18" s="12" t="s">
        <v>18</v>
      </c>
      <c r="B18" s="13"/>
      <c r="C18" s="13"/>
      <c r="D18" s="13"/>
      <c r="E18" s="13"/>
      <c r="F18" s="14"/>
    </row>
    <row r="19" ht="15.75" customHeight="1">
      <c r="A19" s="20"/>
      <c r="B19" s="21"/>
      <c r="C19" s="21"/>
      <c r="D19" s="21"/>
      <c r="E19" s="21"/>
      <c r="F19" s="22"/>
    </row>
    <row r="20" ht="15.75" customHeight="1">
      <c r="A20" s="20"/>
      <c r="B20" s="21"/>
      <c r="C20" s="21"/>
      <c r="D20" s="21"/>
      <c r="E20" s="21"/>
      <c r="F20" s="22"/>
    </row>
    <row r="21" ht="15.75" customHeight="1">
      <c r="A21" s="20"/>
      <c r="B21" s="21"/>
      <c r="C21" s="21"/>
      <c r="D21" s="21"/>
      <c r="E21" s="21"/>
      <c r="F21" s="22"/>
    </row>
    <row r="22" ht="15.75" customHeight="1">
      <c r="A22" s="20"/>
      <c r="B22" s="21"/>
      <c r="C22" s="21"/>
      <c r="D22" s="21"/>
      <c r="E22" s="21"/>
      <c r="F22" s="22"/>
    </row>
    <row r="23" ht="15.75" customHeight="1">
      <c r="A23" s="13"/>
      <c r="B23" s="13"/>
      <c r="C23" s="13"/>
      <c r="D23" s="13"/>
      <c r="E23" s="13"/>
      <c r="F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71</v>
      </c>
    </row>
    <row r="2" ht="15.75" customHeight="1"/>
    <row r="3" ht="15.75" customHeight="1">
      <c r="A3" s="2"/>
      <c r="B3" s="3" t="s">
        <v>72</v>
      </c>
      <c r="C3" s="3" t="s">
        <v>2</v>
      </c>
      <c r="D3" s="3" t="s">
        <v>3</v>
      </c>
      <c r="E3" s="3" t="s">
        <v>4</v>
      </c>
      <c r="F3" s="4" t="s">
        <v>5</v>
      </c>
      <c r="I3" s="5"/>
      <c r="J3" s="5" t="s">
        <v>73</v>
      </c>
    </row>
    <row r="4" ht="15.75" customHeight="1">
      <c r="A4" s="6" t="s">
        <v>7</v>
      </c>
      <c r="B4" s="5">
        <v>1.0</v>
      </c>
      <c r="C4" s="5">
        <v>1.0</v>
      </c>
      <c r="D4" s="23">
        <v>1.0</v>
      </c>
      <c r="E4" s="5">
        <v>1.0</v>
      </c>
      <c r="F4" s="7">
        <v>1.0</v>
      </c>
    </row>
    <row r="5" ht="15.75" customHeight="1">
      <c r="A5" s="6"/>
      <c r="F5" s="7"/>
      <c r="I5" s="5"/>
      <c r="J5" s="5" t="s">
        <v>74</v>
      </c>
    </row>
    <row r="6" ht="15.75" customHeight="1">
      <c r="A6" s="6" t="s">
        <v>9</v>
      </c>
      <c r="B6" s="5">
        <v>1.0</v>
      </c>
      <c r="C6" s="5">
        <v>1.0</v>
      </c>
      <c r="D6" s="5">
        <v>1.0</v>
      </c>
      <c r="E6" s="5">
        <v>1.0</v>
      </c>
      <c r="F6" s="7">
        <v>1.0</v>
      </c>
    </row>
    <row r="7" ht="15.75" customHeight="1">
      <c r="A7" s="6"/>
      <c r="F7" s="7"/>
      <c r="I7" s="5"/>
      <c r="J7" s="5" t="s">
        <v>75</v>
      </c>
    </row>
    <row r="8" ht="15.75" customHeight="1">
      <c r="A8" s="8" t="s">
        <v>11</v>
      </c>
      <c r="B8" s="9">
        <v>0.8</v>
      </c>
      <c r="C8" s="9">
        <v>1.0</v>
      </c>
      <c r="D8" s="9">
        <v>0.4</v>
      </c>
      <c r="E8" s="9">
        <v>0.8</v>
      </c>
      <c r="F8" s="10">
        <v>0.6</v>
      </c>
    </row>
    <row r="9" ht="15.75" customHeight="1">
      <c r="I9" s="5"/>
      <c r="J9" s="5" t="s">
        <v>76</v>
      </c>
    </row>
    <row r="10" ht="15.75" customHeight="1"/>
    <row r="11" ht="15.75" customHeight="1"/>
    <row r="12" ht="15.75" customHeight="1">
      <c r="A12" s="12" t="s">
        <v>13</v>
      </c>
      <c r="B12" s="13">
        <v>0.7</v>
      </c>
      <c r="C12" s="13">
        <v>1.0</v>
      </c>
      <c r="D12" s="13">
        <v>0.4</v>
      </c>
      <c r="E12" s="13">
        <v>0.6</v>
      </c>
      <c r="F12" s="14">
        <v>0.5</v>
      </c>
    </row>
    <row r="13" ht="15.75" customHeight="1">
      <c r="A13" s="15" t="s">
        <v>14</v>
      </c>
      <c r="B13" s="16">
        <v>1.0</v>
      </c>
      <c r="C13" s="17"/>
      <c r="D13" s="17"/>
      <c r="E13" s="17"/>
      <c r="F13" s="18"/>
    </row>
    <row r="14" ht="15.75" customHeight="1">
      <c r="A14" s="12" t="s">
        <v>15</v>
      </c>
      <c r="B14" s="13"/>
      <c r="C14" s="13"/>
      <c r="D14" s="13"/>
      <c r="E14" s="13"/>
      <c r="F14" s="14"/>
    </row>
    <row r="15" ht="15.75" customHeight="1">
      <c r="A15" s="19" t="s">
        <v>77</v>
      </c>
      <c r="B15" s="17"/>
      <c r="C15" s="17"/>
      <c r="D15" s="17"/>
      <c r="E15" s="17"/>
      <c r="F15" s="18"/>
    </row>
    <row r="16" ht="15.75" customHeight="1">
      <c r="A16" s="12" t="s">
        <v>17</v>
      </c>
      <c r="B16" s="13"/>
      <c r="C16" s="13"/>
      <c r="D16" s="13"/>
      <c r="E16" s="13"/>
      <c r="F16" s="14"/>
    </row>
    <row r="17" ht="15.75" customHeight="1">
      <c r="A17" s="19"/>
      <c r="B17" s="17"/>
      <c r="C17" s="17"/>
      <c r="D17" s="17"/>
      <c r="E17" s="17"/>
      <c r="F17" s="18"/>
    </row>
    <row r="18" ht="15.75" customHeight="1">
      <c r="A18" s="12" t="s">
        <v>18</v>
      </c>
      <c r="B18" s="13"/>
      <c r="C18" s="13"/>
      <c r="D18" s="13"/>
      <c r="E18" s="13"/>
      <c r="F18" s="14"/>
    </row>
    <row r="19" ht="15.75" customHeight="1">
      <c r="A19" s="20" t="s">
        <v>78</v>
      </c>
      <c r="B19" s="21"/>
      <c r="C19" s="21"/>
      <c r="D19" s="21"/>
      <c r="E19" s="21"/>
      <c r="F19" s="22"/>
    </row>
    <row r="20" ht="15.75" customHeight="1">
      <c r="A20" s="20" t="s">
        <v>79</v>
      </c>
      <c r="B20" s="21"/>
      <c r="C20" s="21"/>
      <c r="D20" s="21"/>
      <c r="E20" s="21"/>
      <c r="F20" s="22"/>
    </row>
    <row r="21" ht="15.75" customHeight="1">
      <c r="A21" s="20"/>
      <c r="B21" s="21"/>
      <c r="C21" s="21"/>
      <c r="D21" s="21"/>
      <c r="E21" s="21"/>
      <c r="F21" s="22"/>
    </row>
    <row r="22" ht="15.75" customHeight="1">
      <c r="A22" s="20"/>
      <c r="B22" s="21"/>
      <c r="C22" s="21"/>
      <c r="D22" s="21"/>
      <c r="E22" s="21"/>
      <c r="F22" s="22"/>
    </row>
    <row r="23" ht="15.75" customHeight="1">
      <c r="A23" s="13"/>
      <c r="B23" s="13"/>
      <c r="C23" s="13"/>
      <c r="D23" s="13"/>
      <c r="E23" s="13"/>
      <c r="F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6" width="12.63"/>
  </cols>
  <sheetData>
    <row r="1" ht="15.75" customHeight="1">
      <c r="A1" s="1" t="s">
        <v>80</v>
      </c>
    </row>
    <row r="2" ht="15.75" customHeight="1"/>
    <row r="3" ht="15.75" customHeight="1">
      <c r="A3" s="2"/>
      <c r="B3" s="3" t="s">
        <v>81</v>
      </c>
      <c r="C3" s="3" t="s">
        <v>2</v>
      </c>
      <c r="D3" s="3" t="s">
        <v>3</v>
      </c>
      <c r="E3" s="3" t="s">
        <v>4</v>
      </c>
      <c r="F3" s="4" t="s">
        <v>5</v>
      </c>
      <c r="I3" s="5"/>
      <c r="J3" s="5" t="s">
        <v>82</v>
      </c>
    </row>
    <row r="4" ht="15.75" customHeight="1">
      <c r="A4" s="6" t="s">
        <v>7</v>
      </c>
      <c r="B4" s="5">
        <v>1.0</v>
      </c>
      <c r="C4" s="5">
        <v>1.0</v>
      </c>
      <c r="D4" s="5">
        <v>1.0</v>
      </c>
      <c r="E4" s="5">
        <v>1.0</v>
      </c>
      <c r="F4" s="7">
        <v>1.0</v>
      </c>
    </row>
    <row r="5" ht="15.75" customHeight="1">
      <c r="A5" s="6"/>
      <c r="F5" s="7"/>
      <c r="I5" s="5"/>
      <c r="J5" s="5" t="s">
        <v>83</v>
      </c>
    </row>
    <row r="6" ht="15.75" customHeight="1">
      <c r="A6" s="6" t="s">
        <v>9</v>
      </c>
      <c r="B6" s="5">
        <v>1.0</v>
      </c>
      <c r="C6" s="5">
        <v>1.0</v>
      </c>
      <c r="D6" s="5">
        <v>1.0</v>
      </c>
      <c r="E6" s="5">
        <v>0.0</v>
      </c>
      <c r="F6" s="7">
        <v>1.0</v>
      </c>
    </row>
    <row r="7" ht="15.75" customHeight="1">
      <c r="A7" s="6"/>
      <c r="F7" s="7"/>
      <c r="I7" s="5"/>
      <c r="J7" s="5" t="s">
        <v>84</v>
      </c>
    </row>
    <row r="8" ht="15.75" customHeight="1">
      <c r="A8" s="8" t="s">
        <v>11</v>
      </c>
      <c r="B8" s="9">
        <v>0.6</v>
      </c>
      <c r="C8" s="9">
        <v>0.5</v>
      </c>
      <c r="D8" s="9">
        <v>0.4</v>
      </c>
      <c r="E8" s="9">
        <v>0.4</v>
      </c>
      <c r="F8" s="10">
        <v>0.6</v>
      </c>
    </row>
    <row r="9" ht="15.75" customHeight="1">
      <c r="I9" s="5"/>
      <c r="J9" s="5" t="s">
        <v>85</v>
      </c>
    </row>
    <row r="10" ht="15.75" customHeight="1"/>
    <row r="11" ht="15.75" customHeight="1"/>
    <row r="12" ht="15.75" customHeight="1">
      <c r="A12" s="12" t="s">
        <v>13</v>
      </c>
      <c r="B12" s="13">
        <v>0.3</v>
      </c>
      <c r="C12" s="13">
        <v>0.3</v>
      </c>
      <c r="D12" s="13">
        <v>0.2</v>
      </c>
      <c r="E12" s="13">
        <v>0.2</v>
      </c>
      <c r="F12" s="14">
        <v>0.5</v>
      </c>
    </row>
    <row r="13" ht="15.75" customHeight="1">
      <c r="A13" s="15" t="s">
        <v>14</v>
      </c>
      <c r="B13" s="16">
        <v>0.5</v>
      </c>
      <c r="C13" s="17"/>
      <c r="D13" s="17"/>
      <c r="E13" s="17"/>
      <c r="F13" s="18"/>
    </row>
    <row r="14" ht="15.75" customHeight="1">
      <c r="A14" s="12" t="s">
        <v>15</v>
      </c>
      <c r="B14" s="13"/>
      <c r="C14" s="13"/>
      <c r="D14" s="13"/>
      <c r="E14" s="13"/>
      <c r="F14" s="14"/>
    </row>
    <row r="15" ht="15.75" customHeight="1">
      <c r="A15" s="19" t="s">
        <v>86</v>
      </c>
      <c r="B15" s="17"/>
      <c r="C15" s="17"/>
      <c r="D15" s="17"/>
      <c r="E15" s="17"/>
      <c r="F15" s="18"/>
    </row>
    <row r="16" ht="15.75" customHeight="1">
      <c r="A16" s="12" t="s">
        <v>17</v>
      </c>
      <c r="B16" s="13"/>
      <c r="C16" s="13"/>
      <c r="D16" s="13"/>
      <c r="E16" s="13"/>
      <c r="F16" s="14"/>
    </row>
    <row r="17" ht="15.75" customHeight="1">
      <c r="A17" s="19"/>
      <c r="B17" s="17"/>
      <c r="C17" s="17"/>
      <c r="D17" s="17"/>
      <c r="E17" s="17"/>
      <c r="F17" s="18"/>
    </row>
    <row r="18" ht="15.75" customHeight="1">
      <c r="A18" s="12" t="s">
        <v>18</v>
      </c>
      <c r="B18" s="13"/>
      <c r="C18" s="13"/>
      <c r="D18" s="13"/>
      <c r="E18" s="13"/>
      <c r="F18" s="14"/>
    </row>
    <row r="19" ht="15.75" customHeight="1">
      <c r="A19" s="20" t="s">
        <v>87</v>
      </c>
      <c r="B19" s="21"/>
      <c r="C19" s="21"/>
      <c r="D19" s="21"/>
      <c r="E19" s="21"/>
      <c r="F19" s="22"/>
    </row>
    <row r="20" ht="15.75" customHeight="1">
      <c r="A20" s="20"/>
      <c r="B20" s="21"/>
      <c r="C20" s="21"/>
      <c r="D20" s="21"/>
      <c r="E20" s="21"/>
      <c r="F20" s="22"/>
    </row>
    <row r="21" ht="15.75" customHeight="1">
      <c r="A21" s="20"/>
      <c r="B21" s="21"/>
      <c r="C21" s="21"/>
      <c r="D21" s="21"/>
      <c r="E21" s="21"/>
      <c r="F21" s="22"/>
    </row>
    <row r="22" ht="15.75" customHeight="1">
      <c r="A22" s="20"/>
      <c r="B22" s="21"/>
      <c r="C22" s="21"/>
      <c r="D22" s="21"/>
      <c r="E22" s="21"/>
      <c r="F22" s="22"/>
    </row>
    <row r="23" ht="15.75" customHeight="1">
      <c r="A23" s="13"/>
      <c r="B23" s="13"/>
      <c r="C23" s="13"/>
      <c r="D23" s="13"/>
      <c r="E23" s="13"/>
      <c r="F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