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dleonard\Projects\ssgvip-quarto-cmsc-courses\db\"/>
    </mc:Choice>
  </mc:AlternateContent>
  <xr:revisionPtr revIDLastSave="0" documentId="13_ncr:1_{671C68DC-2D0F-433A-AC0D-F6887E6BB847}" xr6:coauthVersionLast="47" xr6:coauthVersionMax="47" xr10:uidLastSave="{00000000-0000-0000-0000-000000000000}"/>
  <bookViews>
    <workbookView xWindow="1560" yWindow="1560" windowWidth="40716" windowHeight="23184" activeTab="1" xr2:uid="{372345C9-5CF1-43C0-87B9-EE639F588387}"/>
  </bookViews>
  <sheets>
    <sheet name="Original source" sheetId="1" r:id="rId1"/>
    <sheet name="CMSC-Courses" sheetId="2" r:id="rId2"/>
    <sheet name="CMSC-course-details" sheetId="3" r:id="rId3"/>
    <sheet name="CMSC-course-top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2" i="3" l="1"/>
  <c r="C81" i="3"/>
  <c r="C57" i="3"/>
  <c r="C33" i="3"/>
  <c r="C9"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D31" i="3"/>
  <c r="D7"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c r="F233" i="1"/>
  <c r="E233" i="1"/>
  <c r="D233" i="1"/>
  <c r="C233" i="1"/>
  <c r="F230" i="1"/>
  <c r="E230" i="1"/>
  <c r="D230" i="1"/>
  <c r="C230" i="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J69" i="3" l="1"/>
  <c r="I69" i="3"/>
  <c r="C18" i="3"/>
  <c r="C66" i="3"/>
  <c r="D61" i="3"/>
  <c r="C14" i="3"/>
  <c r="C62" i="3"/>
  <c r="C15" i="3"/>
  <c r="C39" i="3"/>
  <c r="C63" i="3"/>
  <c r="C38" i="3"/>
  <c r="C40" i="3"/>
  <c r="C64" i="3"/>
  <c r="C46" i="3"/>
  <c r="C70" i="3"/>
  <c r="C23" i="3"/>
  <c r="C47" i="3"/>
  <c r="C71" i="3"/>
  <c r="E71" i="3" s="1"/>
  <c r="F71" i="3" s="1"/>
  <c r="C25" i="3"/>
  <c r="C73" i="3"/>
  <c r="C2" i="3"/>
  <c r="C26" i="3"/>
  <c r="C50" i="3"/>
  <c r="C74" i="3"/>
  <c r="C4" i="3"/>
  <c r="E4" i="3" s="1"/>
  <c r="F4" i="3" s="1"/>
  <c r="C28" i="3"/>
  <c r="C52" i="3"/>
  <c r="C76" i="3"/>
  <c r="C3" i="3"/>
  <c r="C27" i="3"/>
  <c r="C51" i="3"/>
  <c r="C75" i="3"/>
  <c r="C5" i="3"/>
  <c r="C29" i="3"/>
  <c r="C53" i="3"/>
  <c r="C77" i="3"/>
  <c r="C32" i="3"/>
  <c r="C56" i="3"/>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D78" i="3"/>
  <c r="E78" i="3" s="1"/>
  <c r="D80" i="3"/>
  <c r="E80" i="3" s="1"/>
  <c r="F80" i="3" s="1"/>
  <c r="D65" i="3"/>
  <c r="E46" i="3"/>
  <c r="F46" i="3" s="1"/>
  <c r="E56" i="3"/>
  <c r="F56" i="3" s="1"/>
  <c r="D54" i="3"/>
  <c r="E54" i="3" s="1"/>
  <c r="F54" i="3" s="1"/>
  <c r="D41" i="3"/>
  <c r="E41" i="3" s="1"/>
  <c r="F41" i="3" s="1"/>
  <c r="E37" i="3"/>
  <c r="F37" i="3" s="1"/>
  <c r="D55" i="3"/>
  <c r="E55" i="3" s="1"/>
  <c r="F55" i="3" s="1"/>
  <c r="I55" i="3" s="1"/>
  <c r="E62" i="3"/>
  <c r="F62" i="3" s="1"/>
  <c r="E14" i="3"/>
  <c r="F14" i="3" s="1"/>
  <c r="D59" i="3"/>
  <c r="E59" i="3" s="1"/>
  <c r="F59" i="3" s="1"/>
  <c r="E61" i="3"/>
  <c r="F61" i="3" s="1"/>
  <c r="D42" i="3"/>
  <c r="E42" i="3" s="1"/>
  <c r="F42" i="3" s="1"/>
  <c r="E15" i="3"/>
  <c r="F15" i="3" s="1"/>
  <c r="D68" i="3"/>
  <c r="D79" i="3"/>
  <c r="E79" i="3" s="1"/>
  <c r="F79" i="3" s="1"/>
  <c r="E57" i="3"/>
  <c r="F57" i="3" s="1"/>
  <c r="E27" i="3"/>
  <c r="F27" i="3" s="1"/>
  <c r="E65" i="3"/>
  <c r="F65" i="3" s="1"/>
  <c r="I65" i="3" s="1"/>
  <c r="E25" i="3"/>
  <c r="F25" i="3" s="1"/>
  <c r="D19" i="3"/>
  <c r="D43" i="3"/>
  <c r="E43" i="3" s="1"/>
  <c r="F43" i="3" s="1"/>
  <c r="D67" i="3"/>
  <c r="E67" i="3" s="1"/>
  <c r="F67" i="3" s="1"/>
  <c r="J67" i="3" s="1"/>
  <c r="E31" i="3"/>
  <c r="F31" i="3" s="1"/>
  <c r="E3" i="3"/>
  <c r="F3" i="3" s="1"/>
  <c r="E51" i="3"/>
  <c r="F51" i="3" s="1"/>
  <c r="D21" i="3"/>
  <c r="D45" i="3"/>
  <c r="E45" i="3" s="1"/>
  <c r="F45" i="3" s="1"/>
  <c r="D69" i="3"/>
  <c r="E69" i="3" s="1"/>
  <c r="F69" i="3" s="1"/>
  <c r="E68" i="3"/>
  <c r="F68" i="3" s="1"/>
  <c r="D20" i="3"/>
  <c r="E20" i="3" s="1"/>
  <c r="F20" i="3" s="1"/>
  <c r="E5" i="3"/>
  <c r="F5" i="3" s="1"/>
  <c r="E29" i="3"/>
  <c r="F29" i="3" s="1"/>
  <c r="E53" i="3"/>
  <c r="F53" i="3" s="1"/>
  <c r="E77" i="3"/>
  <c r="F77" i="3" s="1"/>
  <c r="E38" i="3"/>
  <c r="F38" i="3" s="1"/>
  <c r="E39" i="3"/>
  <c r="F39" i="3" s="1"/>
  <c r="D24" i="3"/>
  <c r="D48" i="3"/>
  <c r="D72" i="3"/>
  <c r="E72" i="3" s="1"/>
  <c r="F72" i="3" s="1"/>
  <c r="E48" i="3"/>
  <c r="F48" i="3" s="1"/>
  <c r="D44" i="3"/>
  <c r="E44" i="3" s="1"/>
  <c r="F44" i="3" s="1"/>
  <c r="J44" i="3" s="1"/>
  <c r="E52" i="3"/>
  <c r="F52" i="3" s="1"/>
  <c r="D49" i="3"/>
  <c r="E49" i="3" s="1"/>
  <c r="F49" i="3" s="1"/>
  <c r="E9" i="3"/>
  <c r="F9" i="3" s="1"/>
  <c r="E33" i="3"/>
  <c r="F33" i="3" s="1"/>
  <c r="E82" i="3"/>
  <c r="E30" i="3"/>
  <c r="F30" i="3" s="1"/>
  <c r="E7" i="3"/>
  <c r="F7" i="3" s="1"/>
  <c r="J8" i="3" l="1"/>
  <c r="I8" i="3"/>
  <c r="F13" i="3"/>
  <c r="G13" i="3"/>
  <c r="J13" i="3"/>
  <c r="I13" i="3"/>
  <c r="F78" i="3"/>
  <c r="J25" i="3"/>
  <c r="I25" i="3"/>
  <c r="J70" i="3"/>
  <c r="I70" i="3"/>
  <c r="I41" i="3"/>
  <c r="I58" i="3"/>
  <c r="J55" i="3"/>
  <c r="E28" i="3"/>
  <c r="F28" i="3" s="1"/>
  <c r="J53" i="3"/>
  <c r="I53" i="3"/>
  <c r="J29" i="3"/>
  <c r="I29" i="3"/>
  <c r="J63" i="3"/>
  <c r="I63" i="3"/>
  <c r="J79" i="3"/>
  <c r="J20" i="3"/>
  <c r="E66" i="3"/>
  <c r="F66" i="3" s="1"/>
  <c r="E17" i="3"/>
  <c r="F17" i="3" s="1"/>
  <c r="E47" i="3"/>
  <c r="F47" i="3" s="1"/>
  <c r="J46" i="3"/>
  <c r="I46" i="3"/>
  <c r="I44" i="3"/>
  <c r="J59" i="3"/>
  <c r="J5" i="3"/>
  <c r="I5" i="3"/>
  <c r="I30" i="3"/>
  <c r="I67" i="3"/>
  <c r="E11" i="3"/>
  <c r="F11" i="3" s="1"/>
  <c r="E26" i="3"/>
  <c r="F26" i="3" s="1"/>
  <c r="E40" i="3"/>
  <c r="F40" i="3" s="1"/>
  <c r="G40" i="3" s="1"/>
  <c r="J30" i="3"/>
  <c r="J7" i="3"/>
  <c r="E58" i="3"/>
  <c r="F58" i="3" s="1"/>
  <c r="J58" i="3" s="1"/>
  <c r="J9" i="3"/>
  <c r="J65" i="3"/>
  <c r="J4" i="3"/>
  <c r="I4" i="3"/>
  <c r="E73" i="3"/>
  <c r="F73" i="3" s="1"/>
  <c r="J71" i="3"/>
  <c r="I71" i="3"/>
  <c r="E23" i="3"/>
  <c r="F23" i="3" s="1"/>
  <c r="E50" i="3"/>
  <c r="F50" i="3" s="1"/>
  <c r="J32" i="3"/>
  <c r="I32" i="3"/>
  <c r="J77" i="3"/>
  <c r="E32" i="3"/>
  <c r="F32" i="3" s="1"/>
  <c r="E35" i="3"/>
  <c r="F35" i="3" s="1"/>
  <c r="F82" i="3"/>
  <c r="E2" i="3"/>
  <c r="F2" i="3" s="1"/>
  <c r="J51" i="3"/>
  <c r="I51" i="3"/>
  <c r="J27" i="3"/>
  <c r="I27" i="3"/>
  <c r="I9" i="3"/>
  <c r="E34" i="3"/>
  <c r="F34" i="3" s="1"/>
  <c r="E60" i="3"/>
  <c r="F60" i="3" s="1"/>
  <c r="J3" i="3"/>
  <c r="I3" i="3"/>
  <c r="J62" i="3"/>
  <c r="I62" i="3"/>
  <c r="E10" i="3"/>
  <c r="F10" i="3" s="1"/>
  <c r="E75" i="3"/>
  <c r="F75" i="3" s="1"/>
  <c r="E18" i="3"/>
  <c r="F18" i="3" s="1"/>
  <c r="E63" i="3"/>
  <c r="F63" i="3" s="1"/>
  <c r="J72" i="3"/>
  <c r="G12" i="3"/>
  <c r="E19" i="3"/>
  <c r="E64" i="3"/>
  <c r="F64" i="3" s="1"/>
  <c r="E70" i="3"/>
  <c r="F70" i="3" s="1"/>
  <c r="G55" i="3"/>
  <c r="G36" i="3"/>
  <c r="I36" i="3" s="1"/>
  <c r="E21" i="3"/>
  <c r="E24" i="3"/>
  <c r="G37" i="3"/>
  <c r="I37" i="3" s="1"/>
  <c r="G69" i="3"/>
  <c r="G67" i="3"/>
  <c r="E81" i="3"/>
  <c r="F81" i="3" s="1"/>
  <c r="E83" i="3"/>
  <c r="F83" i="3" s="1"/>
  <c r="E74" i="3"/>
  <c r="F74" i="3" s="1"/>
  <c r="E76" i="3"/>
  <c r="F76" i="3" s="1"/>
  <c r="G22" i="3"/>
  <c r="G35" i="3"/>
  <c r="I35" i="3" s="1"/>
  <c r="G77" i="3"/>
  <c r="I77" i="3" s="1"/>
  <c r="G72" i="3"/>
  <c r="I72" i="3" s="1"/>
  <c r="G9" i="3"/>
  <c r="G61" i="3"/>
  <c r="G71" i="3"/>
  <c r="G8" i="3"/>
  <c r="G48" i="3"/>
  <c r="G59" i="3"/>
  <c r="I59" i="3" s="1"/>
  <c r="G6" i="3"/>
  <c r="G30" i="3"/>
  <c r="G29" i="3"/>
  <c r="G7" i="3"/>
  <c r="I7" i="3" s="1"/>
  <c r="G79" i="3"/>
  <c r="I79" i="3" s="1"/>
  <c r="G32" i="3"/>
  <c r="G52" i="3"/>
  <c r="J52" i="3" s="1"/>
  <c r="G56" i="3"/>
  <c r="I56" i="3" s="1"/>
  <c r="G54" i="3"/>
  <c r="J54" i="3" s="1"/>
  <c r="G82" i="3"/>
  <c r="J82" i="3" s="1"/>
  <c r="G78" i="3"/>
  <c r="I78" i="3" s="1"/>
  <c r="G5" i="3"/>
  <c r="G31" i="3"/>
  <c r="J31" i="3" s="1"/>
  <c r="G4" i="3"/>
  <c r="G53" i="3"/>
  <c r="G58" i="3"/>
  <c r="G45" i="3"/>
  <c r="G65" i="3"/>
  <c r="G57" i="3"/>
  <c r="G33" i="3"/>
  <c r="G43" i="3"/>
  <c r="I43" i="3" s="1"/>
  <c r="G41" i="3"/>
  <c r="J41" i="3" s="1"/>
  <c r="G15" i="3"/>
  <c r="J15" i="3" s="1"/>
  <c r="G49" i="3"/>
  <c r="I49" i="3" s="1"/>
  <c r="G66" i="3"/>
  <c r="J66" i="3" s="1"/>
  <c r="G17" i="3"/>
  <c r="G16" i="3"/>
  <c r="J16" i="3" s="1"/>
  <c r="G68" i="3"/>
  <c r="G44" i="3"/>
  <c r="G20" i="3"/>
  <c r="I20" i="3" s="1"/>
  <c r="G42" i="3"/>
  <c r="G63" i="3"/>
  <c r="G51" i="3"/>
  <c r="G62" i="3"/>
  <c r="G25" i="3"/>
  <c r="G27" i="3"/>
  <c r="G38" i="3"/>
  <c r="J38" i="3" s="1"/>
  <c r="G3" i="3"/>
  <c r="G14" i="3"/>
  <c r="J14" i="3" s="1"/>
  <c r="G39" i="3"/>
  <c r="J39" i="3" s="1"/>
  <c r="G46" i="3"/>
  <c r="G80" i="3"/>
  <c r="J80" i="3" s="1"/>
  <c r="J64" i="3" l="1"/>
  <c r="I73" i="3"/>
  <c r="J76" i="3"/>
  <c r="I22" i="3"/>
  <c r="J22" i="3"/>
  <c r="J35" i="3"/>
  <c r="I17" i="3"/>
  <c r="I68" i="3"/>
  <c r="J68" i="3"/>
  <c r="J17" i="3"/>
  <c r="J47" i="3"/>
  <c r="J33" i="3"/>
  <c r="I33" i="3"/>
  <c r="J56" i="3"/>
  <c r="I39" i="3"/>
  <c r="J73" i="3"/>
  <c r="J10" i="3"/>
  <c r="G50" i="3"/>
  <c r="J50" i="3" s="1"/>
  <c r="G60" i="3"/>
  <c r="I60" i="3" s="1"/>
  <c r="J36" i="3"/>
  <c r="J78" i="3"/>
  <c r="G18" i="3"/>
  <c r="I18" i="3" s="1"/>
  <c r="G47" i="3"/>
  <c r="J37" i="3"/>
  <c r="J6" i="3"/>
  <c r="I6" i="3"/>
  <c r="I31" i="3"/>
  <c r="G10" i="3"/>
  <c r="I81" i="3"/>
  <c r="J81" i="3"/>
  <c r="J57" i="3"/>
  <c r="I57" i="3"/>
  <c r="G34" i="3"/>
  <c r="I34" i="3" s="1"/>
  <c r="I10" i="3"/>
  <c r="J49" i="3"/>
  <c r="I45" i="3"/>
  <c r="J45" i="3"/>
  <c r="I42" i="3"/>
  <c r="J42" i="3"/>
  <c r="J61" i="3"/>
  <c r="I61" i="3"/>
  <c r="I52" i="3"/>
  <c r="I38" i="3"/>
  <c r="I26" i="3"/>
  <c r="I80" i="3"/>
  <c r="I47" i="3"/>
  <c r="F24" i="3"/>
  <c r="I66" i="3"/>
  <c r="F21" i="3"/>
  <c r="G21" i="3" s="1"/>
  <c r="G11" i="3"/>
  <c r="J11" i="3" s="1"/>
  <c r="G73" i="3"/>
  <c r="I82" i="3"/>
  <c r="I54" i="3"/>
  <c r="G26" i="3"/>
  <c r="J26" i="3" s="1"/>
  <c r="F19" i="3"/>
  <c r="G19" i="3" s="1"/>
  <c r="J19" i="3" s="1"/>
  <c r="I15" i="3"/>
  <c r="I14" i="3"/>
  <c r="I40" i="3"/>
  <c r="G2" i="3"/>
  <c r="I48" i="3"/>
  <c r="J48" i="3"/>
  <c r="I12" i="3"/>
  <c r="J12" i="3"/>
  <c r="J40" i="3"/>
  <c r="J43" i="3"/>
  <c r="G75" i="3"/>
  <c r="J75" i="3" s="1"/>
  <c r="I16" i="3"/>
  <c r="I76" i="3"/>
  <c r="I83" i="3"/>
  <c r="G23" i="3"/>
  <c r="J23" i="3" s="1"/>
  <c r="I64" i="3"/>
  <c r="J34" i="3"/>
  <c r="G28" i="3"/>
  <c r="I28" i="3" s="1"/>
  <c r="G81" i="3"/>
  <c r="G70" i="3"/>
  <c r="G64" i="3"/>
  <c r="G24" i="3"/>
  <c r="J24" i="3" s="1"/>
  <c r="G74" i="3"/>
  <c r="I74" i="3" s="1"/>
  <c r="G76" i="3"/>
  <c r="G83" i="3"/>
  <c r="J83" i="3" s="1"/>
  <c r="J21" i="3" l="1"/>
  <c r="I21" i="3"/>
  <c r="I24" i="3"/>
  <c r="I11" i="3"/>
  <c r="I23" i="3"/>
  <c r="J18" i="3"/>
  <c r="J60" i="3"/>
  <c r="J74" i="3"/>
  <c r="J2" i="3"/>
  <c r="I2" i="3"/>
  <c r="I50" i="3"/>
  <c r="I75" i="3"/>
  <c r="I19" i="3"/>
  <c r="J28" i="3"/>
</calcChain>
</file>

<file path=xl/sharedStrings.xml><?xml version="1.0" encoding="utf-8"?>
<sst xmlns="http://schemas.openxmlformats.org/spreadsheetml/2006/main" count="852" uniqueCount="369">
  <si>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</si>
  <si>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</si>
  <si>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</si>
  <si>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</si>
  <si>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</si>
  <si>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</si>
  <si>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</si>
  <si>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</si>
  <si>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</si>
  <si>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</si>
  <si>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</si>
  <si>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</si>
  <si>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</si>
  <si>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</si>
  <si>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</si>
  <si>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</si>
  <si>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</si>
  <si>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</si>
  <si>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</si>
  <si>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</si>
  <si>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</si>
  <si>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</si>
  <si>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</si>
  <si>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</si>
  <si>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</si>
  <si>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</si>
  <si>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</si>
  <si>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</si>
  <si>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</si>
  <si>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</si>
  <si>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</si>
  <si>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</si>
  <si>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</si>
  <si>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</si>
  <si>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</si>
  <si>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</si>
  <si>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</si>
  <si>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</si>
  <si>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</si>
  <si>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</si>
  <si>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</si>
  <si>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</si>
  <si>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</si>
  <si>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</si>
  <si>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</si>
  <si>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</si>
  <si>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</si>
  <si>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</si>
  <si>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</si>
  <si>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</si>
  <si>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</si>
  <si>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</si>
  <si>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</si>
  <si>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</si>
  <si>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</si>
  <si>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</si>
  <si>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</si>
  <si>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</si>
  <si>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</si>
  <si>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</si>
  <si>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</si>
  <si>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</si>
  <si>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</si>
  <si>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</si>
  <si>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</si>
  <si>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</si>
  <si>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</si>
  <si>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</si>
  <si>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</si>
  <si>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</si>
  <si>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</si>
  <si>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</si>
  <si>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</si>
  <si>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</si>
  <si>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</si>
  <si>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</si>
  <si>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</si>
  <si>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</si>
  <si>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</si>
  <si>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</si>
  <si>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</si>
  <si>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</si>
  <si>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</si>
  <si>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</si>
  <si>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</si>
  <si>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</si>
  <si>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</si>
  <si>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</si>
  <si>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</si>
  <si>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</si>
  <si>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</si>
  <si>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</si>
  <si>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</si>
  <si>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</si>
  <si>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</si>
  <si>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</si>
  <si>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</si>
  <si>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</si>
  <si>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</si>
  <si>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</si>
  <si>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</si>
  <si>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</si>
  <si>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</si>
  <si>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</si>
  <si>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</si>
  <si>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</si>
  <si>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</si>
  <si>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</si>
  <si>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</si>
  <si>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</si>
  <si>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</si>
  <si>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</si>
  <si>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</si>
  <si>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</si>
  <si>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</si>
  <si>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</si>
  <si>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</si>
  <si>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</si>
  <si>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</si>
  <si>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</si>
  <si>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</si>
  <si>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</si>
  <si>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</si>
  <si>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</si>
  <si>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</si>
  <si>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</si>
  <si>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</si>
  <si>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</si>
  <si>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</si>
  <si>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</si>
  <si>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</si>
  <si>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</si>
  <si>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</si>
  <si>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</si>
  <si>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</si>
  <si>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</si>
  <si>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</si>
  <si>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</si>
  <si>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</si>
  <si>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</si>
  <si>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</si>
  <si>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</si>
  <si>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</si>
  <si>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</si>
  <si>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</si>
  <si>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</si>
  <si>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</si>
  <si>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</si>
  <si>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</si>
  <si>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</si>
  <si>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</si>
  <si>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</si>
  <si>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</si>
  <si>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</si>
  <si>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</si>
  <si>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</si>
  <si>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</si>
  <si>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</si>
  <si>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</si>
  <si>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</si>
  <si>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</si>
  <si>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</si>
  <si>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</si>
  <si>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</si>
  <si>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</si>
  <si>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</si>
  <si>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</si>
  <si>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</si>
  <si>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</si>
  <si>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</si>
  <si>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</si>
  <si>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</si>
  <si>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</si>
  <si>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</si>
  <si>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</si>
  <si>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</si>
  <si>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</si>
  <si>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</si>
  <si>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</si>
  <si>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</si>
  <si>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</si>
  <si>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</si>
  <si>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</si>
  <si>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</si>
  <si>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</si>
  <si>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</si>
  <si>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</si>
  <si>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</si>
  <si>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</si>
  <si>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</si>
  <si>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</si>
  <si>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</si>
  <si>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</si>
  <si>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</si>
  <si>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</si>
  <si>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</si>
  <si>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</si>
  <si>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</si>
  <si>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</si>
  <si>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</si>
  <si>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</si>
  <si>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</si>
  <si>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</si>
  <si>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</si>
  <si>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</si>
  <si>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</si>
  <si>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</si>
  <si>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</si>
  <si>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</si>
  <si>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</si>
  <si>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</si>
  <si>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</si>
  <si>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</si>
  <si>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</si>
  <si>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</si>
  <si>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</si>
  <si>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</si>
  <si>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</si>
  <si>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</si>
  <si>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</si>
  <si>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</si>
  <si>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</si>
  <si>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</si>
  <si>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</si>
  <si>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</si>
  <si>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</si>
  <si>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</si>
  <si>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</si>
  <si>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</si>
  <si>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</si>
  <si>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</si>
  <si>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</si>
  <si>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</si>
  <si>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</si>
  <si>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</si>
  <si>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</si>
  <si>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</si>
  <si>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</si>
  <si>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</si>
  <si>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</si>
  <si>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</si>
  <si>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</si>
  <si>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</si>
  <si>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</si>
  <si>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</si>
  <si>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</si>
  <si>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</si>
  <si>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</si>
  <si>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</si>
  <si>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</si>
  <si>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</si>
  <si>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</si>
  <si>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</si>
  <si>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</si>
  <si>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</si>
  <si>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</si>
  <si>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</si>
  <si>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</si>
  <si>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</si>
  <si>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</si>
  <si>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</si>
  <si>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</si>
  <si>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</si>
  <si>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</si>
  <si>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</si>
  <si>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</si>
  <si>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</si>
  <si>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</si>
  <si>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</si>
  <si>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</si>
  <si>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</si>
  <si>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</si>
  <si>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</si>
  <si>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</si>
  <si>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</si>
  <si>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</si>
  <si>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</si>
  <si>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</si>
  <si>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</si>
  <si>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</si>
  <si>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</si>
  <si>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</si>
  <si>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</si>
  <si>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</si>
  <si>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</si>
  <si>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</si>
  <si>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</si>
  <si>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</si>
  <si>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</si>
  <si>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</si>
  <si>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</si>
  <si>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</si>
  <si>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</si>
  <si>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</si>
  <si>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</si>
  <si>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</si>
  <si>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</si>
  <si>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</si>
  <si>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</si>
  <si>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</si>
  <si>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</si>
  <si>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</si>
  <si>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</si>
  <si>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</si>
  <si>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</si>
  <si>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</si>
  <si>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</si>
  <si>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</si>
  <si>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</si>
  <si>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</si>
  <si>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</si>
  <si>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</si>
  <si>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</si>
  <si>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</si>
  <si>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</si>
  <si>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</si>
  <si>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</si>
  <si>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</si>
  <si>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</si>
  <si>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</si>
  <si>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</si>
  <si>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</si>
  <si>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</si>
  <si>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</si>
  <si>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</si>
  <si>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</si>
  <si>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</si>
  <si>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</si>
  <si>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</si>
  <si>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</si>
  <si>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</si>
  <si>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</si>
  <si>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</si>
  <si>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</si>
  <si>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</si>
  <si>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</si>
  <si>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</si>
  <si>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</si>
  <si>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</si>
  <si>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</si>
  <si>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</si>
  <si>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</si>
  <si>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</si>
  <si>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</si>
  <si>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</si>
  <si>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</si>
  <si>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</si>
  <si>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</si>
  <si>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</si>
  <si>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</si>
  <si>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</si>
  <si>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</si>
  <si>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</si>
  <si>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</si>
  <si>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</si>
  <si>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</si>
  <si>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</si>
  <si>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</si>
  <si>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</si>
  <si>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</si>
  <si>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</si>
  <si>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</si>
  <si>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</si>
  <si>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</si>
  <si>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Course ID</t>
  </si>
  <si>
    <t>CMSC508</t>
  </si>
  <si>
    <t>TopicID</t>
  </si>
  <si>
    <t>WeekID</t>
  </si>
  <si>
    <t>Topic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</si>
</sst>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8">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0" fillId="0" borderId="0" xfId="0" applyNumberFormat="1"/>
    <xf numFmtId="0" fontId="0" fillId="0" borderId="0" xfId="0" applyAlignme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defaultRowHeight="15"/>
  <cols>
    <col min="5" max="5" width="52.7109375" customWidth="1"/>
    <col min="7" max="7" width="41.140625" bestFit="1" customWidth="1"/>
  </cols>
  <sheetData>
    <row r="4" spans="2:8" ht="25.5">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65.75">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ht="30">
      <c r="G8" s="4" t="s">
        <v>3</v>
      </c>
    </row>
    <row r="9" spans="2:8" ht="191.25">
      <c r="G9" s="3" t="s">
        <v>4</v>
      </c>
    </row>
    <row r="10" spans="2:8">
      <c r="G10" s="1"/>
    </row>
    <row r="11" spans="2:8" ht="25.5">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6.5">
      <c r="G12" s="3" t="s">
        <v>6</v>
      </c>
    </row>
    <row r="13" spans="2:8">
      <c r="G13" s="1"/>
    </row>
    <row r="14" spans="2:8" ht="25.5">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53">
      <c r="G15" s="3" t="s">
        <v>8</v>
      </c>
    </row>
    <row r="16" spans="2:8">
      <c r="G16" s="1"/>
    </row>
    <row r="17" spans="2:8" ht="25.5">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16.75">
      <c r="G18" s="3" t="s">
        <v>10</v>
      </c>
    </row>
    <row r="19" spans="2:8">
      <c r="G19" s="1"/>
    </row>
    <row r="20" spans="2:8" ht="25.5">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20">
      <c r="G21" s="4" t="s">
        <v>12</v>
      </c>
    </row>
    <row r="22" spans="2:8">
      <c r="G22" s="1"/>
    </row>
    <row r="23" spans="2:8" ht="25.5">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78.5">
      <c r="G24" s="3" t="s">
        <v>14</v>
      </c>
    </row>
    <row r="25" spans="2:8">
      <c r="G25" s="1"/>
    </row>
    <row r="26" spans="2:8" ht="25.5">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16.75">
      <c r="G27" s="3" t="s">
        <v>16</v>
      </c>
    </row>
    <row r="28" spans="2:8">
      <c r="G28" s="1"/>
    </row>
    <row r="29" spans="2:8" ht="25.5">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3">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225">
      <c r="G33" s="4" t="s">
        <v>20</v>
      </c>
    </row>
    <row r="34" spans="2:8">
      <c r="G34" s="1"/>
    </row>
    <row r="35" spans="2:8" ht="25.5">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90">
      <c r="G36" s="4" t="s">
        <v>22</v>
      </c>
    </row>
    <row r="37" spans="2:8">
      <c r="G37" s="1"/>
    </row>
    <row r="38" spans="2:8" ht="25.5">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5">
      <c r="G39" s="4" t="s">
        <v>24</v>
      </c>
    </row>
    <row r="40" spans="2:8">
      <c r="G40" s="1"/>
    </row>
    <row r="41" spans="2:8" ht="25.5">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02">
      <c r="G42" s="3" t="s">
        <v>26</v>
      </c>
    </row>
    <row r="43" spans="2:8">
      <c r="G43" s="1"/>
    </row>
    <row r="44" spans="2:8" ht="25.5">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102">
      <c r="G45" s="3" t="s">
        <v>28</v>
      </c>
    </row>
    <row r="46" spans="2:8">
      <c r="G46" s="1"/>
    </row>
    <row r="47" spans="2:8" ht="25.5">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65">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50">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35">
      <c r="G54" s="4" t="s">
        <v>34</v>
      </c>
    </row>
    <row r="55" spans="2:8">
      <c r="G55" s="1"/>
    </row>
    <row r="56" spans="2:8" ht="25.5">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3">
      <c r="G57" s="3" t="s">
        <v>36</v>
      </c>
    </row>
    <row r="58" spans="2:8">
      <c r="G58" s="1"/>
    </row>
    <row r="59" spans="2:8" ht="25.5">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6.5">
      <c r="G60" s="3" t="s">
        <v>6</v>
      </c>
    </row>
    <row r="61" spans="2:8">
      <c r="G61" s="1"/>
    </row>
    <row r="62" spans="2:8" ht="25.5">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53">
      <c r="G63" s="3" t="s">
        <v>39</v>
      </c>
    </row>
    <row r="64" spans="2:8">
      <c r="G64" s="1"/>
    </row>
    <row r="65" spans="2:8" ht="25.5">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65.75">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27.5">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6.5">
      <c r="G72" s="3" t="s">
        <v>45</v>
      </c>
    </row>
    <row r="73" spans="2:8">
      <c r="G73" s="1"/>
    </row>
    <row r="74" spans="2:8" ht="25.5">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27.5">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89.25">
      <c r="G78" s="3" t="s">
        <v>49</v>
      </c>
    </row>
    <row r="79" spans="2:8">
      <c r="G79" s="1"/>
    </row>
    <row r="80" spans="2:8" ht="25.5">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50">
      <c r="G81" s="4" t="s">
        <v>51</v>
      </c>
    </row>
    <row r="82" spans="2:8">
      <c r="G82" s="1"/>
    </row>
    <row r="83" spans="2:8" ht="25.5">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90">
      <c r="G84" s="4" t="s">
        <v>53</v>
      </c>
    </row>
    <row r="85" spans="2:8">
      <c r="G85" s="1"/>
    </row>
    <row r="86" spans="2:8" ht="25.5">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89.25">
      <c r="G87" s="3" t="s">
        <v>55</v>
      </c>
    </row>
    <row r="88" spans="2:8">
      <c r="G88" s="1"/>
    </row>
    <row r="89" spans="2:8" ht="25.5">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05">
      <c r="G90" s="4" t="s">
        <v>57</v>
      </c>
    </row>
    <row r="91" spans="2:8">
      <c r="G91" s="1"/>
    </row>
    <row r="92" spans="2:8" ht="25.5">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225">
      <c r="G93" s="4" t="s">
        <v>59</v>
      </c>
    </row>
    <row r="94" spans="2:8">
      <c r="G94" s="1"/>
    </row>
    <row r="95" spans="2:8" ht="25.5">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50">
      <c r="G96" s="4" t="s">
        <v>61</v>
      </c>
    </row>
    <row r="97" spans="2:8">
      <c r="G97" s="1"/>
    </row>
    <row r="98" spans="2:8" ht="25.5">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210">
      <c r="G99" s="4" t="s">
        <v>63</v>
      </c>
    </row>
    <row r="100" spans="2:8">
      <c r="G100" s="1"/>
    </row>
    <row r="101" spans="2:8" ht="25.5">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20">
      <c r="G102" s="4" t="s">
        <v>65</v>
      </c>
    </row>
    <row r="103" spans="2:8">
      <c r="G103" s="1"/>
    </row>
    <row r="104" spans="2:8" ht="25.5">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225">
      <c r="G105" s="4" t="s">
        <v>67</v>
      </c>
    </row>
    <row r="106" spans="2:8">
      <c r="G106" s="1"/>
    </row>
    <row r="107" spans="2:8" ht="25.5">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315">
      <c r="G108" s="4" t="s">
        <v>69</v>
      </c>
    </row>
    <row r="109" spans="2:8">
      <c r="G109" s="1"/>
    </row>
    <row r="110" spans="2:8" ht="25.5">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1.5">
      <c r="G111" s="3" t="s">
        <v>71</v>
      </c>
    </row>
    <row r="112" spans="2:8">
      <c r="G112" s="1"/>
    </row>
    <row r="113" spans="2:8" ht="25.5">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18.75">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5.25">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8">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40">
      <c r="G123" s="4" t="s">
        <v>79</v>
      </c>
    </row>
    <row r="124" spans="2:8">
      <c r="G124" s="1"/>
    </row>
    <row r="125" spans="2:8" ht="25.5">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95">
      <c r="G126" s="4" t="s">
        <v>81</v>
      </c>
    </row>
    <row r="127" spans="2:8">
      <c r="G127" s="1"/>
    </row>
    <row r="128" spans="2:8" ht="25.5">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89.25">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78.5">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80">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42.25">
      <c r="G138" s="3" t="s">
        <v>89</v>
      </c>
    </row>
    <row r="139" spans="2:8">
      <c r="G139" s="1"/>
    </row>
    <row r="140" spans="2:8" ht="25.5">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27.5">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210">
      <c r="G144" s="4" t="s">
        <v>93</v>
      </c>
    </row>
    <row r="145" spans="2:8">
      <c r="G145" s="1"/>
    </row>
    <row r="146" spans="2:8" ht="25.5">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8.75">
      <c r="G147" s="3" t="s">
        <v>95</v>
      </c>
    </row>
    <row r="148" spans="2:8">
      <c r="G148" s="1"/>
    </row>
    <row r="149" spans="2:8" ht="25.5">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55">
      <c r="G150" s="3" t="s">
        <v>97</v>
      </c>
    </row>
    <row r="151" spans="2:8">
      <c r="G151" s="1"/>
    </row>
    <row r="152" spans="2:8" ht="25.5">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3.25">
      <c r="G153" s="3" t="s">
        <v>99</v>
      </c>
    </row>
    <row r="154" spans="2:8">
      <c r="G154" s="1"/>
    </row>
    <row r="155" spans="2:8" ht="25.5">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91.25">
      <c r="G156" s="3" t="s">
        <v>101</v>
      </c>
    </row>
    <row r="157" spans="2:8">
      <c r="G157" s="1"/>
    </row>
    <row r="158" spans="2:8" ht="25.5">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80">
      <c r="G159" s="4" t="s">
        <v>103</v>
      </c>
    </row>
    <row r="160" spans="2:8">
      <c r="G160" s="1"/>
    </row>
    <row r="161" spans="2:8" ht="25.5">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65.75">
      <c r="G162" s="3" t="s">
        <v>105</v>
      </c>
    </row>
    <row r="163" spans="2:8">
      <c r="G163" s="1"/>
    </row>
    <row r="164" spans="2:8" ht="25.5">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27.5">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55">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20">
      <c r="G171" s="4" t="s">
        <v>111</v>
      </c>
    </row>
    <row r="172" spans="2:8">
      <c r="G172" s="1"/>
    </row>
    <row r="173" spans="2:8" ht="25.5">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29.5">
      <c r="G174" s="3" t="s">
        <v>113</v>
      </c>
    </row>
    <row r="175" spans="2:8">
      <c r="G175" s="1"/>
    </row>
    <row r="176" spans="2:8" ht="25.5">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27.5">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65">
      <c r="G180" s="4" t="s">
        <v>117</v>
      </c>
    </row>
    <row r="181" spans="2:8">
      <c r="G181" s="1"/>
    </row>
    <row r="182" spans="2:8" ht="25.5">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65.75">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6.5">
      <c r="G186" s="3" t="s">
        <v>121</v>
      </c>
    </row>
    <row r="187" spans="2:8">
      <c r="G187" s="1"/>
    </row>
    <row r="188" spans="2:8" ht="25.5">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210">
      <c r="G189" s="4" t="s">
        <v>123</v>
      </c>
    </row>
    <row r="190" spans="2:8">
      <c r="G190" s="1"/>
    </row>
    <row r="191" spans="2:8" ht="25.5">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29.5">
      <c r="G192" s="3" t="s">
        <v>125</v>
      </c>
    </row>
    <row r="193" spans="2:8">
      <c r="G193" s="1"/>
    </row>
    <row r="194" spans="2:8" ht="25.5">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105">
      <c r="G195" s="4" t="s">
        <v>127</v>
      </c>
    </row>
    <row r="196" spans="2:8">
      <c r="G196" s="1"/>
    </row>
    <row r="197" spans="2:8" ht="25.5">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89.25">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50">
      <c r="G201" s="4" t="s">
        <v>131</v>
      </c>
    </row>
    <row r="202" spans="2:8">
      <c r="G202" s="1"/>
    </row>
    <row r="203" spans="2:8" ht="25.5">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6.5">
      <c r="G204" s="3" t="s">
        <v>133</v>
      </c>
    </row>
    <row r="205" spans="2:8">
      <c r="G205" s="1"/>
    </row>
    <row r="206" spans="2:8" ht="25.5">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4.75">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102">
      <c r="G210" s="3" t="s">
        <v>137</v>
      </c>
    </row>
    <row r="211" spans="2:8">
      <c r="G211" s="1"/>
    </row>
    <row r="212" spans="2:8" ht="25.5">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0.25">
      <c r="G213" s="3" t="s">
        <v>139</v>
      </c>
    </row>
    <row r="214" spans="2:8">
      <c r="G214" s="1"/>
    </row>
    <row r="215" spans="2:8" ht="25.5">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50">
      <c r="G216" s="4" t="s">
        <v>141</v>
      </c>
    </row>
    <row r="217" spans="2:8">
      <c r="G217" s="1"/>
    </row>
    <row r="218" spans="2:8" ht="25.5">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80.5">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06">
      <c r="G222" s="3" t="s">
        <v>145</v>
      </c>
    </row>
    <row r="223" spans="2:8">
      <c r="G223" s="1"/>
    </row>
    <row r="224" spans="2:8" ht="25.5">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06">
      <c r="G225" s="3" t="s">
        <v>147</v>
      </c>
    </row>
    <row r="226" spans="2:8">
      <c r="G226" s="1"/>
    </row>
    <row r="227" spans="2:8" ht="25.5">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78.5">
      <c r="G228" s="3" t="s">
        <v>149</v>
      </c>
    </row>
    <row r="229" spans="2:8">
      <c r="G229" s="1"/>
    </row>
    <row r="230" spans="2:8" ht="25.5">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345">
      <c r="G231" s="4" t="s">
        <v>151</v>
      </c>
    </row>
    <row r="232" spans="2:8">
      <c r="G232" s="1"/>
    </row>
    <row r="233" spans="2:8" ht="25.5">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67.75">
      <c r="G234" s="3" t="s">
        <v>153</v>
      </c>
    </row>
    <row r="235" spans="2:8">
      <c r="G235" s="1"/>
    </row>
    <row r="236" spans="2:8" ht="25.5">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02">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53">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65.75">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40.25">
      <c r="G246" s="3" t="s">
        <v>161</v>
      </c>
    </row>
    <row r="247" spans="2:8">
      <c r="G247" s="1"/>
    </row>
    <row r="248" spans="2:8" ht="25.5">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91.25">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H83"/>
  <sheetViews>
    <sheetView tabSelected="1" workbookViewId="0">
      <selection activeCell="G2" sqref="G2"/>
    </sheetView>
  </sheetViews>
  <sheetFormatPr defaultRowHeight="15"/>
  <cols>
    <col min="4" max="4" width="49.140625" bestFit="1" customWidth="1"/>
    <col min="6" max="6" width="66.7109375" bestFit="1" customWidth="1"/>
    <col min="7" max="7" width="12.5703125" customWidth="1"/>
    <col min="8" max="8" width="68.5703125" customWidth="1"/>
  </cols>
  <sheetData>
    <row r="1" spans="1:8" s="7" customFormat="1">
      <c r="A1" s="7" t="s">
        <v>350</v>
      </c>
      <c r="B1" s="7" t="s">
        <v>351</v>
      </c>
      <c r="C1" s="7" t="s">
        <v>352</v>
      </c>
      <c r="D1" s="7" t="s">
        <v>353</v>
      </c>
      <c r="E1" s="7" t="s">
        <v>354</v>
      </c>
      <c r="F1" s="7" t="s">
        <v>355</v>
      </c>
      <c r="H1" s="7" t="s">
        <v>362</v>
      </c>
    </row>
    <row r="2" spans="1:8">
      <c r="A2" t="s">
        <v>164</v>
      </c>
      <c r="B2" s="5">
        <v>101</v>
      </c>
      <c r="C2" t="s">
        <v>165</v>
      </c>
      <c r="D2" t="s">
        <v>166</v>
      </c>
      <c r="E2">
        <v>3</v>
      </c>
      <c r="F2" t="s">
        <v>0</v>
      </c>
      <c r="H2" t="s">
        <v>167</v>
      </c>
    </row>
    <row r="3" spans="1:8">
      <c r="A3" t="s">
        <v>164</v>
      </c>
      <c r="B3" s="5">
        <v>144</v>
      </c>
      <c r="C3" t="s">
        <v>168</v>
      </c>
      <c r="D3" t="s">
        <v>169</v>
      </c>
      <c r="E3">
        <v>1</v>
      </c>
      <c r="F3" t="s">
        <v>2</v>
      </c>
      <c r="H3" t="s">
        <v>4</v>
      </c>
    </row>
    <row r="4" spans="1:8">
      <c r="A4" t="s">
        <v>164</v>
      </c>
      <c r="B4" s="5">
        <v>191</v>
      </c>
      <c r="C4" t="s">
        <v>170</v>
      </c>
      <c r="D4" t="s">
        <v>171</v>
      </c>
      <c r="E4">
        <v>3</v>
      </c>
      <c r="F4" t="s">
        <v>5</v>
      </c>
      <c r="H4" t="s">
        <v>6</v>
      </c>
    </row>
    <row r="5" spans="1:8">
      <c r="A5" t="s">
        <v>164</v>
      </c>
      <c r="B5" s="5">
        <v>210</v>
      </c>
      <c r="C5" t="s">
        <v>172</v>
      </c>
      <c r="D5" t="s">
        <v>173</v>
      </c>
      <c r="E5">
        <v>3</v>
      </c>
      <c r="F5" t="s">
        <v>7</v>
      </c>
      <c r="H5" t="s">
        <v>8</v>
      </c>
    </row>
    <row r="6" spans="1:8">
      <c r="A6" t="s">
        <v>164</v>
      </c>
      <c r="B6" s="5">
        <v>245</v>
      </c>
      <c r="C6" t="s">
        <v>174</v>
      </c>
      <c r="D6" t="s">
        <v>175</v>
      </c>
      <c r="E6">
        <v>3</v>
      </c>
      <c r="F6" t="s">
        <v>9</v>
      </c>
      <c r="H6" t="s">
        <v>176</v>
      </c>
    </row>
    <row r="7" spans="1:8">
      <c r="A7" t="s">
        <v>164</v>
      </c>
      <c r="B7" s="5">
        <v>246</v>
      </c>
      <c r="C7" t="s">
        <v>177</v>
      </c>
      <c r="D7" t="s">
        <v>178</v>
      </c>
      <c r="E7">
        <v>3</v>
      </c>
      <c r="F7" t="s">
        <v>11</v>
      </c>
      <c r="H7" t="s">
        <v>12</v>
      </c>
    </row>
    <row r="8" spans="1:8">
      <c r="A8" t="s">
        <v>164</v>
      </c>
      <c r="B8" s="5">
        <v>254</v>
      </c>
      <c r="C8" t="s">
        <v>179</v>
      </c>
      <c r="D8" t="s">
        <v>180</v>
      </c>
      <c r="E8">
        <v>4</v>
      </c>
      <c r="F8" t="s">
        <v>13</v>
      </c>
      <c r="H8" t="s">
        <v>14</v>
      </c>
    </row>
    <row r="9" spans="1:8">
      <c r="A9" t="s">
        <v>164</v>
      </c>
      <c r="B9" s="5">
        <v>255</v>
      </c>
      <c r="C9" t="s">
        <v>181</v>
      </c>
      <c r="D9" t="s">
        <v>182</v>
      </c>
      <c r="E9">
        <v>4</v>
      </c>
      <c r="F9" t="s">
        <v>15</v>
      </c>
      <c r="H9" t="s">
        <v>183</v>
      </c>
    </row>
    <row r="10" spans="1:8">
      <c r="A10" t="s">
        <v>164</v>
      </c>
      <c r="B10" s="5">
        <v>256</v>
      </c>
      <c r="C10" t="s">
        <v>184</v>
      </c>
      <c r="D10" t="s">
        <v>185</v>
      </c>
      <c r="E10">
        <v>4</v>
      </c>
      <c r="F10" t="s">
        <v>17</v>
      </c>
      <c r="H10" t="s">
        <v>186</v>
      </c>
    </row>
    <row r="11" spans="1:8">
      <c r="A11" t="s">
        <v>164</v>
      </c>
      <c r="B11" s="5">
        <v>257</v>
      </c>
      <c r="C11" t="s">
        <v>187</v>
      </c>
      <c r="D11" t="s">
        <v>188</v>
      </c>
      <c r="E11">
        <v>4</v>
      </c>
      <c r="F11" t="s">
        <v>19</v>
      </c>
      <c r="H11" t="s">
        <v>20</v>
      </c>
    </row>
    <row r="12" spans="1:8">
      <c r="A12" t="s">
        <v>164</v>
      </c>
      <c r="B12" s="5">
        <v>302</v>
      </c>
      <c r="C12" t="s">
        <v>189</v>
      </c>
      <c r="D12" t="s">
        <v>190</v>
      </c>
      <c r="E12">
        <v>3</v>
      </c>
      <c r="F12" t="s">
        <v>21</v>
      </c>
      <c r="H12" t="s">
        <v>22</v>
      </c>
    </row>
    <row r="13" spans="1:8">
      <c r="A13" t="s">
        <v>164</v>
      </c>
      <c r="B13" s="5">
        <v>303</v>
      </c>
      <c r="C13" t="s">
        <v>191</v>
      </c>
      <c r="D13" t="s">
        <v>192</v>
      </c>
      <c r="E13">
        <v>3</v>
      </c>
      <c r="F13" t="s">
        <v>23</v>
      </c>
      <c r="H13" t="s">
        <v>24</v>
      </c>
    </row>
    <row r="14" spans="1:8">
      <c r="A14" t="s">
        <v>164</v>
      </c>
      <c r="B14" s="5">
        <v>311</v>
      </c>
      <c r="C14" t="s">
        <v>193</v>
      </c>
      <c r="D14" t="s">
        <v>194</v>
      </c>
      <c r="E14">
        <v>3</v>
      </c>
      <c r="F14" t="s">
        <v>25</v>
      </c>
      <c r="H14" t="s">
        <v>195</v>
      </c>
    </row>
    <row r="15" spans="1:8">
      <c r="A15" t="s">
        <v>164</v>
      </c>
      <c r="B15" s="5">
        <v>312</v>
      </c>
      <c r="C15" t="s">
        <v>196</v>
      </c>
      <c r="D15" t="s">
        <v>197</v>
      </c>
      <c r="E15">
        <v>3</v>
      </c>
      <c r="F15" t="s">
        <v>27</v>
      </c>
      <c r="H15" t="s">
        <v>198</v>
      </c>
    </row>
    <row r="16" spans="1:8">
      <c r="A16" t="s">
        <v>164</v>
      </c>
      <c r="B16" s="5">
        <v>320</v>
      </c>
      <c r="C16" t="s">
        <v>199</v>
      </c>
      <c r="D16" t="s">
        <v>200</v>
      </c>
      <c r="E16">
        <v>3</v>
      </c>
      <c r="F16" t="s">
        <v>29</v>
      </c>
      <c r="H16" t="s">
        <v>30</v>
      </c>
    </row>
    <row r="17" spans="1:8">
      <c r="A17" t="s">
        <v>164</v>
      </c>
      <c r="B17" s="5">
        <v>330</v>
      </c>
      <c r="C17" t="s">
        <v>201</v>
      </c>
      <c r="D17" t="s">
        <v>202</v>
      </c>
      <c r="E17">
        <v>3</v>
      </c>
      <c r="F17" t="s">
        <v>31</v>
      </c>
      <c r="H17" t="s">
        <v>32</v>
      </c>
    </row>
    <row r="18" spans="1:8">
      <c r="A18" t="s">
        <v>164</v>
      </c>
      <c r="B18" s="5">
        <v>340</v>
      </c>
      <c r="C18" t="s">
        <v>203</v>
      </c>
      <c r="D18" t="s">
        <v>204</v>
      </c>
      <c r="E18">
        <v>3</v>
      </c>
      <c r="F18" t="s">
        <v>33</v>
      </c>
      <c r="H18" t="s">
        <v>34</v>
      </c>
    </row>
    <row r="19" spans="1:8">
      <c r="A19" t="s">
        <v>164</v>
      </c>
      <c r="B19" s="5">
        <v>355</v>
      </c>
      <c r="C19" t="s">
        <v>205</v>
      </c>
      <c r="D19" t="s">
        <v>206</v>
      </c>
      <c r="E19">
        <v>3</v>
      </c>
      <c r="F19" t="s">
        <v>35</v>
      </c>
      <c r="H19" t="s">
        <v>207</v>
      </c>
    </row>
    <row r="20" spans="1:8">
      <c r="A20" t="s">
        <v>164</v>
      </c>
      <c r="B20" s="5">
        <v>391</v>
      </c>
      <c r="C20" t="s">
        <v>208</v>
      </c>
      <c r="D20" t="s">
        <v>171</v>
      </c>
      <c r="E20">
        <v>3</v>
      </c>
      <c r="F20" t="s">
        <v>37</v>
      </c>
      <c r="H20" t="s">
        <v>6</v>
      </c>
    </row>
    <row r="21" spans="1:8">
      <c r="A21" t="s">
        <v>164</v>
      </c>
      <c r="B21" s="5">
        <v>401</v>
      </c>
      <c r="C21" t="s">
        <v>209</v>
      </c>
      <c r="D21" t="s">
        <v>210</v>
      </c>
      <c r="E21">
        <v>3</v>
      </c>
      <c r="F21" t="s">
        <v>38</v>
      </c>
      <c r="H21" t="s">
        <v>211</v>
      </c>
    </row>
    <row r="22" spans="1:8">
      <c r="A22" t="s">
        <v>164</v>
      </c>
      <c r="B22" s="5">
        <v>403</v>
      </c>
      <c r="C22" t="s">
        <v>212</v>
      </c>
      <c r="D22" t="s">
        <v>213</v>
      </c>
      <c r="E22">
        <v>3</v>
      </c>
      <c r="F22" t="s">
        <v>40</v>
      </c>
      <c r="H22" t="s">
        <v>214</v>
      </c>
    </row>
    <row r="23" spans="1:8">
      <c r="A23" t="s">
        <v>164</v>
      </c>
      <c r="B23" s="5">
        <v>404</v>
      </c>
      <c r="C23" t="s">
        <v>215</v>
      </c>
      <c r="D23" t="s">
        <v>216</v>
      </c>
      <c r="E23">
        <v>3</v>
      </c>
      <c r="F23" t="s">
        <v>42</v>
      </c>
      <c r="H23" t="s">
        <v>217</v>
      </c>
    </row>
    <row r="24" spans="1:8">
      <c r="A24" t="s">
        <v>164</v>
      </c>
      <c r="B24" s="5">
        <v>409</v>
      </c>
      <c r="C24" t="s">
        <v>218</v>
      </c>
      <c r="D24" t="s">
        <v>219</v>
      </c>
      <c r="E24">
        <v>3</v>
      </c>
      <c r="F24" t="s">
        <v>44</v>
      </c>
      <c r="H24" t="s">
        <v>220</v>
      </c>
    </row>
    <row r="25" spans="1:8">
      <c r="A25" t="s">
        <v>164</v>
      </c>
      <c r="B25" s="5">
        <v>410</v>
      </c>
      <c r="C25" t="s">
        <v>221</v>
      </c>
      <c r="D25" t="s">
        <v>222</v>
      </c>
      <c r="E25">
        <v>3</v>
      </c>
      <c r="F25" t="s">
        <v>46</v>
      </c>
      <c r="H25" t="s">
        <v>223</v>
      </c>
    </row>
    <row r="26" spans="1:8">
      <c r="A26" t="s">
        <v>164</v>
      </c>
      <c r="B26" s="5">
        <v>411</v>
      </c>
      <c r="C26" t="s">
        <v>224</v>
      </c>
      <c r="D26" t="s">
        <v>225</v>
      </c>
      <c r="E26">
        <v>3</v>
      </c>
      <c r="F26" t="s">
        <v>48</v>
      </c>
      <c r="H26" t="s">
        <v>226</v>
      </c>
    </row>
    <row r="27" spans="1:8">
      <c r="A27" t="s">
        <v>164</v>
      </c>
      <c r="B27" s="5">
        <v>412</v>
      </c>
      <c r="C27" t="s">
        <v>227</v>
      </c>
      <c r="D27" t="s">
        <v>228</v>
      </c>
      <c r="E27">
        <v>3</v>
      </c>
      <c r="F27" t="s">
        <v>50</v>
      </c>
      <c r="H27" t="s">
        <v>51</v>
      </c>
    </row>
    <row r="28" spans="1:8">
      <c r="A28" t="s">
        <v>164</v>
      </c>
      <c r="B28" s="5">
        <v>413</v>
      </c>
      <c r="C28" t="s">
        <v>229</v>
      </c>
      <c r="D28" t="s">
        <v>230</v>
      </c>
      <c r="E28">
        <v>3</v>
      </c>
      <c r="F28" t="s">
        <v>52</v>
      </c>
      <c r="H28" t="s">
        <v>53</v>
      </c>
    </row>
    <row r="29" spans="1:8">
      <c r="A29" t="s">
        <v>164</v>
      </c>
      <c r="B29" s="5">
        <v>414</v>
      </c>
      <c r="C29" t="s">
        <v>231</v>
      </c>
      <c r="D29" t="s">
        <v>232</v>
      </c>
      <c r="E29">
        <v>3</v>
      </c>
      <c r="F29" t="s">
        <v>54</v>
      </c>
      <c r="H29" t="s">
        <v>233</v>
      </c>
    </row>
    <row r="30" spans="1:8">
      <c r="A30" t="s">
        <v>164</v>
      </c>
      <c r="B30" s="5">
        <v>415</v>
      </c>
      <c r="C30" t="s">
        <v>234</v>
      </c>
      <c r="D30" t="s">
        <v>235</v>
      </c>
      <c r="E30">
        <v>3</v>
      </c>
      <c r="F30" t="s">
        <v>56</v>
      </c>
      <c r="H30" t="s">
        <v>57</v>
      </c>
    </row>
    <row r="31" spans="1:8">
      <c r="A31" t="s">
        <v>164</v>
      </c>
      <c r="B31" s="5">
        <v>416</v>
      </c>
      <c r="C31" t="s">
        <v>236</v>
      </c>
      <c r="D31" t="s">
        <v>237</v>
      </c>
      <c r="E31">
        <v>3</v>
      </c>
      <c r="F31" t="s">
        <v>58</v>
      </c>
      <c r="H31" t="s">
        <v>59</v>
      </c>
    </row>
    <row r="32" spans="1:8">
      <c r="A32" t="s">
        <v>164</v>
      </c>
      <c r="B32" s="5">
        <v>420</v>
      </c>
      <c r="C32" t="s">
        <v>238</v>
      </c>
      <c r="D32" t="s">
        <v>239</v>
      </c>
      <c r="E32">
        <v>3</v>
      </c>
      <c r="F32" t="s">
        <v>60</v>
      </c>
      <c r="H32" t="s">
        <v>61</v>
      </c>
    </row>
    <row r="33" spans="1:8">
      <c r="A33" t="s">
        <v>164</v>
      </c>
      <c r="B33" s="5">
        <v>425</v>
      </c>
      <c r="C33" t="s">
        <v>240</v>
      </c>
      <c r="D33" t="s">
        <v>241</v>
      </c>
      <c r="E33">
        <v>3</v>
      </c>
      <c r="F33" t="s">
        <v>62</v>
      </c>
      <c r="H33" t="s">
        <v>63</v>
      </c>
    </row>
    <row r="34" spans="1:8">
      <c r="A34" t="s">
        <v>164</v>
      </c>
      <c r="B34" s="5">
        <v>428</v>
      </c>
      <c r="C34" t="s">
        <v>242</v>
      </c>
      <c r="D34" t="s">
        <v>243</v>
      </c>
      <c r="E34">
        <v>3</v>
      </c>
      <c r="F34" t="s">
        <v>64</v>
      </c>
      <c r="H34" t="s">
        <v>65</v>
      </c>
    </row>
    <row r="35" spans="1:8">
      <c r="A35" t="s">
        <v>164</v>
      </c>
      <c r="B35" s="5">
        <v>435</v>
      </c>
      <c r="C35" t="s">
        <v>244</v>
      </c>
      <c r="D35" t="s">
        <v>245</v>
      </c>
      <c r="E35">
        <v>3</v>
      </c>
      <c r="F35" t="s">
        <v>66</v>
      </c>
      <c r="H35" t="s">
        <v>67</v>
      </c>
    </row>
    <row r="36" spans="1:8">
      <c r="A36" t="s">
        <v>164</v>
      </c>
      <c r="B36" s="5">
        <v>440</v>
      </c>
      <c r="C36" t="s">
        <v>246</v>
      </c>
      <c r="D36" t="s">
        <v>247</v>
      </c>
      <c r="E36">
        <v>3</v>
      </c>
      <c r="F36" t="s">
        <v>68</v>
      </c>
      <c r="H36" t="s">
        <v>69</v>
      </c>
    </row>
    <row r="37" spans="1:8">
      <c r="A37" t="s">
        <v>164</v>
      </c>
      <c r="B37" s="5">
        <v>441</v>
      </c>
      <c r="C37" t="s">
        <v>248</v>
      </c>
      <c r="D37" t="s">
        <v>249</v>
      </c>
      <c r="E37">
        <v>2</v>
      </c>
      <c r="F37" t="s">
        <v>70</v>
      </c>
      <c r="H37" t="s">
        <v>250</v>
      </c>
    </row>
    <row r="38" spans="1:8">
      <c r="A38" t="s">
        <v>164</v>
      </c>
      <c r="B38" s="5">
        <v>442</v>
      </c>
      <c r="C38" t="s">
        <v>251</v>
      </c>
      <c r="D38" t="s">
        <v>252</v>
      </c>
      <c r="E38">
        <v>2</v>
      </c>
      <c r="F38" t="s">
        <v>72</v>
      </c>
      <c r="H38" t="s">
        <v>253</v>
      </c>
    </row>
    <row r="39" spans="1:8">
      <c r="A39" t="s">
        <v>164</v>
      </c>
      <c r="B39" s="5">
        <v>451</v>
      </c>
      <c r="C39" t="s">
        <v>254</v>
      </c>
      <c r="D39" t="s">
        <v>255</v>
      </c>
      <c r="E39">
        <v>1</v>
      </c>
      <c r="F39" t="s">
        <v>74</v>
      </c>
      <c r="H39" t="s">
        <v>256</v>
      </c>
    </row>
    <row r="40" spans="1:8">
      <c r="A40" t="s">
        <v>164</v>
      </c>
      <c r="B40" s="5">
        <v>452</v>
      </c>
      <c r="C40" t="s">
        <v>257</v>
      </c>
      <c r="D40" t="s">
        <v>258</v>
      </c>
      <c r="E40">
        <v>1</v>
      </c>
      <c r="F40" t="s">
        <v>76</v>
      </c>
      <c r="H40" t="s">
        <v>259</v>
      </c>
    </row>
    <row r="41" spans="1:8">
      <c r="A41" t="s">
        <v>164</v>
      </c>
      <c r="B41" s="5">
        <v>455</v>
      </c>
      <c r="C41" t="s">
        <v>260</v>
      </c>
      <c r="D41" t="s">
        <v>261</v>
      </c>
      <c r="E41">
        <v>3</v>
      </c>
      <c r="F41" t="s">
        <v>78</v>
      </c>
      <c r="H41" t="s">
        <v>79</v>
      </c>
    </row>
    <row r="42" spans="1:8">
      <c r="A42" t="s">
        <v>164</v>
      </c>
      <c r="B42" s="5">
        <v>475</v>
      </c>
      <c r="C42" t="s">
        <v>262</v>
      </c>
      <c r="D42" t="s">
        <v>263</v>
      </c>
      <c r="E42">
        <v>3</v>
      </c>
      <c r="F42" t="s">
        <v>80</v>
      </c>
      <c r="H42" t="s">
        <v>81</v>
      </c>
    </row>
    <row r="43" spans="1:8">
      <c r="A43" t="s">
        <v>164</v>
      </c>
      <c r="B43" s="5">
        <v>491</v>
      </c>
      <c r="C43" t="s">
        <v>264</v>
      </c>
      <c r="D43" t="s">
        <v>171</v>
      </c>
      <c r="E43">
        <v>3</v>
      </c>
      <c r="F43" t="s">
        <v>82</v>
      </c>
      <c r="H43" t="s">
        <v>83</v>
      </c>
    </row>
    <row r="44" spans="1:8">
      <c r="A44" t="s">
        <v>164</v>
      </c>
      <c r="B44" s="5">
        <v>492</v>
      </c>
      <c r="C44" t="s">
        <v>265</v>
      </c>
      <c r="D44" t="s">
        <v>266</v>
      </c>
      <c r="E44">
        <v>4</v>
      </c>
      <c r="F44" t="s">
        <v>84</v>
      </c>
      <c r="H44" t="s">
        <v>85</v>
      </c>
    </row>
    <row r="45" spans="1:8">
      <c r="A45" t="s">
        <v>164</v>
      </c>
      <c r="B45" s="5">
        <v>501</v>
      </c>
      <c r="C45" t="s">
        <v>267</v>
      </c>
      <c r="D45" t="s">
        <v>268</v>
      </c>
      <c r="E45">
        <v>3</v>
      </c>
      <c r="F45" t="s">
        <v>86</v>
      </c>
      <c r="H45" t="s">
        <v>87</v>
      </c>
    </row>
    <row r="46" spans="1:8">
      <c r="A46" t="s">
        <v>164</v>
      </c>
      <c r="B46" s="5">
        <v>502</v>
      </c>
      <c r="C46" t="s">
        <v>269</v>
      </c>
      <c r="D46" t="s">
        <v>270</v>
      </c>
      <c r="E46">
        <v>3</v>
      </c>
      <c r="F46" t="s">
        <v>88</v>
      </c>
      <c r="H46" t="s">
        <v>271</v>
      </c>
    </row>
    <row r="47" spans="1:8">
      <c r="A47" t="s">
        <v>164</v>
      </c>
      <c r="B47" s="5">
        <v>506</v>
      </c>
      <c r="C47" t="s">
        <v>272</v>
      </c>
      <c r="D47" t="s">
        <v>273</v>
      </c>
      <c r="E47">
        <v>3</v>
      </c>
      <c r="F47" t="s">
        <v>90</v>
      </c>
      <c r="H47" t="s">
        <v>274</v>
      </c>
    </row>
    <row r="48" spans="1:8">
      <c r="A48" t="s">
        <v>164</v>
      </c>
      <c r="B48" s="5">
        <v>508</v>
      </c>
      <c r="C48" t="s">
        <v>275</v>
      </c>
      <c r="D48" t="s">
        <v>276</v>
      </c>
      <c r="E48">
        <v>3</v>
      </c>
      <c r="F48" t="s">
        <v>92</v>
      </c>
      <c r="H48" t="s">
        <v>93</v>
      </c>
    </row>
    <row r="49" spans="1:8">
      <c r="A49" t="s">
        <v>164</v>
      </c>
      <c r="B49" s="5">
        <v>510</v>
      </c>
      <c r="C49" t="s">
        <v>277</v>
      </c>
      <c r="D49" t="s">
        <v>278</v>
      </c>
      <c r="E49">
        <v>3</v>
      </c>
      <c r="F49" t="s">
        <v>94</v>
      </c>
      <c r="H49" t="s">
        <v>95</v>
      </c>
    </row>
    <row r="50" spans="1:8">
      <c r="A50" t="s">
        <v>164</v>
      </c>
      <c r="B50" s="5">
        <v>512</v>
      </c>
      <c r="C50" t="s">
        <v>279</v>
      </c>
      <c r="D50" t="s">
        <v>280</v>
      </c>
      <c r="E50">
        <v>3</v>
      </c>
      <c r="F50" t="s">
        <v>96</v>
      </c>
      <c r="H50" t="s">
        <v>281</v>
      </c>
    </row>
    <row r="51" spans="1:8">
      <c r="A51" t="s">
        <v>164</v>
      </c>
      <c r="B51" s="5">
        <v>516</v>
      </c>
      <c r="C51" t="s">
        <v>282</v>
      </c>
      <c r="D51" t="s">
        <v>283</v>
      </c>
      <c r="E51">
        <v>3</v>
      </c>
      <c r="F51" t="s">
        <v>98</v>
      </c>
      <c r="H51" t="s">
        <v>99</v>
      </c>
    </row>
    <row r="52" spans="1:8">
      <c r="A52" t="s">
        <v>164</v>
      </c>
      <c r="B52" s="5">
        <v>525</v>
      </c>
      <c r="C52" t="s">
        <v>284</v>
      </c>
      <c r="D52" t="s">
        <v>285</v>
      </c>
      <c r="E52">
        <v>3</v>
      </c>
      <c r="F52" t="s">
        <v>100</v>
      </c>
      <c r="H52" t="s">
        <v>286</v>
      </c>
    </row>
    <row r="53" spans="1:8">
      <c r="A53" t="s">
        <v>164</v>
      </c>
      <c r="B53" s="5">
        <v>526</v>
      </c>
      <c r="C53" t="s">
        <v>287</v>
      </c>
      <c r="D53" t="s">
        <v>288</v>
      </c>
      <c r="E53">
        <v>3</v>
      </c>
      <c r="F53" t="s">
        <v>102</v>
      </c>
      <c r="H53" t="s">
        <v>103</v>
      </c>
    </row>
    <row r="54" spans="1:8">
      <c r="A54" t="s">
        <v>164</v>
      </c>
      <c r="B54" s="5">
        <v>531</v>
      </c>
      <c r="C54" t="s">
        <v>289</v>
      </c>
      <c r="D54" t="s">
        <v>290</v>
      </c>
      <c r="E54">
        <v>3</v>
      </c>
      <c r="F54" t="s">
        <v>104</v>
      </c>
      <c r="H54" t="s">
        <v>105</v>
      </c>
    </row>
    <row r="55" spans="1:8">
      <c r="A55" t="s">
        <v>164</v>
      </c>
      <c r="B55" s="5">
        <v>591</v>
      </c>
      <c r="C55" t="s">
        <v>291</v>
      </c>
      <c r="D55" t="s">
        <v>171</v>
      </c>
      <c r="E55">
        <v>3</v>
      </c>
      <c r="F55" t="s">
        <v>106</v>
      </c>
      <c r="H55" t="s">
        <v>107</v>
      </c>
    </row>
    <row r="56" spans="1:8">
      <c r="A56" t="s">
        <v>164</v>
      </c>
      <c r="B56" s="5">
        <v>601</v>
      </c>
      <c r="C56" t="s">
        <v>292</v>
      </c>
      <c r="D56" t="s">
        <v>293</v>
      </c>
      <c r="E56">
        <v>3</v>
      </c>
      <c r="F56" t="s">
        <v>108</v>
      </c>
      <c r="H56" t="s">
        <v>109</v>
      </c>
    </row>
    <row r="57" spans="1:8">
      <c r="A57" t="s">
        <v>164</v>
      </c>
      <c r="B57" s="5">
        <v>602</v>
      </c>
      <c r="C57" t="s">
        <v>294</v>
      </c>
      <c r="D57" t="s">
        <v>295</v>
      </c>
      <c r="E57">
        <v>3</v>
      </c>
      <c r="F57" t="s">
        <v>110</v>
      </c>
      <c r="H57" t="s">
        <v>111</v>
      </c>
    </row>
    <row r="58" spans="1:8">
      <c r="A58" t="s">
        <v>164</v>
      </c>
      <c r="B58" s="5">
        <v>603</v>
      </c>
      <c r="C58" t="s">
        <v>296</v>
      </c>
      <c r="D58" t="s">
        <v>297</v>
      </c>
      <c r="E58">
        <v>3</v>
      </c>
      <c r="F58" t="s">
        <v>112</v>
      </c>
      <c r="H58" t="s">
        <v>113</v>
      </c>
    </row>
    <row r="59" spans="1:8">
      <c r="A59" t="s">
        <v>164</v>
      </c>
      <c r="B59" s="5">
        <v>605</v>
      </c>
      <c r="C59" t="s">
        <v>298</v>
      </c>
      <c r="D59" t="s">
        <v>299</v>
      </c>
      <c r="E59">
        <v>3</v>
      </c>
      <c r="F59" t="s">
        <v>114</v>
      </c>
      <c r="H59" t="s">
        <v>300</v>
      </c>
    </row>
    <row r="60" spans="1:8">
      <c r="A60" t="s">
        <v>164</v>
      </c>
      <c r="B60" s="5">
        <v>608</v>
      </c>
      <c r="C60" t="s">
        <v>301</v>
      </c>
      <c r="D60" t="s">
        <v>302</v>
      </c>
      <c r="E60">
        <v>3</v>
      </c>
      <c r="F60" t="s">
        <v>116</v>
      </c>
      <c r="H60" t="s">
        <v>117</v>
      </c>
    </row>
    <row r="61" spans="1:8">
      <c r="A61" t="s">
        <v>164</v>
      </c>
      <c r="B61" s="5">
        <v>610</v>
      </c>
      <c r="C61" t="s">
        <v>303</v>
      </c>
      <c r="D61" t="s">
        <v>304</v>
      </c>
      <c r="E61">
        <v>3</v>
      </c>
      <c r="F61" t="s">
        <v>118</v>
      </c>
      <c r="H61" t="s">
        <v>119</v>
      </c>
    </row>
    <row r="62" spans="1:8">
      <c r="A62" t="s">
        <v>164</v>
      </c>
      <c r="B62" s="5">
        <v>611</v>
      </c>
      <c r="C62" t="s">
        <v>305</v>
      </c>
      <c r="D62" t="s">
        <v>306</v>
      </c>
      <c r="E62">
        <v>3</v>
      </c>
      <c r="F62" t="s">
        <v>120</v>
      </c>
      <c r="H62" t="s">
        <v>121</v>
      </c>
    </row>
    <row r="63" spans="1:8">
      <c r="A63" t="s">
        <v>164</v>
      </c>
      <c r="B63" s="5">
        <v>612</v>
      </c>
      <c r="C63" t="s">
        <v>307</v>
      </c>
      <c r="D63" t="s">
        <v>308</v>
      </c>
      <c r="E63">
        <v>3</v>
      </c>
      <c r="F63" t="s">
        <v>122</v>
      </c>
      <c r="H63" t="s">
        <v>123</v>
      </c>
    </row>
    <row r="64" spans="1:8">
      <c r="A64" t="s">
        <v>164</v>
      </c>
      <c r="B64" s="5">
        <v>615</v>
      </c>
      <c r="C64" t="s">
        <v>309</v>
      </c>
      <c r="D64" t="s">
        <v>310</v>
      </c>
      <c r="E64">
        <v>3</v>
      </c>
      <c r="F64" t="s">
        <v>124</v>
      </c>
      <c r="H64" t="s">
        <v>125</v>
      </c>
    </row>
    <row r="65" spans="1:8">
      <c r="A65" t="s">
        <v>164</v>
      </c>
      <c r="B65" s="5">
        <v>618</v>
      </c>
      <c r="C65" t="s">
        <v>311</v>
      </c>
      <c r="D65" t="s">
        <v>312</v>
      </c>
      <c r="E65">
        <v>3</v>
      </c>
      <c r="F65" t="s">
        <v>126</v>
      </c>
      <c r="H65" t="s">
        <v>127</v>
      </c>
    </row>
    <row r="66" spans="1:8">
      <c r="A66" t="s">
        <v>164</v>
      </c>
      <c r="B66" s="5">
        <v>619</v>
      </c>
      <c r="C66" t="s">
        <v>313</v>
      </c>
      <c r="D66" t="s">
        <v>314</v>
      </c>
      <c r="E66">
        <v>3</v>
      </c>
      <c r="F66" t="s">
        <v>128</v>
      </c>
      <c r="H66" t="s">
        <v>129</v>
      </c>
    </row>
    <row r="67" spans="1:8">
      <c r="A67" t="s">
        <v>164</v>
      </c>
      <c r="B67" s="5">
        <v>620</v>
      </c>
      <c r="C67" t="s">
        <v>315</v>
      </c>
      <c r="D67" t="s">
        <v>316</v>
      </c>
      <c r="E67">
        <v>3</v>
      </c>
      <c r="F67" t="s">
        <v>130</v>
      </c>
      <c r="H67" t="s">
        <v>131</v>
      </c>
    </row>
    <row r="68" spans="1:8">
      <c r="A68" t="s">
        <v>164</v>
      </c>
      <c r="B68" s="5">
        <v>621</v>
      </c>
      <c r="C68" t="s">
        <v>317</v>
      </c>
      <c r="D68" t="s">
        <v>318</v>
      </c>
      <c r="E68">
        <v>3</v>
      </c>
      <c r="F68" t="s">
        <v>132</v>
      </c>
      <c r="H68" t="s">
        <v>133</v>
      </c>
    </row>
    <row r="69" spans="1:8">
      <c r="A69" t="s">
        <v>164</v>
      </c>
      <c r="B69" s="5">
        <v>622</v>
      </c>
      <c r="C69" t="s">
        <v>319</v>
      </c>
      <c r="D69" t="s">
        <v>320</v>
      </c>
      <c r="E69">
        <v>3</v>
      </c>
      <c r="F69" t="s">
        <v>134</v>
      </c>
      <c r="H69" t="s">
        <v>135</v>
      </c>
    </row>
    <row r="70" spans="1:8">
      <c r="A70" t="s">
        <v>164</v>
      </c>
      <c r="B70" s="5">
        <v>623</v>
      </c>
      <c r="C70" t="s">
        <v>321</v>
      </c>
      <c r="D70" t="s">
        <v>322</v>
      </c>
      <c r="E70">
        <v>3</v>
      </c>
      <c r="F70" t="s">
        <v>136</v>
      </c>
      <c r="H70" t="s">
        <v>137</v>
      </c>
    </row>
    <row r="71" spans="1:8">
      <c r="A71" t="s">
        <v>164</v>
      </c>
      <c r="B71" s="5">
        <v>624</v>
      </c>
      <c r="C71" t="s">
        <v>323</v>
      </c>
      <c r="D71" t="s">
        <v>324</v>
      </c>
      <c r="E71">
        <v>3</v>
      </c>
      <c r="F71" t="s">
        <v>138</v>
      </c>
      <c r="H71" t="s">
        <v>139</v>
      </c>
    </row>
    <row r="72" spans="1:8">
      <c r="A72" t="s">
        <v>164</v>
      </c>
      <c r="B72" s="5">
        <v>625</v>
      </c>
      <c r="C72" t="s">
        <v>325</v>
      </c>
      <c r="D72" t="s">
        <v>326</v>
      </c>
      <c r="E72">
        <v>3</v>
      </c>
      <c r="F72" t="s">
        <v>140</v>
      </c>
      <c r="H72" t="s">
        <v>141</v>
      </c>
    </row>
    <row r="73" spans="1:8">
      <c r="A73" t="s">
        <v>164</v>
      </c>
      <c r="B73" s="5">
        <v>628</v>
      </c>
      <c r="C73" t="s">
        <v>327</v>
      </c>
      <c r="D73" t="s">
        <v>328</v>
      </c>
      <c r="E73">
        <v>3</v>
      </c>
      <c r="F73" t="s">
        <v>142</v>
      </c>
      <c r="H73" t="s">
        <v>143</v>
      </c>
    </row>
    <row r="74" spans="1:8">
      <c r="A74" t="s">
        <v>164</v>
      </c>
      <c r="B74" s="5">
        <v>630</v>
      </c>
      <c r="C74" t="s">
        <v>329</v>
      </c>
      <c r="D74" t="s">
        <v>330</v>
      </c>
      <c r="E74">
        <v>3</v>
      </c>
      <c r="F74" t="s">
        <v>144</v>
      </c>
      <c r="H74" t="s">
        <v>145</v>
      </c>
    </row>
    <row r="75" spans="1:8">
      <c r="A75" t="s">
        <v>164</v>
      </c>
      <c r="B75" s="5">
        <v>635</v>
      </c>
      <c r="C75" t="s">
        <v>331</v>
      </c>
      <c r="D75" t="s">
        <v>332</v>
      </c>
      <c r="E75">
        <v>3</v>
      </c>
      <c r="F75" t="s">
        <v>146</v>
      </c>
      <c r="H75" t="s">
        <v>333</v>
      </c>
    </row>
    <row r="76" spans="1:8">
      <c r="A76" t="s">
        <v>164</v>
      </c>
      <c r="B76" s="5">
        <v>636</v>
      </c>
      <c r="C76" t="s">
        <v>334</v>
      </c>
      <c r="D76" t="s">
        <v>335</v>
      </c>
      <c r="E76">
        <v>3</v>
      </c>
      <c r="F76" t="s">
        <v>148</v>
      </c>
      <c r="H76" t="s">
        <v>149</v>
      </c>
    </row>
    <row r="77" spans="1:8">
      <c r="A77" t="s">
        <v>164</v>
      </c>
      <c r="B77" s="5">
        <v>654</v>
      </c>
      <c r="C77" t="s">
        <v>336</v>
      </c>
      <c r="D77" t="s">
        <v>337</v>
      </c>
      <c r="E77">
        <v>3</v>
      </c>
      <c r="F77" t="s">
        <v>150</v>
      </c>
      <c r="H77" t="s">
        <v>151</v>
      </c>
    </row>
    <row r="78" spans="1:8">
      <c r="A78" t="s">
        <v>164</v>
      </c>
      <c r="B78" s="5">
        <v>678</v>
      </c>
      <c r="C78" t="s">
        <v>338</v>
      </c>
      <c r="D78" t="s">
        <v>339</v>
      </c>
      <c r="E78">
        <v>3</v>
      </c>
      <c r="F78" t="s">
        <v>152</v>
      </c>
      <c r="H78" t="s">
        <v>340</v>
      </c>
    </row>
    <row r="79" spans="1:8">
      <c r="A79" t="s">
        <v>164</v>
      </c>
      <c r="B79" s="5">
        <v>691</v>
      </c>
      <c r="C79" t="s">
        <v>341</v>
      </c>
      <c r="D79" t="s">
        <v>342</v>
      </c>
      <c r="E79">
        <v>3</v>
      </c>
      <c r="F79" t="s">
        <v>154</v>
      </c>
      <c r="H79" t="s">
        <v>155</v>
      </c>
    </row>
    <row r="80" spans="1:8">
      <c r="A80" t="s">
        <v>164</v>
      </c>
      <c r="B80" s="5">
        <v>692</v>
      </c>
      <c r="C80" t="s">
        <v>343</v>
      </c>
      <c r="D80" t="s">
        <v>266</v>
      </c>
      <c r="E80">
        <v>3</v>
      </c>
      <c r="F80" t="s">
        <v>156</v>
      </c>
      <c r="H80" t="s">
        <v>157</v>
      </c>
    </row>
    <row r="81" spans="1:8">
      <c r="A81" t="s">
        <v>164</v>
      </c>
      <c r="B81" s="5">
        <v>697</v>
      </c>
      <c r="C81" t="s">
        <v>344</v>
      </c>
      <c r="D81" t="s">
        <v>345</v>
      </c>
      <c r="E81">
        <v>5</v>
      </c>
      <c r="F81" t="s">
        <v>158</v>
      </c>
      <c r="H81" t="s">
        <v>159</v>
      </c>
    </row>
    <row r="82" spans="1:8">
      <c r="A82" t="s">
        <v>164</v>
      </c>
      <c r="B82" s="5">
        <v>701</v>
      </c>
      <c r="C82" t="s">
        <v>346</v>
      </c>
      <c r="D82" t="s">
        <v>347</v>
      </c>
      <c r="E82">
        <v>3</v>
      </c>
      <c r="F82" t="s">
        <v>160</v>
      </c>
      <c r="H82" t="s">
        <v>161</v>
      </c>
    </row>
    <row r="83" spans="1:8">
      <c r="A83" t="s">
        <v>164</v>
      </c>
      <c r="B83" s="5">
        <v>702</v>
      </c>
      <c r="C83" t="s">
        <v>348</v>
      </c>
      <c r="D83" t="s">
        <v>349</v>
      </c>
      <c r="E83">
        <v>1</v>
      </c>
      <c r="F83" t="s">
        <v>162</v>
      </c>
      <c r="H83"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K92"/>
  <sheetViews>
    <sheetView workbookViewId="0"/>
  </sheetViews>
  <sheetFormatPr defaultRowHeight="15" outlineLevelCol="1"/>
  <cols>
    <col min="1" max="1" width="9.42578125" bestFit="1" customWidth="1"/>
    <col min="2" max="2" width="91.42578125" customWidth="1"/>
    <col min="3" max="4" width="9.140625" hidden="1" customWidth="1" outlineLevel="1"/>
    <col min="5" max="5" width="93.42578125" hidden="1" customWidth="1" outlineLevel="1"/>
    <col min="6" max="6" width="7.28515625" hidden="1" customWidth="1" outlineLevel="1"/>
    <col min="7" max="7" width="12.28515625" hidden="1" customWidth="1" outlineLevel="1"/>
    <col min="8" max="8" width="3.42578125" customWidth="1" collapsed="1"/>
    <col min="9" max="9" width="59.7109375" customWidth="1"/>
    <col min="10" max="10" width="255.7109375" bestFit="1" customWidth="1"/>
  </cols>
  <sheetData>
    <row r="1" spans="1:11" s="7" customFormat="1">
      <c r="A1" s="7" t="s">
        <v>360</v>
      </c>
      <c r="B1" s="7" t="str">
        <f>'CMSC-Courses'!H1</f>
        <v>Catalog Description</v>
      </c>
      <c r="C1" s="7" t="s">
        <v>358</v>
      </c>
      <c r="D1" s="7" t="s">
        <v>359</v>
      </c>
      <c r="E1" s="7" t="s">
        <v>356</v>
      </c>
      <c r="I1" s="7" t="s">
        <v>357</v>
      </c>
      <c r="J1" s="7" t="s">
        <v>363</v>
      </c>
    </row>
    <row r="2" spans="1:11">
      <c r="A2" t="str">
        <f>'CMSC-Courses'!C2</f>
        <v>CMSC 101</v>
      </c>
      <c r="B2" t="str">
        <f>SUBSTITUTE(SUBSTITUTE(SUBSTITUTE('CMSC-Courses'!H2,"B.S.","BS"),"M.S.","MS"),"Ph.D.","PHD")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s="6" t="str">
        <f t="shared" ref="I2:I48" si="1">IF(C2&gt;0,MID(E2,1,G2),IF(F2&gt;0,MID(E2,F2,G2),"(none)"))</f>
        <v>MATH 139 or MATH 141 with a minimum grade of C.</v>
      </c>
      <c r="J2" s="6"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SUBSTITUTE(SUBSTITUTE(SUBSTITUTE('CMSC-Courses'!H3,"B.S.","BS"),"M.S.","MS"),"Ph.D.","PHD")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s="6" t="str">
        <f t="shared" si="1"/>
        <v>(none)</v>
      </c>
      <c r="J3" s="6"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SUBSTITUTE(SUBSTITUTE(SUBSTITUTE('CMSC-Courses'!H4,"B.S.","BS"),"M.S.","MS"),"Ph.D.","PHD")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s="6" t="str">
        <f t="shared" si="1"/>
        <v>permission of the instructor.</v>
      </c>
      <c r="J4" s="6"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SUBSTITUTE(SUBSTITUTE(SUBSTITUTE('CMSC-Courses'!H5,"B.S.","BS"),"M.S.","MS"),"Ph.D.","PHD")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s="6" t="str">
        <f t="shared" si="1"/>
        <v>(none)</v>
      </c>
      <c r="J5" s="6"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SUBSTITUTE(SUBSTITUTE(SUBSTITUTE('CMSC-Courses'!H6,"B.S.","BS"),"M.S.","MS"),"Ph.D.","PHD")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s="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s="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SUBSTITUTE(SUBSTITUTE(SUBSTITUTE('CMSC-Courses'!H7,"B.S.","BS"),"M.S.","MS"),"Ph.D.","PHD")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s="6" t="str">
        <f t="shared" si="1"/>
        <v>CMSC 245.</v>
      </c>
      <c r="J7" s="6"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SUBSTITUTE(SUBSTITUTE(SUBSTITUTE('CMSC-Courses'!H8,"B.S.","BS"),"M.S.","MS"),"Ph.D.","PHD")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s="6" t="str">
        <f t="shared" si="1"/>
        <v>(none)</v>
      </c>
      <c r="J8" s="6"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SUBSTITUTE(SUBSTITUTE(SUBSTITUTE('CMSC-Courses'!H9,"B.S.","BS"),"M.S.","MS"),"Ph.D.","PHD")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s="6" t="str">
        <f t="shared" si="1"/>
        <v>calculus-level placement on the VCU Mathematics Placement Test within the one-year period immediately preceding enrollment in the course, or MATH 151 or equivalent. Students are expected to have fundamental computer skills.</v>
      </c>
      <c r="J9" s="6"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SUBSTITUTE(SUBSTITUTE(SUBSTITUTE('CMSC-Courses'!H10,"B.S.","BS"),"M.S.","MS"),"Ph.D.","PHD")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s="6" t="str">
        <f t="shared" si="1"/>
        <v>CMSC 255 with a minimum grade of C; corequisite: CMSC 302.</v>
      </c>
      <c r="J10" s="6"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SUBSTITUTE(SUBSTITUTE(SUBSTITUTE('CMSC-Courses'!H11,"B.S.","BS"),"M.S.","MS"),"Ph.D.","PHD")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s="6" t="str">
        <f t="shared" si="1"/>
        <v>CMSC 256 with a minimum grade of C.</v>
      </c>
      <c r="J11" s="6"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SUBSTITUTE(SUBSTITUTE(SUBSTITUTE('CMSC-Courses'!H12,"B.S.","BS"),"M.S.","MS"),"Ph.D.","PHD")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s="6" t="str">
        <f t="shared" si="1"/>
        <v>CMSC 255 with minimum grade of C.</v>
      </c>
      <c r="J12" s="6"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SUBSTITUTE(SUBSTITUTE(SUBSTITUTE('CMSC-Courses'!H13,"B.S.","BS"),"M.S.","MS"),"Ph.D.","PHD")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s="6" t="str">
        <f t="shared" si="1"/>
        <v>CMSC 302 or the equivalent with a grade of C or better.</v>
      </c>
      <c r="J13" s="6" t="str">
        <f t="shared" si="2"/>
        <v>Complexity classes, grammars, automata, formal languages, Turing machines, computability.</v>
      </c>
      <c r="K13" t="s">
        <v>361</v>
      </c>
    </row>
    <row r="14" spans="1:11">
      <c r="A14" t="str">
        <f>'CMSC-Courses'!C14</f>
        <v>CMSC 311</v>
      </c>
      <c r="B14" t="str">
        <f>SUBSTITUTE(SUBSTITUTE(SUBSTITUTE('CMSC-Courses'!H14,"B.S.","BS"),"M.S.","MS"),"Ph.D.","PHD")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s="6" t="str">
        <f t="shared" si="1"/>
        <v>CMSC 302 with minimum grade of C; corequisite: CMSC 257.</v>
      </c>
      <c r="J14" s="6"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SUBSTITUTE(SUBSTITUTE(SUBSTITUTE('CMSC-Courses'!H15,"B.S.","BS"),"M.S.","MS"),"Ph.D.","PHD")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s="6" t="str">
        <f t="shared" si="1"/>
        <v>CMSC 311 or EGRE 364.</v>
      </c>
      <c r="J15" s="6"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SUBSTITUTE(SUBSTITUTE(SUBSTITUTE('CMSC-Courses'!H16,"B.S.","BS"),"M.S.","MS"),"Ph.D.","PHD")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s="6" t="str">
        <f t="shared" si="1"/>
        <v>CMSC 210.</v>
      </c>
      <c r="J16" s="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SUBSTITUTE(SUBSTITUTE(SUBSTITUTE('CMSC-Courses'!H17,"B.S.","BS"),"M.S.","MS"),"Ph.D.","PHD")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s="6" t="str">
        <f t="shared" si="1"/>
        <v>CMSC 210.</v>
      </c>
      <c r="J17" s="6"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SUBSTITUTE(SUBSTITUTE(SUBSTITUTE('CMSC-Courses'!H18,"B.S.","BS"),"M.S.","MS"),"Ph.D.","PHD")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s="6" t="str">
        <f t="shared" si="1"/>
        <v>CMSC 210.</v>
      </c>
      <c r="J18" s="6"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SUBSTITUTE(SUBSTITUTE(SUBSTITUTE('CMSC-Courses'!H19,"B.S.","BS"),"M.S.","MS"),"Ph.D.","PHD")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s="6" t="str">
        <f t="shared" si="1"/>
        <v>CMSC 256 or EGRE 246, either with a minimum grade of C.</v>
      </c>
      <c r="J19" s="6"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SUBSTITUTE(SUBSTITUTE(SUBSTITUTE('CMSC-Courses'!H20,"B.S.","BS"),"M.S.","MS"),"Ph.D.","PHD")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s="6" t="str">
        <f t="shared" si="1"/>
        <v>permission of the instructor.</v>
      </c>
      <c r="J20" s="6"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SUBSTITUTE(SUBSTITUTE(SUBSTITUTE('CMSC-Courses'!H21,"B.S.","BS"),"M.S.","MS"),"Ph.D.","PHD")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s="6" t="str">
        <f t="shared" si="1"/>
        <v>CMSC 256 with a grade of C or better and CMSC 302 with a grade of C or better.</v>
      </c>
      <c r="J21" s="6"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SUBSTITUTE(SUBSTITUTE(SUBSTITUTE('CMSC-Courses'!H22,"B.S.","BS"),"M.S.","MS"),"Ph.D.","PHD")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s="6" t="str">
        <f t="shared" si="1"/>
        <v>CMSC 256 and CMSC 303, both with a minimum grade of C.</v>
      </c>
      <c r="J22" s="6"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SUBSTITUTE(SUBSTITUTE(SUBSTITUTE('CMSC-Courses'!H23,"B.S.","BS"),"M.S.","MS"),"Ph.D.","PHD")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s="6" t="str">
        <f t="shared" si="1"/>
        <v>CMSC 401 and 403.</v>
      </c>
      <c r="J23" s="6"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SUBSTITUTE(SUBSTITUTE(SUBSTITUTE('CMSC-Courses'!H24,"B.S.","BS"),"M.S.","MS"),"Ph.D.","PHD")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s="6" t="str">
        <f t="shared" si="1"/>
        <v>CMSC 401 with a minimum grade of C and MATH 310.</v>
      </c>
      <c r="J24" s="6"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SUBSTITUTE(SUBSTITUTE(SUBSTITUTE('CMSC-Courses'!H25,"B.S.","BS"),"M.S.","MS"),"Ph.D.","PHD")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s="6" t="str">
        <f t="shared" si="1"/>
        <v>CMSC 401 and MATH 310, both with a minimum grade of B.</v>
      </c>
      <c r="J25" s="6"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SUBSTITUTE(SUBSTITUTE(SUBSTITUTE('CMSC-Courses'!H26,"B.S.","BS"),"M.S.","MS"),"Ph.D.","PHD")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s="6" t="str">
        <f t="shared" si="1"/>
        <v>CMSC 355 and MATH 310.</v>
      </c>
      <c r="J26" s="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SUBSTITUTE(SUBSTITUTE(SUBSTITUTE('CMSC-Courses'!H27,"B.S.","BS"),"M.S.","MS"),"Ph.D.","PHD")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s="6" t="str">
        <f t="shared" si="1"/>
        <v>CMSC 401 with a minimum grade of C.</v>
      </c>
      <c r="J27" s="6"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SUBSTITUTE(SUBSTITUTE(SUBSTITUTE('CMSC-Courses'!H28,"B.S.","BS"),"M.S.","MS"),"Ph.D.","PHD")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s="6" t="str">
        <f t="shared" si="1"/>
        <v>CMSC 401 with a minimum grade of C.</v>
      </c>
      <c r="J28" s="6"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SUBSTITUTE(SUBSTITUTE(SUBSTITUTE('CMSC-Courses'!H29,"B.S.","BS"),"M.S.","MS"),"Ph.D.","PHD")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s="6" t="str">
        <f t="shared" si="1"/>
        <v>CMSC 401 with a minimum grade of C. Corequisite: CMSC 312.</v>
      </c>
      <c r="J29" s="6"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SUBSTITUTE(SUBSTITUTE(SUBSTITUTE('CMSC-Courses'!H30,"B.S.","BS"),"M.S.","MS"),"Ph.D.","PHD")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s="6" t="str">
        <f t="shared" si="1"/>
        <v>CMSC 401 with a minimum grade of C.</v>
      </c>
      <c r="J30" s="6"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SUBSTITUTE(SUBSTITUTE(SUBSTITUTE('CMSC-Courses'!H31,"B.S.","BS"),"M.S.","MS"),"Ph.D.","PHD")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s="6" t="str">
        <f t="shared" si="1"/>
        <v>CMSC 401 with a minimum grade of C.</v>
      </c>
      <c r="J31" s="6"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SUBSTITUTE(SUBSTITUTE(SUBSTITUTE('CMSC-Courses'!H32,"B.S.","BS"),"M.S.","MS"),"Ph.D.","PHD")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s="6" t="str">
        <f t="shared" si="1"/>
        <v>CMSC 355 with a minimum grade of C.</v>
      </c>
      <c r="J32" s="6"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SUBSTITUTE(SUBSTITUTE(SUBSTITUTE('CMSC-Courses'!H33,"B.S.","BS"),"M.S.","MS"),"Ph.D.","PHD")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s="6" t="str">
        <f t="shared" si="1"/>
        <v>CMSC 355 with a minimum grade of C. Enrollment is restricted to majors in the computer science program.</v>
      </c>
      <c r="J33" s="6"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SUBSTITUTE(SUBSTITUTE(SUBSTITUTE('CMSC-Courses'!H34,"B.S.","BS"),"M.S.","MS"),"Ph.D.","PHD")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s="6" t="str">
        <f t="shared" si="1"/>
        <v>CMSC 355, with a minimum grade of C.</v>
      </c>
      <c r="J34" s="6"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SUBSTITUTE(SUBSTITUTE(SUBSTITUTE('CMSC-Courses'!H35,"B.S.","BS"),"M.S.","MS"),"Ph.D.","PHD")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s="6" t="str">
        <f t="shared" si="1"/>
        <v>CMSC 401 with a minimum grade of C.</v>
      </c>
      <c r="J35" s="6"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SUBSTITUTE(SUBSTITUTE(SUBSTITUTE('CMSC-Courses'!H36,"B.S.","BS"),"M.S.","MS"),"Ph.D.","PHD")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s="6" t="str">
        <f t="shared" si="1"/>
        <v>CMSC 257 with a minimum grade of C. Enrollment is restricted to majors in the College of Engineering.</v>
      </c>
      <c r="J36" s="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SUBSTITUTE(SUBSTITUTE(SUBSTITUTE('CMSC-Courses'!H37,"B.S.","BS"),"M.S.","MS"),"Ph.D.","PHD")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s="6" t="str">
        <f t="shared" si="1"/>
        <v>CMSC 355; and UNIV 200 or HONR 200 or equivalent, both with minimum grades of C. Corequisite: CMSC 451. Enrollment is restricted to computer science majors with senior standing who have 24 credits in computer science courses.</v>
      </c>
      <c r="J37"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SUBSTITUTE(SUBSTITUTE(SUBSTITUTE('CMSC-Courses'!H38,"B.S.","BS"),"M.S.","MS"),"Ph.D.","PHD")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s="6" t="str">
        <f t="shared" si="1"/>
        <v>CMSC 441, CMSC 451 and CMSC 508, each with a minimum grade of C. Corequisite: CMSC 452. Enrollment is restricted to computer science majors with senior standing who have 24 credits in computer science courses.</v>
      </c>
      <c r="J38"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SUBSTITUTE(SUBSTITUTE(SUBSTITUTE('CMSC-Courses'!H39,"B.S.","BS"),"M.S.","MS"),"Ph.D.","PHD")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s="6" t="str">
        <f t="shared" si="1"/>
        <v>CMSC 355 with minimum grade of C; and UNIV 200 or HONR 200 or equivalent. Corequisite: CMSC 441. Enrollment is restricted to computer science majors with senior standing who have 24 credits in computer science courses.</v>
      </c>
      <c r="J39" s="6"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SUBSTITUTE(SUBSTITUTE(SUBSTITUTE('CMSC-Courses'!H40,"B.S.","BS"),"M.S.","MS"),"Ph.D.","PHD")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s="6" t="str">
        <f t="shared" si="1"/>
        <v>CMSC 441, CMSC 451 and CMSC 508, each with a minimum grade of C. Corequisite: CMSC 442. Enrollment is restricted to students with senior standing in the computer science department.</v>
      </c>
      <c r="J40" s="6"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SUBSTITUTE(SUBSTITUTE(SUBSTITUTE('CMSC-Courses'!H41,"B.S.","BS"),"M.S.","MS"),"Ph.D.","PHD")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s="6" t="str">
        <f t="shared" si="1"/>
        <v>CMSC 355 with a minimum grade of C. Enrollment is restricted to majors in the computer science program.</v>
      </c>
      <c r="J41" s="6"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SUBSTITUTE(SUBSTITUTE(SUBSTITUTE('CMSC-Courses'!H42,"B.S.","BS"),"M.S.","MS"),"Ph.D.","PHD")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s="6" t="str">
        <f t="shared" si="1"/>
        <v>CMSC 355 with a minimum grade of C. Enrollment is restricted to majors in the computer science program.</v>
      </c>
      <c r="J42" s="6"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SUBSTITUTE(SUBSTITUTE(SUBSTITUTE('CMSC-Courses'!H43,"B.S.","BS"),"M.S.","MS"),"Ph.D.","PHD")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s="6" t="str">
        <f t="shared" si="1"/>
        <v>permission of instructor.</v>
      </c>
      <c r="J43" s="6"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SUBSTITUTE(SUBSTITUTE(SUBSTITUTE('CMSC-Courses'!H44,"B.S.","BS"),"M.S.","MS"),"Ph.D.","PHD")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s="6" t="str">
        <f t="shared" si="1"/>
        <v>(none)</v>
      </c>
      <c r="J44" s="6"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SUBSTITUTE(SUBSTITUTE(SUBSTITUTE('CMSC-Courses'!H45,"B.S.","BS"),"M.S.","MS"),"Ph.D.","PHD")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s="6" t="str">
        <f t="shared" si="1"/>
        <v>CMSC 401 or equivalent. Enrollment is restricted to students with graduate standing or those accepted into the accelerated BS to MS program in computer science.</v>
      </c>
      <c r="J45" s="6"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SUBSTITUTE(SUBSTITUTE(SUBSTITUTE('CMSC-Courses'!H46,"B.S.","BS"),"M.S.","MS"),"Ph.D.","PHD")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s="6" t="str">
        <f t="shared" si="1"/>
        <v>CMSC 312 and CMSC 401. Enrollment is restricted to students with graduate standing or those accepted into the accelerated BS to MS program in computer science.</v>
      </c>
      <c r="J46" s="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SUBSTITUTE(SUBSTITUTE(SUBSTITUTE('CMSC-Courses'!H47,"B.S.","BS"),"M.S.","MS"),"Ph.D.","PHD")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s="6" t="str">
        <f t="shared" si="1"/>
        <v>CMSC 312.</v>
      </c>
      <c r="J47" s="6"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SUBSTITUTE(SUBSTITUTE(SUBSTITUTE('CMSC-Courses'!H48,"B.S.","BS"),"M.S.","MS"),"Ph.D.","PHD")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s="6" t="str">
        <f t="shared" si="1"/>
        <v>CMSC 303 with a minimum grade of C.</v>
      </c>
      <c r="J48" s="6"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SUBSTITUTE(SUBSTITUTE(SUBSTITUTE('CMSC-Courses'!H49,"B.S.","BS"),"M.S.","MS"),"Ph.D.","PHD")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s="6" t="str">
        <f>IF(C49&gt;0,MID(E49,1,G49),IF(F49&gt;0,MID(E49,F49,G49),"(none)"))</f>
        <v>Enrollment is restricted to students with graduate standing in computer science or related discipline such as bioinformatics or acceptance into the accelerated BS to MS program in computer science.</v>
      </c>
      <c r="J49" s="6"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SUBSTITUTE(SUBSTITUTE(SUBSTITUTE('CMSC-Courses'!H50,"B.S.","BS"),"M.S.","MS"),"Ph.D.","PHD")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s="6"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s="6"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SUBSTITUTE(SUBSTITUTE(SUBSTITUTE('CMSC-Courses'!H51,"B.S.","BS"),"M.S.","MS"),"Ph.D.","PHD")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s="6" t="str">
        <f t="shared" si="7"/>
        <v>Enrollment is restricted to students with graduate standing in computer science or a related discipline, or those accepted into the accelerated BS to MS program in computer science.</v>
      </c>
      <c r="J51" s="6"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SUBSTITUTE(SUBSTITUTE(SUBSTITUTE('CMSC-Courses'!H52,"B.S.","BS"),"M.S.","MS"),"Ph.D.","PHD")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s="6" t="str">
        <f t="shared" si="7"/>
        <v>CMSC 401 and 403. Enrollment is restricted to students with graduate standing or those accepted into the accelerated BS to MS program in computer science.</v>
      </c>
      <c r="J52" s="6"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SUBSTITUTE(SUBSTITUTE(SUBSTITUTE('CMSC-Courses'!H53,"B.S.","BS"),"M.S.","MS"),"Ph.D.","PHD")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s="6" t="str">
        <f t="shared" si="7"/>
        <v>CMSC 403, graduate student standing or acceptance into the five-year accelerated BS and MS program in computer science.</v>
      </c>
      <c r="J53" s="6"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SUBSTITUTE(SUBSTITUTE(SUBSTITUTE('CMSC-Courses'!H54,"B.S.","BS"),"M.S.","MS"),"Ph.D.","PHD")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s="6" t="str">
        <f t="shared" si="7"/>
        <v>Enrollment is restricted to graduate students in computer science or related discipline or to students accepted into the five-year accelerated program in computer science.</v>
      </c>
      <c r="J54" s="6"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SUBSTITUTE(SUBSTITUTE(SUBSTITUTE('CMSC-Courses'!H55,"B.S.","BS"),"M.S.","MS"),"Ph.D.","PHD")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s="6" t="str">
        <f t="shared" si="7"/>
        <v>(none)</v>
      </c>
      <c r="J55" s="6"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SUBSTITUTE(SUBSTITUTE(SUBSTITUTE('CMSC-Courses'!H56,"B.S.","BS"),"M.S.","MS"),"Ph.D.","PHD")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s="6" t="str">
        <f t="shared" si="7"/>
        <v>CMSC 501 or permission of instructor. Enrollment restricted to students with graduate standing in computer science or related discipline.</v>
      </c>
      <c r="J56" s="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SUBSTITUTE(SUBSTITUTE(SUBSTITUTE('CMSC-Courses'!H57,"B.S.","BS"),"M.S.","MS"),"Ph.D.","PHD")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s="6" t="str">
        <f t="shared" si="7"/>
        <v>CMSC 502.</v>
      </c>
      <c r="J57" s="6"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SUBSTITUTE(SUBSTITUTE(SUBSTITUTE('CMSC-Courses'!H58,"B.S.","BS"),"M.S.","MS"),"Ph.D.","PHD")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s="6" t="str">
        <f t="shared" si="7"/>
        <v>Enrollment is restricted to students with graduate standing in computer science or related discipline or those accepted into the accelerated BS to MS program in computer science.</v>
      </c>
      <c r="J58" s="6"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SUBSTITUTE(SUBSTITUTE(SUBSTITUTE('CMSC-Courses'!H59,"B.S.","BS"),"M.S.","MS"),"Ph.D.","PHD")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s="6" t="str">
        <f t="shared" si="7"/>
        <v>EGRE 426 or with permission of instructor.</v>
      </c>
      <c r="J59" s="6"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SUBSTITUTE(SUBSTITUTE(SUBSTITUTE('CMSC-Courses'!H60,"B.S.","BS"),"M.S.","MS"),"Ph.D.","PHD")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s="6" t="str">
        <f t="shared" si="7"/>
        <v>CMSC 508.</v>
      </c>
      <c r="J60" s="6"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SUBSTITUTE(SUBSTITUTE(SUBSTITUTE('CMSC-Courses'!H61,"B.S.","BS"),"M.S.","MS"),"Ph.D.","PHD")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s="6" t="str">
        <f t="shared" si="7"/>
        <v>Graduate student standing or acceptance into five-year accelerated program in computer science or related discipline such as bioinformatics.</v>
      </c>
      <c r="J61" s="6"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SUBSTITUTE(SUBSTITUTE(SUBSTITUTE('CMSC-Courses'!H62,"B.S.","BS"),"M.S.","MS"),"Ph.D.","PHD")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s="6" t="str">
        <f t="shared" si="7"/>
        <v>permission of instructor.</v>
      </c>
      <c r="J62" s="6"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SUBSTITUTE(SUBSTITUTE(SUBSTITUTE('CMSC-Courses'!H63,"B.S.","BS"),"M.S.","MS"),"Ph.D.","PHD")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s="6" t="str">
        <f t="shared" si="7"/>
        <v>CMSC 401. Enrollment is restricted to students with graduate standing in computer science or those accepted into the accelerated BS to MS program in computer science.</v>
      </c>
      <c r="J63" s="6"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SUBSTITUTE(SUBSTITUTE(SUBSTITUTE('CMSC-Courses'!H64,"B.S.","BS"),"M.S.","MS"),"Ph.D.","PHD")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s="6" t="str">
        <f t="shared" si="7"/>
        <v>Enrollment is restricted to students with graduate standing in computer science or a related discipline.</v>
      </c>
      <c r="J64" s="6"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SUBSTITUTE(SUBSTITUTE(SUBSTITUTE('CMSC-Courses'!H65,"B.S.","BS"),"M.S.","MS"),"Ph.D.","PHD")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s="6" t="str">
        <f t="shared" si="7"/>
        <v>(none)</v>
      </c>
      <c r="J65" s="6"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SUBSTITUTE(SUBSTITUTE(SUBSTITUTE('CMSC-Courses'!H66,"B.S.","BS"),"M.S.","MS"),"Ph.D.","PHD")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s="6" t="str">
        <f t="shared" si="7"/>
        <v>Graduate standing and permission of instructor.</v>
      </c>
      <c r="J66" s="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SUBSTITUTE(SUBSTITUTE(SUBSTITUTE('CMSC-Courses'!H67,"B.S.","BS"),"M.S.","MS"),"Ph.D.","PHD")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s="6" t="str">
        <f t="shared" si="7"/>
        <v>(none)</v>
      </c>
      <c r="J67" s="6"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SUBSTITUTE(SUBSTITUTE(SUBSTITUTE('CMSC-Courses'!H68,"B.S.","BS"),"M.S.","MS"),"Ph.D.","PHD")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s="6" t="str">
        <f t="shared" si="7"/>
        <v>graduate student standing and permission of instructor.</v>
      </c>
      <c r="J68" s="6"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SUBSTITUTE(SUBSTITUTE(SUBSTITUTE('CMSC-Courses'!H69,"B.S.","BS"),"M.S.","MS"),"Ph.D.","PHD")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s="6" t="str">
        <f t="shared" si="7"/>
        <v>(none)</v>
      </c>
      <c r="J69" s="6"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SUBSTITUTE(SUBSTITUTE(SUBSTITUTE('CMSC-Courses'!H70,"B.S.","BS"),"M.S.","MS"),"Ph.D.","PHD")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s="6" t="str">
        <f t="shared" si="7"/>
        <v>(none)</v>
      </c>
      <c r="J70" s="6"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SUBSTITUTE(SUBSTITUTE(SUBSTITUTE('CMSC-Courses'!H71,"B.S.","BS"),"M.S.","MS"),"Ph.D.","PHD")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s="6" t="str">
        <f t="shared" si="7"/>
        <v>a course in software engineering and graduate standing in computer science, or permission of instructor.</v>
      </c>
      <c r="J71" s="6"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SUBSTITUTE(SUBSTITUTE(SUBSTITUTE('CMSC-Courses'!H72,"B.S.","BS"),"M.S.","MS"),"Ph.D.","PHD")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s="6" t="str">
        <f t="shared" si="7"/>
        <v>CMSC 525.</v>
      </c>
      <c r="J72" s="6"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SUBSTITUTE(SUBSTITUTE(SUBSTITUTE('CMSC-Courses'!H73,"B.S.","BS"),"M.S.","MS"),"Ph.D.","PHD")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s="6" t="str">
        <f t="shared" si="7"/>
        <v>Enrollment is restricted to students with graduate standing in computer science or a related discipline.</v>
      </c>
      <c r="J73" s="6"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SUBSTITUTE(SUBSTITUTE(SUBSTITUTE('CMSC-Courses'!H74,"B.S.","BS"),"M.S.","MS"),"Ph.D.","PHD")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s="6" t="str">
        <f t="shared" si="7"/>
        <v>Enrollment is restricted to students with graduate standing in engineering or science or by permission of the instructor.</v>
      </c>
      <c r="J74" s="6"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SUBSTITUTE(SUBSTITUTE(SUBSTITUTE('CMSC-Courses'!H75,"B.S.","BS"),"M.S.","MS"),"Ph.D.","PHD")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s="6" t="str">
        <f t="shared" si="7"/>
        <v>CMSC 401 or corequisite: CMSC 501. Enrollment is restricted to students with graduate standing in computer science or a related discipline such as bioinformatics, or those accepted into the accelerated BS to MS program in computer science.</v>
      </c>
      <c r="J75" s="6"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SUBSTITUTE(SUBSTITUTE(SUBSTITUTE('CMSC-Courses'!H76,"B.S.","BS"),"M.S.","MS"),"Ph.D.","PHD")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s="6" t="str">
        <f t="shared" si="7"/>
        <v>Enrollment is restricted to students with graduate standing in computer science.</v>
      </c>
      <c r="J76" s="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SUBSTITUTE(SUBSTITUTE(SUBSTITUTE('CMSC-Courses'!H77,"B.S.","BS"),"M.S.","MS"),"Ph.D.","PHD")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s="6" t="str">
        <f t="shared" si="7"/>
        <v>CMSC 312. Enrollment is restricted to students with graduate standing in computer science or a related discipline, or those accepted into the accelerated BS to MS program in computer science.</v>
      </c>
      <c r="J77" s="6"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SUBSTITUTE(SUBSTITUTE(SUBSTITUTE('CMSC-Courses'!H78,"B.S.","BS"),"M.S.","MS"),"Ph.D.","PHD")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s="6" t="str">
        <f t="shared" si="7"/>
        <v>MATH/STAT 309 or MATH 310.</v>
      </c>
      <c r="J78" s="6"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SUBSTITUTE(SUBSTITUTE(SUBSTITUTE('CMSC-Courses'!H79,"B.S.","BS"),"M.S.","MS"),"Ph.D.","PHD")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s="6" t="str">
        <f t="shared" si="7"/>
        <v>at least one graduate-level computer science course pertaining to the topic area and permission of instructor.</v>
      </c>
      <c r="J79" s="6"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SUBSTITUTE(SUBSTITUTE(SUBSTITUTE('CMSC-Courses'!H80,"B.S.","BS"),"M.S.","MS"),"Ph.D.","PHD")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s="6" t="str">
        <f t="shared" si="7"/>
        <v>Enrollment restricted to students with graduate standing and consent of instructor.</v>
      </c>
      <c r="J80" s="6"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SUBSTITUTE(SUBSTITUTE(SUBSTITUTE('CMSC-Courses'!H81,"B.S.","BS"),"M.S.","MS"),"Ph.D.","PHD")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s="6" t="str">
        <f t="shared" si="7"/>
        <v>(none)</v>
      </c>
      <c r="J81" s="6"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SUBSTITUTE(SUBSTITUTE(SUBSTITUTE('CMSC-Courses'!H82,"B.S.","BS"),"M.S.","MS"),"Ph.D.","PHD")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s="6" t="str">
        <f t="shared" si="7"/>
        <v>PHD standing or permission of instructor.</v>
      </c>
      <c r="J82" s="6"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SUBSTITUTE(SUBSTITUTE(SUBSTITUTE('CMSC-Courses'!H83,"B.S.","BS"),"M.S.","MS"),"Ph.D.","PHD")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s="6" t="str">
        <f t="shared" si="7"/>
        <v>Enrollment restricted to students in the doctoral program in computer science. Students will attend a week</v>
      </c>
      <c r="J83" s="6"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dimension ref="A1:D2"/>
  <sheetViews>
    <sheetView workbookViewId="0">
      <selection activeCell="D1" sqref="D1"/>
    </sheetView>
  </sheetViews>
  <sheetFormatPr defaultRowHeight="15"/>
  <cols>
    <col min="4" max="4" width="23.85546875" customWidth="1"/>
  </cols>
  <sheetData>
    <row r="1" spans="1:4">
      <c r="A1" t="s">
        <v>364</v>
      </c>
      <c r="B1" t="s">
        <v>367</v>
      </c>
      <c r="C1" t="s">
        <v>366</v>
      </c>
      <c r="D1" t="s">
        <v>368</v>
      </c>
    </row>
    <row r="2" spans="1:4">
      <c r="A2"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source</vt:lpstr>
      <vt:lpstr>CMSC-Courses</vt:lpstr>
      <vt:lpstr>CMSC-course-details</vt:lpstr>
      <vt:lpstr>CMSC-course-topics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D Leonard II</cp:lastModifiedBy>
  <dcterms:created xsi:type="dcterms:W3CDTF">2023-02-17T14:28:56Z</dcterms:created>
  <dcterms:modified xsi:type="dcterms:W3CDTF">2023-04-04T10:27:43Z</dcterms:modified>
</cp:coreProperties>
</file>