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8"/>
  </bookViews>
  <sheets>
    <sheet name="Results" sheetId="1" state="visible" r:id="rId2"/>
    <sheet name="PretestJava" sheetId="2" state="visible" r:id="rId3"/>
    <sheet name="Pretest" sheetId="3" state="visible" r:id="rId4"/>
    <sheet name="Grades" sheetId="4" state="visible" r:id="rId5"/>
    <sheet name="AllGrades" sheetId="5" state="visible" r:id="rId6"/>
    <sheet name="Correct" sheetId="6" state="visible" r:id="rId7"/>
    <sheet name="Conditional" sheetId="7" state="visible" r:id="rId8"/>
    <sheet name="Cumulative" sheetId="8" state="visible" r:id="rId9"/>
    <sheet name="Stats" sheetId="9" state="visible" r:id="rId10"/>
  </sheets>
  <definedNames>
    <definedName function="false" hidden="false" localSheetId="0" name="decaRaw." vbProcedure="false">Results!$A$2:$GD$113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<sst xmlns="http://schemas.openxmlformats.org/spreadsheetml/2006/main" count="1719" uniqueCount="93">
  <si>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</si>
  <si>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</si>
  <si>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</si>
  <si>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</si>
  <si>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</si>
  <si>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</si>
  <si>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</si>
  <si>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</si>
  <si>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</si>
  <si>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</si>
  <si>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</si>
  <si>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</si>
  <si>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 Anon1 </t>
  </si>
  <si>
    <t xml:space="preserve">C++</t>
  </si>
  <si>
    <t xml:space="preserve">UG</t>
  </si>
  <si>
    <t xml:space="preserve"> Male </t>
  </si>
  <si>
    <t xml:space="preserve"> Caucasian </t>
  </si>
  <si>
    <t xml:space="preserve"> Other Science (Physics/Chemistry/Biology/Other) </t>
  </si>
  <si>
    <t xml:space="preserve"> Freshman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</si>
  <si>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</si>
  <si>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</si>
  <si>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</si>
  <si>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</si>
  <si>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</si>
  <si>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Anon2 </t>
  </si>
  <si>
    <t xml:space="preserve"> Female </t>
  </si>
  <si>
    <t xml:space="preserve"> Hispanic/Latino </t>
  </si>
  <si>
    <t xml:space="preserve"> Junior </t>
  </si>
  <si>
    <t xml:space="preserve"> Anon3 </t>
  </si>
  <si>
    <t xml:space="preserve"> Computer Science </t>
  </si>
  <si>
    <t xml:space="preserve"> Anon4 </t>
  </si>
  <si>
    <t xml:space="preserve"> Anon5 </t>
  </si>
  <si>
    <t xml:space="preserve"> Asian </t>
  </si>
  <si>
    <t xml:space="preserve"> Anon6 </t>
  </si>
  <si>
    <t xml:space="preserve"> Other </t>
  </si>
  <si>
    <t xml:space="preserve"> Anon7 </t>
  </si>
  <si>
    <t xml:space="preserve"> Sophomore </t>
  </si>
  <si>
    <t xml:space="preserve"> Anon8 </t>
  </si>
  <si>
    <t xml:space="preserve"> Engineering </t>
  </si>
  <si>
    <t xml:space="preserve"> Anon9 </t>
  </si>
  <si>
    <t xml:space="preserve"> Non-Matriculate </t>
  </si>
  <si>
    <t xml:space="preserve"> Anon11 </t>
  </si>
  <si>
    <t xml:space="preserve"> Black/African American </t>
  </si>
  <si>
    <t xml:space="preserve"> Anon12 </t>
  </si>
  <si>
    <t xml:space="preserve"> Anon13 </t>
  </si>
  <si>
    <t xml:space="preserve"> Not Answered </t>
  </si>
  <si>
    <t xml:space="preserve"> Anon14 </t>
  </si>
  <si>
    <t xml:space="preserve"> Anon15 </t>
  </si>
  <si>
    <t xml:space="preserve"> Anon16 </t>
  </si>
  <si>
    <t xml:space="preserve"> Arts </t>
  </si>
  <si>
    <t xml:space="preserve"> Senior </t>
  </si>
  <si>
    <t xml:space="preserve"> Anon17 </t>
  </si>
  <si>
    <t xml:space="preserve"> Anon20 </t>
  </si>
  <si>
    <t xml:space="preserve"> Anon22 </t>
  </si>
  <si>
    <t xml:space="preserve"> Anon23 </t>
  </si>
  <si>
    <t xml:space="preserve"> Anon24 </t>
  </si>
  <si>
    <t xml:space="preserve"> Anon26 </t>
  </si>
  <si>
    <t xml:space="preserve"> Information Systems </t>
  </si>
  <si>
    <t xml:space="preserve"> Anon27 </t>
  </si>
  <si>
    <t xml:space="preserve">Java</t>
  </si>
  <si>
    <t xml:space="preserve"> Instructor </t>
  </si>
  <si>
    <t xml:space="preserve"> Anon28 </t>
  </si>
  <si>
    <t xml:space="preserve"> Anon29 </t>
  </si>
  <si>
    <t xml:space="preserve"> Anon30 </t>
  </si>
  <si>
    <t xml:space="preserve"> Anon31 </t>
  </si>
  <si>
    <t xml:space="preserve"> Anon32 </t>
  </si>
  <si>
    <t xml:space="preserve"> Anon33 </t>
  </si>
  <si>
    <t xml:space="preserve"> Anon34 </t>
  </si>
  <si>
    <t xml:space="preserve"> Anon35 </t>
  </si>
  <si>
    <t xml:space="preserve"> Social Sciences </t>
  </si>
  <si>
    <t xml:space="preserve"> Anon36 </t>
  </si>
  <si>
    <t xml:space="preserve"> Anon37 </t>
  </si>
  <si>
    <t xml:space="preserve"> Anon38 </t>
  </si>
  <si>
    <t xml:space="preserve"> Anon39 </t>
  </si>
  <si>
    <t xml:space="preserve"> Anon40 </t>
  </si>
  <si>
    <t xml:space="preserve"> Anon42 </t>
  </si>
  <si>
    <t xml:space="preserve"> Anon43 </t>
  </si>
  <si>
    <t xml:space="preserve"> Anon44 </t>
  </si>
  <si>
    <t xml:space="preserve"> Anon45 </t>
  </si>
  <si>
    <t xml:space="preserve"> Anon46 </t>
  </si>
  <si>
    <t xml:space="preserve"> Anon47 </t>
  </si>
  <si>
    <t xml:space="preserve"> Anon48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</si>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</sst>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11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9.59919028340081"/>
    <col collapsed="false" hidden="false" max="2" min="2" style="0" width="22.7935222672065"/>
    <col collapsed="false" hidden="false" max="3" min="3" style="0" width="29.1376518218623"/>
    <col collapsed="false" hidden="false" max="4" min="4" style="0" width="16.3684210526316"/>
    <col collapsed="false" hidden="false" max="5" min="5" style="0" width="25.5384615384615"/>
    <col collapsed="false" hidden="false" max="6" min="6" style="0" width="52.7044534412956"/>
    <col collapsed="false" hidden="false" max="7" min="7" style="0" width="18.5101214574899"/>
    <col collapsed="false" hidden="false" max="8" min="8" style="0" width="2.05668016194332"/>
    <col collapsed="false" hidden="false" max="9" min="9" style="0" width="9.34008097165992"/>
    <col collapsed="false" hidden="false" max="10" min="10" style="0" width="3.25506072874494"/>
    <col collapsed="false" hidden="false" max="11" min="11" style="0" width="4.45748987854251"/>
    <col collapsed="false" hidden="false" max="12" min="12" style="0" width="2.22672064777328"/>
    <col collapsed="false" hidden="false" max="13" min="13" style="0" width="4.45748987854251"/>
    <col collapsed="false" hidden="false" max="14" min="14" style="0" width="3.25506072874494"/>
    <col collapsed="false" hidden="false" max="15" min="15" style="0" width="4.45748987854251"/>
    <col collapsed="false" hidden="false" max="16" min="16" style="0" width="2.22672064777328"/>
    <col collapsed="false" hidden="false" max="17" min="17" style="0" width="4.45748987854251"/>
    <col collapsed="false" hidden="false" max="18" min="18" style="0" width="3.25506072874494"/>
    <col collapsed="false" hidden="false" max="19" min="19" style="0" width="4.45748987854251"/>
    <col collapsed="false" hidden="false" max="20" min="20" style="0" width="2.22672064777328"/>
    <col collapsed="false" hidden="false" max="21" min="21" style="0" width="4.45748987854251"/>
    <col collapsed="false" hidden="false" max="22" min="22" style="0" width="3.25506072874494"/>
    <col collapsed="false" hidden="false" max="23" min="23" style="0" width="4.45748987854251"/>
    <col collapsed="false" hidden="false" max="24" min="24" style="0" width="2.22672064777328"/>
    <col collapsed="false" hidden="false" max="25" min="25" style="0" width="4.45748987854251"/>
    <col collapsed="false" hidden="false" max="26" min="26" style="0" width="3.25506072874494"/>
    <col collapsed="false" hidden="false" max="27" min="27" style="0" width="4.45748987854251"/>
    <col collapsed="false" hidden="false" max="28" min="28" style="0" width="2.22672064777328"/>
    <col collapsed="false" hidden="false" max="29" min="29" style="0" width="4.45748987854251"/>
    <col collapsed="false" hidden="false" max="30" min="30" style="0" width="3.25506072874494"/>
    <col collapsed="false" hidden="false" max="31" min="31" style="0" width="4.45748987854251"/>
    <col collapsed="false" hidden="false" max="32" min="32" style="0" width="2.22672064777328"/>
    <col collapsed="false" hidden="false" max="33" min="33" style="0" width="4.45748987854251"/>
    <col collapsed="false" hidden="false" max="34" min="34" style="0" width="3.25506072874494"/>
    <col collapsed="false" hidden="false" max="35" min="35" style="0" width="4.45748987854251"/>
    <col collapsed="false" hidden="false" max="36" min="36" style="0" width="2.22672064777328"/>
    <col collapsed="false" hidden="false" max="37" min="37" style="0" width="4.45748987854251"/>
    <col collapsed="false" hidden="false" max="38" min="38" style="0" width="3.25506072874494"/>
    <col collapsed="false" hidden="false" max="39" min="39" style="0" width="4.45748987854251"/>
    <col collapsed="false" hidden="false" max="40" min="40" style="0" width="2.22672064777328"/>
    <col collapsed="false" hidden="false" max="41" min="41" style="0" width="4.45748987854251"/>
    <col collapsed="false" hidden="false" max="42" min="42" style="0" width="3.25506072874494"/>
    <col collapsed="false" hidden="false" max="43" min="43" style="0" width="4.45748987854251"/>
    <col collapsed="false" hidden="false" max="44" min="44" style="0" width="2.22672064777328"/>
    <col collapsed="false" hidden="false" max="45" min="45" style="0" width="4.45748987854251"/>
    <col collapsed="false" hidden="false" max="46" min="46" style="0" width="3.25506072874494"/>
    <col collapsed="false" hidden="false" max="47" min="47" style="0" width="4.45748987854251"/>
    <col collapsed="false" hidden="false" max="48" min="48" style="0" width="2.22672064777328"/>
    <col collapsed="false" hidden="false" max="49" min="49" style="0" width="4.45748987854251"/>
    <col collapsed="false" hidden="false" max="50" min="50" style="0" width="3.25506072874494"/>
    <col collapsed="false" hidden="false" max="51" min="51" style="0" width="4.45748987854251"/>
    <col collapsed="false" hidden="false" max="52" min="52" style="0" width="2.22672064777328"/>
    <col collapsed="false" hidden="false" max="53" min="53" style="0" width="4.45748987854251"/>
    <col collapsed="false" hidden="false" max="54" min="54" style="0" width="3.25506072874494"/>
    <col collapsed="false" hidden="false" max="55" min="55" style="0" width="4.45748987854251"/>
    <col collapsed="false" hidden="false" max="56" min="56" style="0" width="2.22672064777328"/>
    <col collapsed="false" hidden="false" max="57" min="57" style="0" width="4.45748987854251"/>
    <col collapsed="false" hidden="false" max="58" min="58" style="0" width="3.25506072874494"/>
    <col collapsed="false" hidden="false" max="59" min="59" style="0" width="4.45748987854251"/>
    <col collapsed="false" hidden="false" max="60" min="60" style="0" width="2.22672064777328"/>
    <col collapsed="false" hidden="false" max="61" min="61" style="0" width="4.45748987854251"/>
    <col collapsed="false" hidden="false" max="62" min="62" style="0" width="3.25506072874494"/>
    <col collapsed="false" hidden="false" max="63" min="63" style="0" width="4.45748987854251"/>
    <col collapsed="false" hidden="false" max="64" min="64" style="0" width="2.22672064777328"/>
    <col collapsed="false" hidden="false" max="65" min="65" style="0" width="4.45748987854251"/>
    <col collapsed="false" hidden="false" max="66" min="66" style="0" width="3.25506072874494"/>
    <col collapsed="false" hidden="false" max="67" min="67" style="0" width="4.45748987854251"/>
    <col collapsed="false" hidden="false" max="68" min="68" style="0" width="2.22672064777328"/>
    <col collapsed="false" hidden="false" max="70" min="69" style="0" width="3.25506072874494"/>
    <col collapsed="false" hidden="false" max="71" min="71" style="0" width="4.45748987854251"/>
    <col collapsed="false" hidden="false" max="72" min="72" style="0" width="2.22672064777328"/>
    <col collapsed="false" hidden="false" max="73" min="73" style="0" width="4.45748987854251"/>
    <col collapsed="false" hidden="false" max="74" min="74" style="0" width="3.25506072874494"/>
    <col collapsed="false" hidden="false" max="75" min="75" style="0" width="4.45748987854251"/>
    <col collapsed="false" hidden="false" max="76" min="76" style="0" width="2.22672064777328"/>
    <col collapsed="false" hidden="false" max="77" min="77" style="0" width="4.45748987854251"/>
    <col collapsed="false" hidden="false" max="78" min="78" style="0" width="3.25506072874494"/>
    <col collapsed="false" hidden="false" max="79" min="79" style="0" width="4.45748987854251"/>
    <col collapsed="false" hidden="false" max="80" min="80" style="0" width="2.22672064777328"/>
    <col collapsed="false" hidden="false" max="82" min="81" style="0" width="3.25506072874494"/>
    <col collapsed="false" hidden="false" max="83" min="83" style="0" width="4.45748987854251"/>
    <col collapsed="false" hidden="false" max="84" min="84" style="0" width="2.22672064777328"/>
    <col collapsed="false" hidden="false" max="86" min="85" style="0" width="3.25506072874494"/>
    <col collapsed="false" hidden="false" max="87" min="87" style="0" width="4.45748987854251"/>
    <col collapsed="false" hidden="false" max="88" min="88" style="0" width="2.22672064777328"/>
    <col collapsed="false" hidden="false" max="90" min="89" style="0" width="3.25506072874494"/>
    <col collapsed="false" hidden="false" max="91" min="91" style="0" width="4.45748987854251"/>
    <col collapsed="false" hidden="false" max="92" min="92" style="0" width="2.22672064777328"/>
    <col collapsed="false" hidden="false" max="94" min="93" style="0" width="3.25506072874494"/>
    <col collapsed="false" hidden="false" max="95" min="95" style="0" width="4.45748987854251"/>
    <col collapsed="false" hidden="false" max="96" min="96" style="0" width="2.22672064777328"/>
    <col collapsed="false" hidden="false" max="98" min="97" style="0" width="3.25506072874494"/>
    <col collapsed="false" hidden="false" max="99" min="99" style="0" width="4.45748987854251"/>
    <col collapsed="false" hidden="false" max="100" min="100" style="0" width="2.22672064777328"/>
    <col collapsed="false" hidden="false" max="102" min="101" style="0" width="3.25506072874494"/>
    <col collapsed="false" hidden="false" max="103" min="103" style="0" width="4.45748987854251"/>
    <col collapsed="false" hidden="false" max="104" min="104" style="0" width="2.22672064777328"/>
    <col collapsed="false" hidden="false" max="106" min="105" style="0" width="3.25506072874494"/>
    <col collapsed="false" hidden="false" max="107" min="107" style="0" width="4.45748987854251"/>
    <col collapsed="false" hidden="false" max="108" min="108" style="0" width="2.22672064777328"/>
    <col collapsed="false" hidden="false" max="110" min="109" style="0" width="3.25506072874494"/>
    <col collapsed="false" hidden="false" max="111" min="111" style="0" width="4.45748987854251"/>
    <col collapsed="false" hidden="false" max="112" min="112" style="0" width="2.22672064777328"/>
    <col collapsed="false" hidden="false" max="114" min="113" style="0" width="3.25506072874494"/>
    <col collapsed="false" hidden="false" max="115" min="115" style="0" width="4.45748987854251"/>
    <col collapsed="false" hidden="false" max="116" min="116" style="0" width="2.22672064777328"/>
    <col collapsed="false" hidden="false" max="118" min="117" style="0" width="3.25506072874494"/>
    <col collapsed="false" hidden="false" max="119" min="119" style="0" width="4.45748987854251"/>
    <col collapsed="false" hidden="false" max="120" min="120" style="0" width="2.22672064777328"/>
    <col collapsed="false" hidden="false" max="122" min="121" style="0" width="3.25506072874494"/>
    <col collapsed="false" hidden="false" max="123" min="123" style="0" width="4.45748987854251"/>
    <col collapsed="false" hidden="false" max="124" min="124" style="0" width="2.22672064777328"/>
    <col collapsed="false" hidden="false" max="126" min="125" style="0" width="3.25506072874494"/>
    <col collapsed="false" hidden="false" max="127" min="127" style="0" width="4.45748987854251"/>
    <col collapsed="false" hidden="false" max="128" min="128" style="0" width="2.22672064777328"/>
    <col collapsed="false" hidden="false" max="130" min="129" style="0" width="3.25506072874494"/>
    <col collapsed="false" hidden="false" max="131" min="131" style="0" width="4.45748987854251"/>
    <col collapsed="false" hidden="false" max="132" min="132" style="0" width="2.22672064777328"/>
    <col collapsed="false" hidden="false" max="134" min="133" style="0" width="3.25506072874494"/>
    <col collapsed="false" hidden="false" max="135" min="135" style="0" width="4.45748987854251"/>
    <col collapsed="false" hidden="false" max="136" min="136" style="0" width="2.22672064777328"/>
    <col collapsed="false" hidden="false" max="138" min="137" style="0" width="3.25506072874494"/>
    <col collapsed="false" hidden="false" max="139" min="139" style="0" width="4.45748987854251"/>
    <col collapsed="false" hidden="false" max="140" min="140" style="0" width="2.22672064777328"/>
    <col collapsed="false" hidden="false" max="142" min="141" style="0" width="3.25506072874494"/>
    <col collapsed="false" hidden="false" max="143" min="143" style="0" width="4.45748987854251"/>
    <col collapsed="false" hidden="false" max="144" min="144" style="0" width="2.22672064777328"/>
    <col collapsed="false" hidden="false" max="146" min="145" style="0" width="3.25506072874494"/>
    <col collapsed="false" hidden="false" max="147" min="147" style="0" width="4.45748987854251"/>
    <col collapsed="false" hidden="false" max="148" min="148" style="0" width="2.22672064777328"/>
    <col collapsed="false" hidden="false" max="150" min="149" style="0" width="3.25506072874494"/>
    <col collapsed="false" hidden="false" max="151" min="151" style="0" width="4.45748987854251"/>
    <col collapsed="false" hidden="false" max="152" min="152" style="0" width="2.22672064777328"/>
    <col collapsed="false" hidden="false" max="153" min="153" style="0" width="3.25506072874494"/>
    <col collapsed="false" hidden="false" max="154" min="154" style="0" width="2.22672064777328"/>
    <col collapsed="false" hidden="false" max="155" min="155" style="0" width="4.45748987854251"/>
    <col collapsed="false" hidden="false" max="156" min="156" style="0" width="2.22672064777328"/>
    <col collapsed="false" hidden="false" max="157" min="157" style="0" width="3.25506072874494"/>
    <col collapsed="false" hidden="false" max="158" min="158" style="0" width="2.22672064777328"/>
    <col collapsed="false" hidden="false" max="159" min="159" style="0" width="4.45748987854251"/>
    <col collapsed="false" hidden="false" max="160" min="160" style="0" width="2.22672064777328"/>
    <col collapsed="false" hidden="false" max="161" min="161" style="0" width="3.25506072874494"/>
    <col collapsed="false" hidden="false" max="162" min="162" style="0" width="2.22672064777328"/>
    <col collapsed="false" hidden="false" max="163" min="163" style="0" width="4.45748987854251"/>
    <col collapsed="false" hidden="false" max="164" min="164" style="0" width="2.22672064777328"/>
    <col collapsed="false" hidden="false" max="165" min="165" style="0" width="3.25506072874494"/>
    <col collapsed="false" hidden="false" max="166" min="166" style="0" width="2.22672064777328"/>
    <col collapsed="false" hidden="false" max="167" min="167" style="0" width="4.45748987854251"/>
    <col collapsed="false" hidden="false" max="168" min="168" style="0" width="2.22672064777328"/>
    <col collapsed="false" hidden="false" max="169" min="169" style="0" width="3.25506072874494"/>
    <col collapsed="false" hidden="false" max="170" min="170" style="0" width="2.22672064777328"/>
    <col collapsed="false" hidden="false" max="171" min="171" style="0" width="4.45748987854251"/>
    <col collapsed="false" hidden="false" max="172" min="172" style="0" width="2.22672064777328"/>
    <col collapsed="false" hidden="false" max="173" min="173" style="0" width="3.25506072874494"/>
    <col collapsed="false" hidden="false" max="174" min="174" style="0" width="2.22672064777328"/>
    <col collapsed="false" hidden="false" max="175" min="175" style="0" width="4.45748987854251"/>
    <col collapsed="false" hidden="false" max="176" min="176" style="0" width="2.22672064777328"/>
    <col collapsed="false" hidden="false" max="177" min="177" style="0" width="3.25506072874494"/>
    <col collapsed="false" hidden="false" max="178" min="178" style="0" width="2.22672064777328"/>
    <col collapsed="false" hidden="false" max="179" min="179" style="0" width="4.45748987854251"/>
    <col collapsed="false" hidden="false" max="180" min="180" style="0" width="2.22672064777328"/>
    <col collapsed="false" hidden="false" max="181" min="181" style="0" width="3.25506072874494"/>
    <col collapsed="false" hidden="false" max="182" min="182" style="0" width="2.22672064777328"/>
    <col collapsed="false" hidden="false" max="183" min="183" style="0" width="4.45748987854251"/>
    <col collapsed="false" hidden="false" max="184" min="184" style="0" width="2.22672064777328"/>
    <col collapsed="false" hidden="false" max="185" min="185" style="0" width="3.25506072874494"/>
    <col collapsed="false" hidden="false" max="186" min="186" style="0" width="1.37246963562753"/>
    <col collapsed="false" hidden="false" max="1025" min="187" style="0" width="9.3400809716599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630</v>
      </c>
      <c r="L2" s="0" t="n">
        <v>0</v>
      </c>
      <c r="M2" s="0" t="n">
        <v>109</v>
      </c>
      <c r="N2" s="0" t="n">
        <v>2</v>
      </c>
      <c r="O2" s="0" t="n">
        <v>436</v>
      </c>
      <c r="P2" s="0" t="n">
        <v>1</v>
      </c>
      <c r="Q2" s="0" t="n">
        <v>78</v>
      </c>
      <c r="R2" s="0" t="n">
        <v>3</v>
      </c>
      <c r="S2" s="0" t="n">
        <v>211</v>
      </c>
      <c r="T2" s="0" t="n">
        <v>1</v>
      </c>
      <c r="U2" s="0" t="n">
        <v>77</v>
      </c>
      <c r="V2" s="0" t="n">
        <v>4</v>
      </c>
      <c r="W2" s="0" t="n">
        <v>654</v>
      </c>
      <c r="X2" s="0" t="n">
        <v>0</v>
      </c>
      <c r="Y2" s="0" t="n">
        <v>104</v>
      </c>
      <c r="Z2" s="0" t="n">
        <v>5</v>
      </c>
      <c r="AA2" s="0" t="n">
        <v>460</v>
      </c>
      <c r="AB2" s="0" t="n">
        <v>0</v>
      </c>
      <c r="AC2" s="0" t="n">
        <v>134</v>
      </c>
      <c r="AD2" s="0" t="n">
        <v>6</v>
      </c>
      <c r="AE2" s="0" t="n">
        <v>236</v>
      </c>
      <c r="AF2" s="0" t="n">
        <v>1</v>
      </c>
      <c r="AG2" s="0" t="n">
        <v>84</v>
      </c>
      <c r="AH2" s="0" t="n">
        <v>7</v>
      </c>
      <c r="AI2" s="0" t="n">
        <v>279</v>
      </c>
      <c r="AJ2" s="0" t="n">
        <v>1</v>
      </c>
      <c r="AK2" s="0" t="n">
        <v>77</v>
      </c>
      <c r="AL2" s="0" t="n">
        <v>8</v>
      </c>
      <c r="AM2" s="0" t="n">
        <v>261</v>
      </c>
      <c r="AN2" s="0" t="n">
        <v>0</v>
      </c>
      <c r="AO2" s="0" t="n">
        <v>59</v>
      </c>
      <c r="AP2" s="0" t="n">
        <v>9</v>
      </c>
      <c r="AQ2" s="0" t="n">
        <v>410</v>
      </c>
      <c r="AR2" s="0" t="n">
        <v>1</v>
      </c>
      <c r="AS2" s="0" t="n">
        <v>59</v>
      </c>
      <c r="AT2" s="0" t="s">
        <v>21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22</v>
      </c>
      <c r="J3" s="0" t="n">
        <v>10</v>
      </c>
      <c r="K3" s="0" t="n">
        <v>625</v>
      </c>
      <c r="L3" s="0" t="n">
        <v>1</v>
      </c>
      <c r="M3" s="0" t="n">
        <v>61</v>
      </c>
      <c r="N3" s="0" t="n">
        <v>11</v>
      </c>
      <c r="O3" s="0" t="n">
        <v>626</v>
      </c>
      <c r="P3" s="0" t="n">
        <v>1</v>
      </c>
      <c r="Q3" s="0" t="n">
        <v>40</v>
      </c>
      <c r="R3" s="0" t="n">
        <v>12</v>
      </c>
      <c r="S3" s="0" t="n">
        <v>650</v>
      </c>
      <c r="T3" s="0" t="n">
        <v>1</v>
      </c>
      <c r="U3" s="0" t="n">
        <v>52</v>
      </c>
      <c r="V3" s="0" t="n">
        <v>13</v>
      </c>
      <c r="W3" s="0" t="n">
        <v>651</v>
      </c>
      <c r="X3" s="0" t="n">
        <v>1</v>
      </c>
      <c r="Y3" s="0" t="n">
        <v>41</v>
      </c>
      <c r="Z3" s="0" t="n">
        <v>14</v>
      </c>
      <c r="AA3" s="0" t="n">
        <v>450</v>
      </c>
      <c r="AB3" s="0" t="n">
        <v>0</v>
      </c>
      <c r="AC3" s="0" t="n">
        <v>59</v>
      </c>
      <c r="AD3" s="0" t="n">
        <v>15</v>
      </c>
      <c r="AE3" s="0" t="n">
        <v>451</v>
      </c>
      <c r="AF3" s="0" t="n">
        <v>1</v>
      </c>
      <c r="AG3" s="0" t="n">
        <v>68</v>
      </c>
      <c r="AH3" s="0" t="n">
        <v>16</v>
      </c>
      <c r="AI3" s="0" t="n">
        <v>250</v>
      </c>
      <c r="AJ3" s="0" t="n">
        <v>1</v>
      </c>
      <c r="AK3" s="0" t="n">
        <v>65</v>
      </c>
      <c r="AL3" s="0" t="n">
        <v>17</v>
      </c>
      <c r="AM3" s="0" t="n">
        <v>251</v>
      </c>
      <c r="AN3" s="0" t="n">
        <v>1</v>
      </c>
      <c r="AO3" s="0" t="n">
        <v>60</v>
      </c>
      <c r="AP3" s="0" t="n">
        <v>20</v>
      </c>
      <c r="AQ3" s="0" t="n">
        <v>452</v>
      </c>
      <c r="AR3" s="0" t="n">
        <v>1</v>
      </c>
      <c r="AS3" s="0" t="n">
        <v>36</v>
      </c>
      <c r="AT3" s="0" t="n">
        <v>21</v>
      </c>
      <c r="AU3" s="0" t="n">
        <v>453</v>
      </c>
      <c r="AV3" s="0" t="n">
        <v>1</v>
      </c>
      <c r="AW3" s="0" t="n">
        <v>45</v>
      </c>
      <c r="AX3" s="0" t="n">
        <v>1</v>
      </c>
      <c r="AY3" s="0" t="n">
        <v>630</v>
      </c>
      <c r="AZ3" s="0" t="n">
        <v>0</v>
      </c>
      <c r="BA3" s="0" t="n">
        <v>109</v>
      </c>
      <c r="BB3" s="0" t="n">
        <v>4</v>
      </c>
      <c r="BC3" s="0" t="n">
        <v>654</v>
      </c>
      <c r="BD3" s="0" t="n">
        <v>0</v>
      </c>
      <c r="BE3" s="0" t="n">
        <v>104</v>
      </c>
      <c r="BF3" s="0" t="n">
        <v>8</v>
      </c>
      <c r="BG3" s="0" t="n">
        <v>261</v>
      </c>
      <c r="BH3" s="0" t="n">
        <v>0</v>
      </c>
      <c r="BI3" s="0" t="n">
        <v>59</v>
      </c>
      <c r="BJ3" s="0" t="n">
        <v>5</v>
      </c>
      <c r="BK3" s="0" t="n">
        <v>460</v>
      </c>
      <c r="BL3" s="0" t="n">
        <v>0</v>
      </c>
      <c r="BM3" s="0" t="n">
        <v>134</v>
      </c>
      <c r="BN3" s="0" t="s">
        <v>21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  <c r="E4" s="0" t="s">
        <v>16</v>
      </c>
      <c r="F4" s="0" t="s">
        <v>17</v>
      </c>
      <c r="G4" s="0" t="s">
        <v>18</v>
      </c>
      <c r="H4" s="0" t="s">
        <v>19</v>
      </c>
      <c r="I4" s="0" t="s">
        <v>23</v>
      </c>
      <c r="J4" s="0" t="n">
        <v>18</v>
      </c>
      <c r="K4" s="0" t="n">
        <v>631</v>
      </c>
      <c r="L4" s="0" t="n">
        <v>1</v>
      </c>
      <c r="M4" s="0" t="n">
        <v>56</v>
      </c>
      <c r="N4" s="0" t="n">
        <v>19</v>
      </c>
      <c r="O4" s="0" t="n">
        <v>655</v>
      </c>
      <c r="P4" s="0" t="n">
        <v>1</v>
      </c>
      <c r="Q4" s="0" t="n">
        <v>58</v>
      </c>
      <c r="R4" s="0" t="n">
        <v>22</v>
      </c>
      <c r="S4" s="0" t="n">
        <v>264</v>
      </c>
      <c r="T4" s="0" t="n">
        <v>1</v>
      </c>
      <c r="U4" s="0" t="n">
        <v>47</v>
      </c>
      <c r="V4" s="0" t="n">
        <v>23</v>
      </c>
      <c r="W4" s="0" t="n">
        <v>462</v>
      </c>
      <c r="X4" s="0" t="n">
        <v>1</v>
      </c>
      <c r="Y4" s="0" t="n">
        <v>39</v>
      </c>
      <c r="Z4" s="0" t="s">
        <v>21</v>
      </c>
    </row>
    <row r="5" customFormat="false" ht="15" hidden="false" customHeight="false" outlineLevel="0" collapsed="false">
      <c r="A5" s="0" t="s">
        <v>24</v>
      </c>
      <c r="B5" s="0" t="s">
        <v>13</v>
      </c>
      <c r="C5" s="0" t="s">
        <v>14</v>
      </c>
      <c r="D5" s="0" t="s">
        <v>25</v>
      </c>
      <c r="E5" s="0" t="s">
        <v>26</v>
      </c>
      <c r="F5" s="0" t="s">
        <v>17</v>
      </c>
      <c r="G5" s="0" t="s">
        <v>27</v>
      </c>
      <c r="H5" s="0" t="s">
        <v>19</v>
      </c>
      <c r="I5" s="0" t="s">
        <v>20</v>
      </c>
      <c r="J5" s="0" t="n">
        <v>1</v>
      </c>
      <c r="K5" s="0" t="n">
        <v>630</v>
      </c>
      <c r="L5" s="0" t="n">
        <v>1</v>
      </c>
      <c r="M5" s="0" t="n">
        <v>269</v>
      </c>
      <c r="N5" s="0" t="n">
        <v>2</v>
      </c>
      <c r="O5" s="0" t="n">
        <v>436</v>
      </c>
      <c r="P5" s="0" t="n">
        <v>1</v>
      </c>
      <c r="Q5" s="0" t="n">
        <v>107</v>
      </c>
      <c r="R5" s="0" t="n">
        <v>3</v>
      </c>
      <c r="S5" s="0" t="n">
        <v>211</v>
      </c>
      <c r="T5" s="0" t="n">
        <v>1</v>
      </c>
      <c r="U5" s="0" t="n">
        <v>209</v>
      </c>
      <c r="V5" s="0" t="n">
        <v>4</v>
      </c>
      <c r="W5" s="0" t="n">
        <v>654</v>
      </c>
      <c r="X5" s="0" t="n">
        <v>0</v>
      </c>
      <c r="Y5" s="0" t="n">
        <v>165</v>
      </c>
      <c r="Z5" s="0" t="n">
        <v>5</v>
      </c>
      <c r="AA5" s="0" t="n">
        <v>460</v>
      </c>
      <c r="AB5" s="0" t="n">
        <v>1</v>
      </c>
      <c r="AC5" s="0" t="n">
        <v>73</v>
      </c>
      <c r="AD5" s="0" t="n">
        <v>6</v>
      </c>
      <c r="AE5" s="0" t="n">
        <v>236</v>
      </c>
      <c r="AF5" s="0" t="n">
        <v>0</v>
      </c>
      <c r="AG5" s="0" t="n">
        <v>228</v>
      </c>
      <c r="AH5" s="0" t="n">
        <v>7</v>
      </c>
      <c r="AI5" s="0" t="n">
        <v>279</v>
      </c>
      <c r="AJ5" s="0" t="n">
        <v>1</v>
      </c>
      <c r="AK5" s="0" t="n">
        <v>88</v>
      </c>
      <c r="AL5" s="0" t="n">
        <v>8</v>
      </c>
      <c r="AM5" s="0" t="n">
        <v>261</v>
      </c>
      <c r="AN5" s="0" t="n">
        <v>1</v>
      </c>
      <c r="AO5" s="0" t="n">
        <v>65</v>
      </c>
      <c r="AP5" s="0" t="n">
        <v>9</v>
      </c>
      <c r="AQ5" s="0" t="n">
        <v>410</v>
      </c>
      <c r="AR5" s="0" t="n">
        <v>0</v>
      </c>
      <c r="AS5" s="0" t="n">
        <v>142</v>
      </c>
      <c r="AT5" s="0" t="s">
        <v>21</v>
      </c>
    </row>
    <row r="6" customFormat="false" ht="15" hidden="false" customHeight="false" outlineLevel="0" collapsed="false">
      <c r="A6" s="0" t="s">
        <v>24</v>
      </c>
      <c r="B6" s="0" t="s">
        <v>13</v>
      </c>
      <c r="C6" s="0" t="s">
        <v>14</v>
      </c>
      <c r="D6" s="0" t="s">
        <v>25</v>
      </c>
      <c r="E6" s="0" t="s">
        <v>26</v>
      </c>
      <c r="F6" s="0" t="s">
        <v>17</v>
      </c>
      <c r="G6" s="0" t="s">
        <v>27</v>
      </c>
      <c r="H6" s="0" t="s">
        <v>19</v>
      </c>
      <c r="I6" s="0" t="s">
        <v>22</v>
      </c>
      <c r="J6" s="0" t="n">
        <v>10</v>
      </c>
      <c r="K6" s="0" t="n">
        <v>650</v>
      </c>
      <c r="L6" s="0" t="n">
        <v>1</v>
      </c>
      <c r="M6" s="0" t="n">
        <v>113</v>
      </c>
      <c r="N6" s="0" t="n">
        <v>11</v>
      </c>
      <c r="O6" s="0" t="n">
        <v>225</v>
      </c>
      <c r="P6" s="0" t="n">
        <v>1</v>
      </c>
      <c r="Q6" s="0" t="n">
        <v>212</v>
      </c>
      <c r="R6" s="0" t="n">
        <v>12</v>
      </c>
      <c r="S6" s="0" t="n">
        <v>226</v>
      </c>
      <c r="T6" s="0" t="n">
        <v>0</v>
      </c>
      <c r="U6" s="0" t="n">
        <v>64</v>
      </c>
      <c r="V6" s="0" t="n">
        <v>13</v>
      </c>
      <c r="W6" s="0" t="n">
        <v>400</v>
      </c>
      <c r="X6" s="0" t="n">
        <v>1</v>
      </c>
      <c r="Y6" s="0" t="n">
        <v>23</v>
      </c>
      <c r="Z6" s="0" t="n">
        <v>14</v>
      </c>
      <c r="AA6" s="0" t="n">
        <v>401</v>
      </c>
      <c r="AB6" s="0" t="n">
        <v>1</v>
      </c>
      <c r="AC6" s="0" t="n">
        <v>19</v>
      </c>
      <c r="AD6" s="0" t="n">
        <v>4</v>
      </c>
      <c r="AE6" s="0" t="n">
        <v>654</v>
      </c>
      <c r="AF6" s="0" t="n">
        <v>0</v>
      </c>
      <c r="AG6" s="0" t="n">
        <v>165</v>
      </c>
      <c r="AH6" s="0" t="s">
        <v>21</v>
      </c>
    </row>
    <row r="7" customFormat="false" ht="15" hidden="false" customHeight="false" outlineLevel="0" collapsed="false">
      <c r="A7" s="0" t="s">
        <v>24</v>
      </c>
      <c r="B7" s="0" t="s">
        <v>13</v>
      </c>
      <c r="C7" s="0" t="s">
        <v>14</v>
      </c>
      <c r="D7" s="0" t="s">
        <v>25</v>
      </c>
      <c r="E7" s="0" t="s">
        <v>26</v>
      </c>
      <c r="F7" s="0" t="s">
        <v>17</v>
      </c>
      <c r="G7" s="0" t="s">
        <v>27</v>
      </c>
      <c r="H7" s="0" t="s">
        <v>19</v>
      </c>
      <c r="I7" s="0" t="s">
        <v>23</v>
      </c>
      <c r="J7" s="0" t="n">
        <v>15</v>
      </c>
      <c r="K7" s="0" t="n">
        <v>655</v>
      </c>
      <c r="L7" s="0" t="n">
        <v>0</v>
      </c>
      <c r="M7" s="0" t="n">
        <v>0</v>
      </c>
      <c r="N7" s="0" t="s">
        <v>21</v>
      </c>
    </row>
    <row r="8" customFormat="false" ht="15" hidden="false" customHeight="false" outlineLevel="0" collapsed="false">
      <c r="A8" s="0" t="s">
        <v>28</v>
      </c>
      <c r="B8" s="0" t="s">
        <v>13</v>
      </c>
      <c r="C8" s="0" t="s">
        <v>14</v>
      </c>
      <c r="D8" s="0" t="s">
        <v>25</v>
      </c>
      <c r="E8" s="0" t="s">
        <v>26</v>
      </c>
      <c r="F8" s="0" t="s">
        <v>29</v>
      </c>
      <c r="G8" s="0" t="s">
        <v>18</v>
      </c>
      <c r="H8" s="0" t="s">
        <v>19</v>
      </c>
      <c r="I8" s="0" t="s">
        <v>20</v>
      </c>
      <c r="J8" s="0" t="n">
        <v>1</v>
      </c>
      <c r="K8" s="0" t="n">
        <v>630</v>
      </c>
      <c r="L8" s="0" t="n">
        <v>1</v>
      </c>
      <c r="M8" s="0" t="n">
        <v>91</v>
      </c>
      <c r="N8" s="0" t="n">
        <v>2</v>
      </c>
      <c r="O8" s="0" t="n">
        <v>436</v>
      </c>
      <c r="P8" s="0" t="n">
        <v>0</v>
      </c>
      <c r="Q8" s="0" t="n">
        <v>50</v>
      </c>
      <c r="R8" s="0" t="n">
        <v>3</v>
      </c>
      <c r="S8" s="0" t="n">
        <v>211</v>
      </c>
      <c r="T8" s="0" t="n">
        <v>0</v>
      </c>
      <c r="U8" s="0" t="n">
        <v>102</v>
      </c>
      <c r="V8" s="0" t="n">
        <v>4</v>
      </c>
      <c r="W8" s="0" t="n">
        <v>654</v>
      </c>
      <c r="X8" s="0" t="n">
        <v>0</v>
      </c>
      <c r="Y8" s="0" t="n">
        <v>76</v>
      </c>
      <c r="Z8" s="0" t="n">
        <v>5</v>
      </c>
      <c r="AA8" s="0" t="n">
        <v>460</v>
      </c>
      <c r="AB8" s="0" t="n">
        <v>0</v>
      </c>
      <c r="AC8" s="0" t="n">
        <v>51</v>
      </c>
      <c r="AD8" s="0" t="n">
        <v>6</v>
      </c>
      <c r="AE8" s="0" t="n">
        <v>236</v>
      </c>
      <c r="AF8" s="0" t="n">
        <v>0</v>
      </c>
      <c r="AG8" s="0" t="n">
        <v>66</v>
      </c>
      <c r="AH8" s="0" t="n">
        <v>7</v>
      </c>
      <c r="AI8" s="0" t="n">
        <v>279</v>
      </c>
      <c r="AJ8" s="0" t="n">
        <v>1</v>
      </c>
      <c r="AK8" s="0" t="n">
        <v>51</v>
      </c>
      <c r="AL8" s="0" t="n">
        <v>8</v>
      </c>
      <c r="AM8" s="0" t="n">
        <v>261</v>
      </c>
      <c r="AN8" s="0" t="n">
        <v>1</v>
      </c>
      <c r="AO8" s="0" t="n">
        <v>51</v>
      </c>
      <c r="AP8" s="0" t="n">
        <v>9</v>
      </c>
      <c r="AQ8" s="0" t="n">
        <v>410</v>
      </c>
      <c r="AR8" s="0" t="n">
        <v>1</v>
      </c>
      <c r="AS8" s="0" t="n">
        <v>98</v>
      </c>
      <c r="AT8" s="0" t="s">
        <v>21</v>
      </c>
    </row>
    <row r="9" customFormat="false" ht="15" hidden="false" customHeight="false" outlineLevel="0" collapsed="false">
      <c r="A9" s="0" t="s">
        <v>28</v>
      </c>
      <c r="B9" s="0" t="s">
        <v>13</v>
      </c>
      <c r="C9" s="0" t="s">
        <v>14</v>
      </c>
      <c r="D9" s="0" t="s">
        <v>25</v>
      </c>
      <c r="E9" s="0" t="s">
        <v>26</v>
      </c>
      <c r="F9" s="0" t="s">
        <v>29</v>
      </c>
      <c r="G9" s="0" t="s">
        <v>18</v>
      </c>
      <c r="H9" s="0" t="s">
        <v>19</v>
      </c>
      <c r="I9" s="0" t="s">
        <v>22</v>
      </c>
      <c r="J9" s="0" t="n">
        <v>10</v>
      </c>
      <c r="K9" s="0" t="n">
        <v>425</v>
      </c>
      <c r="L9" s="0" t="n">
        <v>1</v>
      </c>
      <c r="M9" s="0" t="n">
        <v>38</v>
      </c>
      <c r="N9" s="0" t="n">
        <v>11</v>
      </c>
      <c r="O9" s="0" t="n">
        <v>426</v>
      </c>
      <c r="P9" s="0" t="n">
        <v>1</v>
      </c>
      <c r="Q9" s="0" t="n">
        <v>27</v>
      </c>
      <c r="R9" s="0" t="n">
        <v>12</v>
      </c>
      <c r="S9" s="0" t="n">
        <v>200</v>
      </c>
      <c r="T9" s="0" t="n">
        <v>0</v>
      </c>
      <c r="U9" s="0" t="n">
        <v>72</v>
      </c>
      <c r="V9" s="0" t="n">
        <v>13</v>
      </c>
      <c r="W9" s="0" t="n">
        <v>201</v>
      </c>
      <c r="X9" s="0" t="n">
        <v>1</v>
      </c>
      <c r="Y9" s="0" t="n">
        <v>49</v>
      </c>
      <c r="Z9" s="0" t="n">
        <v>14</v>
      </c>
      <c r="AA9" s="0" t="n">
        <v>650</v>
      </c>
      <c r="AB9" s="0" t="n">
        <v>1</v>
      </c>
      <c r="AC9" s="0" t="n">
        <v>366</v>
      </c>
      <c r="AD9" s="0" t="n">
        <v>15</v>
      </c>
      <c r="AE9" s="0" t="n">
        <v>651</v>
      </c>
      <c r="AF9" s="0" t="n">
        <v>1</v>
      </c>
      <c r="AG9" s="0" t="n">
        <v>43</v>
      </c>
      <c r="AH9" s="0" t="n">
        <v>16</v>
      </c>
      <c r="AI9" s="0" t="n">
        <v>450</v>
      </c>
      <c r="AJ9" s="0" t="n">
        <v>0</v>
      </c>
      <c r="AK9" s="0" t="n">
        <v>26</v>
      </c>
      <c r="AL9" s="0" t="n">
        <v>17</v>
      </c>
      <c r="AM9" s="0" t="n">
        <v>451</v>
      </c>
      <c r="AN9" s="0" t="n">
        <v>1</v>
      </c>
      <c r="AO9" s="0" t="n">
        <v>42</v>
      </c>
      <c r="AP9" s="0" t="n">
        <v>18</v>
      </c>
      <c r="AQ9" s="0" t="n">
        <v>225</v>
      </c>
      <c r="AR9" s="0" t="n">
        <v>1</v>
      </c>
      <c r="AS9" s="0" t="n">
        <v>34</v>
      </c>
      <c r="AT9" s="0" t="n">
        <v>19</v>
      </c>
      <c r="AU9" s="0" t="n">
        <v>226</v>
      </c>
      <c r="AV9" s="0" t="n">
        <v>1</v>
      </c>
      <c r="AW9" s="0" t="n">
        <v>38</v>
      </c>
      <c r="AX9" s="0" t="n">
        <v>21</v>
      </c>
      <c r="AY9" s="0" t="n">
        <v>202</v>
      </c>
      <c r="AZ9" s="0" t="n">
        <v>0</v>
      </c>
      <c r="BA9" s="0" t="n">
        <v>40</v>
      </c>
      <c r="BB9" s="0" t="n">
        <v>22</v>
      </c>
      <c r="BC9" s="0" t="n">
        <v>203</v>
      </c>
      <c r="BD9" s="0" t="n">
        <v>1</v>
      </c>
      <c r="BE9" s="0" t="n">
        <v>10</v>
      </c>
      <c r="BF9" s="0" t="n">
        <v>24</v>
      </c>
      <c r="BG9" s="0" t="n">
        <v>452</v>
      </c>
      <c r="BH9" s="0" t="n">
        <v>1</v>
      </c>
      <c r="BI9" s="0" t="n">
        <v>54</v>
      </c>
      <c r="BJ9" s="0" t="n">
        <v>25</v>
      </c>
      <c r="BK9" s="0" t="n">
        <v>453</v>
      </c>
      <c r="BL9" s="0" t="n">
        <v>1</v>
      </c>
      <c r="BM9" s="0" t="n">
        <v>18</v>
      </c>
      <c r="BN9" s="0" t="n">
        <v>27</v>
      </c>
      <c r="BO9" s="0" t="n">
        <v>204</v>
      </c>
      <c r="BP9" s="0" t="n">
        <v>0</v>
      </c>
      <c r="BQ9" s="0" t="n">
        <v>45</v>
      </c>
      <c r="BR9" s="0" t="n">
        <v>2</v>
      </c>
      <c r="BS9" s="0" t="n">
        <v>436</v>
      </c>
      <c r="BT9" s="0" t="n">
        <v>0</v>
      </c>
      <c r="BU9" s="0" t="n">
        <v>50</v>
      </c>
      <c r="BV9" s="0" t="n">
        <v>4</v>
      </c>
      <c r="BW9" s="0" t="n">
        <v>654</v>
      </c>
      <c r="BX9" s="0" t="n">
        <v>0</v>
      </c>
      <c r="BY9" s="0" t="n">
        <v>76</v>
      </c>
      <c r="BZ9" s="0" t="n">
        <v>6</v>
      </c>
      <c r="CA9" s="0" t="n">
        <v>236</v>
      </c>
      <c r="CB9" s="0" t="n">
        <v>0</v>
      </c>
      <c r="CC9" s="0" t="n">
        <v>66</v>
      </c>
      <c r="CD9" s="0" t="s">
        <v>21</v>
      </c>
    </row>
    <row r="10" customFormat="false" ht="15" hidden="false" customHeight="false" outlineLevel="0" collapsed="false">
      <c r="A10" s="0" t="s">
        <v>28</v>
      </c>
      <c r="B10" s="0" t="s">
        <v>13</v>
      </c>
      <c r="C10" s="0" t="s">
        <v>14</v>
      </c>
      <c r="D10" s="0" t="s">
        <v>25</v>
      </c>
      <c r="E10" s="0" t="s">
        <v>26</v>
      </c>
      <c r="F10" s="0" t="s">
        <v>29</v>
      </c>
      <c r="G10" s="0" t="s">
        <v>18</v>
      </c>
      <c r="H10" s="0" t="s">
        <v>19</v>
      </c>
      <c r="I10" s="0" t="s">
        <v>23</v>
      </c>
      <c r="J10" s="0" t="n">
        <v>20</v>
      </c>
      <c r="K10" s="0" t="n">
        <v>437</v>
      </c>
      <c r="L10" s="0" t="n">
        <v>1</v>
      </c>
      <c r="M10" s="0" t="n">
        <v>93</v>
      </c>
      <c r="N10" s="0" t="n">
        <v>23</v>
      </c>
      <c r="O10" s="0" t="n">
        <v>655</v>
      </c>
      <c r="P10" s="0" t="n">
        <v>0</v>
      </c>
      <c r="Q10" s="0" t="n">
        <v>115</v>
      </c>
      <c r="R10" s="0" t="n">
        <v>26</v>
      </c>
      <c r="S10" s="0" t="n">
        <v>237</v>
      </c>
      <c r="T10" s="0" t="n">
        <v>1</v>
      </c>
      <c r="U10" s="0" t="n">
        <v>39</v>
      </c>
      <c r="V10" s="0" t="s">
        <v>21</v>
      </c>
    </row>
    <row r="11" customFormat="false" ht="15" hidden="false" customHeight="false" outlineLevel="0" collapsed="false">
      <c r="A11" s="0" t="s">
        <v>30</v>
      </c>
      <c r="B11" s="0" t="s">
        <v>13</v>
      </c>
      <c r="C11" s="0" t="s">
        <v>14</v>
      </c>
      <c r="D11" s="0" t="s">
        <v>25</v>
      </c>
      <c r="E11" s="0" t="s">
        <v>16</v>
      </c>
      <c r="F11" s="0" t="s">
        <v>17</v>
      </c>
      <c r="G11" s="0" t="s">
        <v>27</v>
      </c>
      <c r="H11" s="0" t="s">
        <v>19</v>
      </c>
      <c r="I11" s="0" t="s">
        <v>20</v>
      </c>
      <c r="J11" s="0" t="n">
        <v>1</v>
      </c>
      <c r="K11" s="0" t="n">
        <v>630</v>
      </c>
      <c r="L11" s="0" t="n">
        <v>1</v>
      </c>
      <c r="M11" s="0" t="n">
        <v>65</v>
      </c>
      <c r="N11" s="0" t="n">
        <v>2</v>
      </c>
      <c r="O11" s="0" t="n">
        <v>436</v>
      </c>
      <c r="P11" s="0" t="n">
        <v>1</v>
      </c>
      <c r="Q11" s="0" t="n">
        <v>76</v>
      </c>
      <c r="R11" s="0" t="n">
        <v>3</v>
      </c>
      <c r="S11" s="0" t="n">
        <v>211</v>
      </c>
      <c r="T11" s="0" t="n">
        <v>0</v>
      </c>
      <c r="U11" s="0" t="n">
        <v>102</v>
      </c>
      <c r="V11" s="0" t="n">
        <v>4</v>
      </c>
      <c r="W11" s="0" t="n">
        <v>654</v>
      </c>
      <c r="X11" s="0" t="n">
        <v>0</v>
      </c>
      <c r="Y11" s="0" t="n">
        <v>93</v>
      </c>
      <c r="Z11" s="0" t="n">
        <v>5</v>
      </c>
      <c r="AA11" s="0" t="n">
        <v>460</v>
      </c>
      <c r="AB11" s="0" t="n">
        <v>1</v>
      </c>
      <c r="AC11" s="0" t="n">
        <v>83</v>
      </c>
      <c r="AD11" s="0" t="n">
        <v>6</v>
      </c>
      <c r="AE11" s="0" t="n">
        <v>236</v>
      </c>
      <c r="AF11" s="0" t="n">
        <v>1</v>
      </c>
      <c r="AG11" s="0" t="n">
        <v>77</v>
      </c>
      <c r="AH11" s="0" t="n">
        <v>7</v>
      </c>
      <c r="AI11" s="0" t="n">
        <v>279</v>
      </c>
      <c r="AJ11" s="0" t="n">
        <v>1</v>
      </c>
      <c r="AK11" s="0" t="n">
        <v>53</v>
      </c>
      <c r="AL11" s="0" t="n">
        <v>8</v>
      </c>
      <c r="AM11" s="0" t="n">
        <v>261</v>
      </c>
      <c r="AN11" s="0" t="n">
        <v>0</v>
      </c>
      <c r="AO11" s="0" t="n">
        <v>75</v>
      </c>
      <c r="AP11" s="0" t="n">
        <v>9</v>
      </c>
      <c r="AQ11" s="0" t="n">
        <v>410</v>
      </c>
      <c r="AR11" s="0" t="n">
        <v>1</v>
      </c>
      <c r="AS11" s="0" t="n">
        <v>57</v>
      </c>
      <c r="AT11" s="0" t="s">
        <v>21</v>
      </c>
    </row>
    <row r="12" customFormat="false" ht="15" hidden="false" customHeight="false" outlineLevel="0" collapsed="false">
      <c r="A12" s="0" t="s">
        <v>30</v>
      </c>
      <c r="B12" s="0" t="s">
        <v>13</v>
      </c>
      <c r="C12" s="0" t="s">
        <v>14</v>
      </c>
      <c r="D12" s="0" t="s">
        <v>25</v>
      </c>
      <c r="E12" s="0" t="s">
        <v>16</v>
      </c>
      <c r="F12" s="0" t="s">
        <v>17</v>
      </c>
      <c r="G12" s="0" t="s">
        <v>27</v>
      </c>
      <c r="H12" s="0" t="s">
        <v>19</v>
      </c>
      <c r="I12" s="0" t="s">
        <v>22</v>
      </c>
      <c r="J12" s="0" t="n">
        <v>10</v>
      </c>
      <c r="K12" s="0" t="n">
        <v>200</v>
      </c>
      <c r="L12" s="0" t="n">
        <v>1</v>
      </c>
      <c r="M12" s="0" t="n">
        <v>23</v>
      </c>
      <c r="N12" s="0" t="n">
        <v>11</v>
      </c>
      <c r="O12" s="0" t="n">
        <v>201</v>
      </c>
      <c r="P12" s="0" t="n">
        <v>1</v>
      </c>
      <c r="Q12" s="0" t="n">
        <v>55</v>
      </c>
      <c r="R12" s="0" t="n">
        <v>12</v>
      </c>
      <c r="S12" s="0" t="n">
        <v>650</v>
      </c>
      <c r="T12" s="0" t="n">
        <v>1</v>
      </c>
      <c r="U12" s="0" t="n">
        <v>35</v>
      </c>
      <c r="V12" s="0" t="n">
        <v>13</v>
      </c>
      <c r="W12" s="0" t="n">
        <v>651</v>
      </c>
      <c r="X12" s="0" t="n">
        <v>1</v>
      </c>
      <c r="Y12" s="0" t="n">
        <v>32</v>
      </c>
      <c r="Z12" s="0" t="n">
        <v>14</v>
      </c>
      <c r="AA12" s="0" t="n">
        <v>250</v>
      </c>
      <c r="AB12" s="0" t="n">
        <v>1</v>
      </c>
      <c r="AC12" s="0" t="n">
        <v>36</v>
      </c>
      <c r="AD12" s="0" t="n">
        <v>15</v>
      </c>
      <c r="AE12" s="0" t="n">
        <v>251</v>
      </c>
      <c r="AF12" s="0" t="n">
        <v>1</v>
      </c>
      <c r="AG12" s="0" t="n">
        <v>46</v>
      </c>
      <c r="AH12" s="0" t="n">
        <v>3</v>
      </c>
      <c r="AI12" s="0" t="n">
        <v>211</v>
      </c>
      <c r="AJ12" s="0" t="n">
        <v>0</v>
      </c>
      <c r="AK12" s="0" t="n">
        <v>102</v>
      </c>
      <c r="AL12" s="0" t="n">
        <v>4</v>
      </c>
      <c r="AM12" s="0" t="n">
        <v>654</v>
      </c>
      <c r="AN12" s="0" t="n">
        <v>0</v>
      </c>
      <c r="AO12" s="0" t="n">
        <v>93</v>
      </c>
      <c r="AP12" s="0" t="n">
        <v>8</v>
      </c>
      <c r="AQ12" s="0" t="n">
        <v>261</v>
      </c>
      <c r="AR12" s="0" t="n">
        <v>0</v>
      </c>
      <c r="AS12" s="0" t="n">
        <v>75</v>
      </c>
      <c r="AT12" s="0" t="s">
        <v>21</v>
      </c>
    </row>
    <row r="13" customFormat="false" ht="15" hidden="false" customHeight="false" outlineLevel="0" collapsed="false">
      <c r="A13" s="0" t="s">
        <v>30</v>
      </c>
      <c r="B13" s="0" t="s">
        <v>13</v>
      </c>
      <c r="C13" s="0" t="s">
        <v>14</v>
      </c>
      <c r="D13" s="0" t="s">
        <v>25</v>
      </c>
      <c r="E13" s="0" t="s">
        <v>16</v>
      </c>
      <c r="F13" s="0" t="s">
        <v>17</v>
      </c>
      <c r="G13" s="0" t="s">
        <v>27</v>
      </c>
      <c r="H13" s="0" t="s">
        <v>19</v>
      </c>
      <c r="I13" s="0" t="s">
        <v>23</v>
      </c>
      <c r="J13" s="0" t="n">
        <v>16</v>
      </c>
      <c r="K13" s="0" t="n">
        <v>212</v>
      </c>
      <c r="L13" s="0" t="n">
        <v>1</v>
      </c>
      <c r="M13" s="0" t="n">
        <v>26</v>
      </c>
      <c r="N13" s="0" t="n">
        <v>17</v>
      </c>
      <c r="O13" s="0" t="n">
        <v>655</v>
      </c>
      <c r="P13" s="0" t="n">
        <v>1</v>
      </c>
      <c r="Q13" s="0" t="n">
        <v>42</v>
      </c>
      <c r="R13" s="0" t="n">
        <v>18</v>
      </c>
      <c r="S13" s="0" t="n">
        <v>264</v>
      </c>
      <c r="T13" s="0" t="n">
        <v>1</v>
      </c>
      <c r="U13" s="0" t="n">
        <v>32</v>
      </c>
      <c r="V13" s="0" t="s">
        <v>21</v>
      </c>
    </row>
    <row r="14" customFormat="false" ht="15" hidden="false" customHeight="false" outlineLevel="0" collapsed="false">
      <c r="A14" s="0" t="s">
        <v>31</v>
      </c>
      <c r="B14" s="0" t="s">
        <v>13</v>
      </c>
      <c r="C14" s="0" t="s">
        <v>14</v>
      </c>
      <c r="D14" s="0" t="s">
        <v>15</v>
      </c>
      <c r="E14" s="0" t="s">
        <v>32</v>
      </c>
      <c r="F14" s="0" t="s">
        <v>17</v>
      </c>
      <c r="G14" s="0" t="s">
        <v>18</v>
      </c>
      <c r="H14" s="0" t="s">
        <v>19</v>
      </c>
      <c r="I14" s="0" t="s">
        <v>20</v>
      </c>
      <c r="J14" s="0" t="n">
        <v>1</v>
      </c>
      <c r="K14" s="0" t="n">
        <v>630</v>
      </c>
      <c r="L14" s="0" t="n">
        <v>1</v>
      </c>
      <c r="M14" s="0" t="n">
        <v>17</v>
      </c>
      <c r="N14" s="0" t="n">
        <v>2</v>
      </c>
      <c r="O14" s="0" t="n">
        <v>436</v>
      </c>
      <c r="P14" s="0" t="n">
        <v>1</v>
      </c>
      <c r="Q14" s="0" t="n">
        <v>12</v>
      </c>
      <c r="R14" s="0" t="n">
        <v>3</v>
      </c>
      <c r="S14" s="0" t="n">
        <v>211</v>
      </c>
      <c r="T14" s="0" t="n">
        <v>1</v>
      </c>
      <c r="U14" s="0" t="n">
        <v>27</v>
      </c>
      <c r="V14" s="0" t="n">
        <v>4</v>
      </c>
      <c r="W14" s="0" t="n">
        <v>654</v>
      </c>
      <c r="X14" s="0" t="n">
        <v>0</v>
      </c>
      <c r="Y14" s="0" t="n">
        <v>93</v>
      </c>
      <c r="Z14" s="0" t="n">
        <v>5</v>
      </c>
      <c r="AA14" s="0" t="n">
        <v>460</v>
      </c>
      <c r="AB14" s="0" t="n">
        <v>1</v>
      </c>
      <c r="AC14" s="0" t="n">
        <v>140</v>
      </c>
      <c r="AD14" s="0" t="n">
        <v>6</v>
      </c>
      <c r="AE14" s="0" t="n">
        <v>236</v>
      </c>
      <c r="AF14" s="0" t="n">
        <v>0</v>
      </c>
      <c r="AG14" s="0" t="n">
        <v>102</v>
      </c>
      <c r="AH14" s="0" t="n">
        <v>7</v>
      </c>
      <c r="AI14" s="0" t="n">
        <v>279</v>
      </c>
      <c r="AJ14" s="0" t="n">
        <v>1</v>
      </c>
      <c r="AK14" s="0" t="n">
        <v>40</v>
      </c>
      <c r="AL14" s="0" t="n">
        <v>8</v>
      </c>
      <c r="AM14" s="0" t="n">
        <v>261</v>
      </c>
      <c r="AN14" s="0" t="n">
        <v>0</v>
      </c>
      <c r="AO14" s="0" t="n">
        <v>46</v>
      </c>
      <c r="AP14" s="0" t="n">
        <v>9</v>
      </c>
      <c r="AQ14" s="0" t="n">
        <v>410</v>
      </c>
      <c r="AR14" s="0" t="n">
        <v>1</v>
      </c>
      <c r="AS14" s="0" t="n">
        <v>35</v>
      </c>
      <c r="AT14" s="0" t="s">
        <v>21</v>
      </c>
    </row>
    <row r="15" customFormat="false" ht="15" hidden="false" customHeight="false" outlineLevel="0" collapsed="false">
      <c r="A15" s="0" t="s">
        <v>31</v>
      </c>
      <c r="B15" s="0" t="s">
        <v>13</v>
      </c>
      <c r="C15" s="0" t="s">
        <v>14</v>
      </c>
      <c r="D15" s="0" t="s">
        <v>15</v>
      </c>
      <c r="E15" s="0" t="s">
        <v>32</v>
      </c>
      <c r="F15" s="0" t="s">
        <v>17</v>
      </c>
      <c r="G15" s="0" t="s">
        <v>18</v>
      </c>
      <c r="H15" s="0" t="s">
        <v>19</v>
      </c>
      <c r="I15" s="0" t="s">
        <v>22</v>
      </c>
      <c r="J15" s="0" t="n">
        <v>10</v>
      </c>
      <c r="K15" s="0" t="n">
        <v>650</v>
      </c>
      <c r="L15" s="0" t="n">
        <v>1</v>
      </c>
      <c r="M15" s="0" t="n">
        <v>34</v>
      </c>
      <c r="N15" s="0" t="n">
        <v>11</v>
      </c>
      <c r="O15" s="0" t="n">
        <v>651</v>
      </c>
      <c r="P15" s="0" t="n">
        <v>1</v>
      </c>
      <c r="Q15" s="0" t="n">
        <v>19</v>
      </c>
      <c r="R15" s="0" t="n">
        <v>12</v>
      </c>
      <c r="S15" s="0" t="n">
        <v>225</v>
      </c>
      <c r="T15" s="0" t="n">
        <v>1</v>
      </c>
      <c r="U15" s="0" t="n">
        <v>41</v>
      </c>
      <c r="V15" s="0" t="n">
        <v>13</v>
      </c>
      <c r="W15" s="0" t="n">
        <v>250</v>
      </c>
      <c r="X15" s="0" t="n">
        <v>1</v>
      </c>
      <c r="Y15" s="0" t="n">
        <v>13</v>
      </c>
      <c r="Z15" s="0" t="n">
        <v>14</v>
      </c>
      <c r="AA15" s="0" t="n">
        <v>251</v>
      </c>
      <c r="AB15" s="0" t="n">
        <v>1</v>
      </c>
      <c r="AC15" s="0" t="n">
        <v>22</v>
      </c>
      <c r="AD15" s="0" t="n">
        <v>4</v>
      </c>
      <c r="AE15" s="0" t="n">
        <v>654</v>
      </c>
      <c r="AF15" s="0" t="n">
        <v>0</v>
      </c>
      <c r="AG15" s="0" t="n">
        <v>93</v>
      </c>
      <c r="AH15" s="0" t="n">
        <v>6</v>
      </c>
      <c r="AI15" s="0" t="n">
        <v>236</v>
      </c>
      <c r="AJ15" s="0" t="n">
        <v>0</v>
      </c>
      <c r="AK15" s="0" t="n">
        <v>102</v>
      </c>
      <c r="AL15" s="0" t="n">
        <v>8</v>
      </c>
      <c r="AM15" s="0" t="n">
        <v>261</v>
      </c>
      <c r="AN15" s="0" t="n">
        <v>0</v>
      </c>
      <c r="AO15" s="0" t="n">
        <v>46</v>
      </c>
      <c r="AP15" s="0" t="s">
        <v>21</v>
      </c>
    </row>
    <row r="16" customFormat="false" ht="15" hidden="false" customHeight="false" outlineLevel="0" collapsed="false">
      <c r="A16" s="0" t="s">
        <v>31</v>
      </c>
      <c r="B16" s="0" t="s">
        <v>13</v>
      </c>
      <c r="C16" s="0" t="s">
        <v>14</v>
      </c>
      <c r="D16" s="0" t="s">
        <v>15</v>
      </c>
      <c r="E16" s="0" t="s">
        <v>32</v>
      </c>
      <c r="F16" s="0" t="s">
        <v>17</v>
      </c>
      <c r="G16" s="0" t="s">
        <v>18</v>
      </c>
      <c r="H16" s="0" t="s">
        <v>19</v>
      </c>
      <c r="I16" s="0" t="s">
        <v>23</v>
      </c>
      <c r="J16" s="0" t="n">
        <v>15</v>
      </c>
      <c r="K16" s="0" t="n">
        <v>655</v>
      </c>
      <c r="L16" s="0" t="n">
        <v>1</v>
      </c>
      <c r="M16" s="0" t="n">
        <v>19</v>
      </c>
      <c r="N16" s="0" t="n">
        <v>16</v>
      </c>
      <c r="O16" s="0" t="n">
        <v>237</v>
      </c>
      <c r="P16" s="0" t="n">
        <v>1</v>
      </c>
      <c r="Q16" s="0" t="n">
        <v>21</v>
      </c>
      <c r="R16" s="0" t="n">
        <v>17</v>
      </c>
      <c r="S16" s="0" t="n">
        <v>264</v>
      </c>
      <c r="T16" s="0" t="n">
        <v>1</v>
      </c>
      <c r="U16" s="0" t="n">
        <v>20</v>
      </c>
      <c r="V16" s="0" t="s">
        <v>21</v>
      </c>
    </row>
    <row r="17" customFormat="false" ht="15" hidden="false" customHeight="false" outlineLevel="0" collapsed="false">
      <c r="A17" s="0" t="s">
        <v>33</v>
      </c>
      <c r="B17" s="0" t="s">
        <v>13</v>
      </c>
      <c r="C17" s="0" t="s">
        <v>14</v>
      </c>
      <c r="D17" s="0" t="s">
        <v>25</v>
      </c>
      <c r="E17" s="0" t="s">
        <v>32</v>
      </c>
      <c r="F17" s="0" t="s">
        <v>34</v>
      </c>
      <c r="G17" s="0" t="s">
        <v>27</v>
      </c>
      <c r="H17" s="0" t="s">
        <v>19</v>
      </c>
      <c r="I17" s="0" t="s">
        <v>20</v>
      </c>
      <c r="J17" s="0" t="n">
        <v>1</v>
      </c>
      <c r="K17" s="0" t="n">
        <v>630</v>
      </c>
      <c r="L17" s="0" t="n">
        <v>1</v>
      </c>
      <c r="M17" s="0" t="n">
        <v>185</v>
      </c>
      <c r="N17" s="0" t="n">
        <v>2</v>
      </c>
      <c r="O17" s="0" t="n">
        <v>436</v>
      </c>
      <c r="P17" s="0" t="n">
        <v>1</v>
      </c>
      <c r="Q17" s="0" t="n">
        <v>79</v>
      </c>
      <c r="R17" s="0" t="n">
        <v>3</v>
      </c>
      <c r="S17" s="0" t="n">
        <v>211</v>
      </c>
      <c r="T17" s="0" t="n">
        <v>1</v>
      </c>
      <c r="U17" s="0" t="n">
        <v>52</v>
      </c>
      <c r="V17" s="0" t="n">
        <v>4</v>
      </c>
      <c r="W17" s="0" t="n">
        <v>654</v>
      </c>
      <c r="X17" s="0" t="n">
        <v>0</v>
      </c>
      <c r="Y17" s="0" t="n">
        <v>118</v>
      </c>
      <c r="Z17" s="0" t="n">
        <v>5</v>
      </c>
      <c r="AA17" s="0" t="n">
        <v>460</v>
      </c>
      <c r="AB17" s="0" t="n">
        <v>1</v>
      </c>
      <c r="AC17" s="0" t="n">
        <v>84</v>
      </c>
      <c r="AD17" s="0" t="n">
        <v>6</v>
      </c>
      <c r="AE17" s="0" t="n">
        <v>236</v>
      </c>
      <c r="AF17" s="0" t="n">
        <v>1</v>
      </c>
      <c r="AG17" s="0" t="n">
        <v>115</v>
      </c>
      <c r="AH17" s="0" t="n">
        <v>7</v>
      </c>
      <c r="AI17" s="0" t="n">
        <v>279</v>
      </c>
      <c r="AJ17" s="0" t="n">
        <v>1</v>
      </c>
      <c r="AK17" s="0" t="n">
        <v>43</v>
      </c>
      <c r="AL17" s="0" t="n">
        <v>8</v>
      </c>
      <c r="AM17" s="0" t="n">
        <v>261</v>
      </c>
      <c r="AN17" s="0" t="n">
        <v>1</v>
      </c>
      <c r="AO17" s="0" t="n">
        <v>52</v>
      </c>
      <c r="AP17" s="0" t="n">
        <v>9</v>
      </c>
      <c r="AQ17" s="0" t="n">
        <v>410</v>
      </c>
      <c r="AR17" s="0" t="n">
        <v>1</v>
      </c>
      <c r="AS17" s="0" t="n">
        <v>147</v>
      </c>
      <c r="AT17" s="0" t="s">
        <v>21</v>
      </c>
    </row>
    <row r="18" customFormat="false" ht="15" hidden="false" customHeight="false" outlineLevel="0" collapsed="false">
      <c r="A18" s="0" t="s">
        <v>33</v>
      </c>
      <c r="B18" s="0" t="s">
        <v>13</v>
      </c>
      <c r="C18" s="0" t="s">
        <v>14</v>
      </c>
      <c r="D18" s="0" t="s">
        <v>25</v>
      </c>
      <c r="E18" s="0" t="s">
        <v>32</v>
      </c>
      <c r="F18" s="0" t="s">
        <v>34</v>
      </c>
      <c r="G18" s="0" t="s">
        <v>27</v>
      </c>
      <c r="H18" s="0" t="s">
        <v>19</v>
      </c>
      <c r="I18" s="0" t="s">
        <v>22</v>
      </c>
      <c r="J18" s="0" t="n">
        <v>10</v>
      </c>
      <c r="K18" s="0" t="n">
        <v>650</v>
      </c>
      <c r="L18" s="0" t="n">
        <v>1</v>
      </c>
      <c r="M18" s="0" t="n">
        <v>47</v>
      </c>
      <c r="N18" s="0" t="n">
        <v>4</v>
      </c>
      <c r="O18" s="0" t="n">
        <v>654</v>
      </c>
      <c r="P18" s="0" t="n">
        <v>0</v>
      </c>
      <c r="Q18" s="0" t="n">
        <v>118</v>
      </c>
      <c r="R18" s="0" t="s">
        <v>21</v>
      </c>
    </row>
    <row r="19" customFormat="false" ht="15" hidden="false" customHeight="false" outlineLevel="0" collapsed="false">
      <c r="A19" s="0" t="s">
        <v>33</v>
      </c>
      <c r="B19" s="0" t="s">
        <v>13</v>
      </c>
      <c r="C19" s="0" t="s">
        <v>14</v>
      </c>
      <c r="D19" s="0" t="s">
        <v>25</v>
      </c>
      <c r="E19" s="0" t="s">
        <v>32</v>
      </c>
      <c r="F19" s="0" t="s">
        <v>34</v>
      </c>
      <c r="G19" s="0" t="s">
        <v>27</v>
      </c>
      <c r="H19" s="0" t="s">
        <v>19</v>
      </c>
      <c r="I19" s="0" t="s">
        <v>23</v>
      </c>
      <c r="J19" s="0" t="n">
        <v>11</v>
      </c>
      <c r="K19" s="0" t="n">
        <v>655</v>
      </c>
      <c r="L19" s="0" t="n">
        <v>1</v>
      </c>
      <c r="M19" s="0" t="n">
        <v>21</v>
      </c>
      <c r="N19" s="0" t="s">
        <v>21</v>
      </c>
    </row>
    <row r="20" customFormat="false" ht="15" hidden="false" customHeight="false" outlineLevel="0" collapsed="false">
      <c r="A20" s="0" t="s">
        <v>35</v>
      </c>
      <c r="B20" s="0" t="s">
        <v>13</v>
      </c>
      <c r="C20" s="0" t="s">
        <v>14</v>
      </c>
      <c r="D20" s="0" t="s">
        <v>25</v>
      </c>
      <c r="E20" s="0" t="s">
        <v>16</v>
      </c>
      <c r="F20" s="0" t="s">
        <v>17</v>
      </c>
      <c r="G20" s="0" t="s">
        <v>36</v>
      </c>
      <c r="H20" s="0" t="s">
        <v>19</v>
      </c>
      <c r="I20" s="0" t="s">
        <v>20</v>
      </c>
      <c r="J20" s="0" t="n">
        <v>1</v>
      </c>
      <c r="K20" s="0" t="n">
        <v>630</v>
      </c>
      <c r="L20" s="0" t="n">
        <v>1</v>
      </c>
      <c r="M20" s="0" t="n">
        <v>31</v>
      </c>
      <c r="N20" s="0" t="n">
        <v>2</v>
      </c>
      <c r="O20" s="0" t="n">
        <v>436</v>
      </c>
      <c r="P20" s="0" t="n">
        <v>1</v>
      </c>
      <c r="Q20" s="0" t="n">
        <v>27</v>
      </c>
      <c r="R20" s="0" t="n">
        <v>3</v>
      </c>
      <c r="S20" s="0" t="n">
        <v>211</v>
      </c>
      <c r="T20" s="0" t="n">
        <v>1</v>
      </c>
      <c r="U20" s="0" t="n">
        <v>13</v>
      </c>
      <c r="V20" s="0" t="n">
        <v>4</v>
      </c>
      <c r="W20" s="0" t="n">
        <v>654</v>
      </c>
      <c r="X20" s="0" t="n">
        <v>1</v>
      </c>
      <c r="Y20" s="0" t="n">
        <v>63</v>
      </c>
      <c r="Z20" s="0" t="n">
        <v>5</v>
      </c>
      <c r="AA20" s="0" t="n">
        <v>460</v>
      </c>
      <c r="AB20" s="0" t="n">
        <v>1</v>
      </c>
      <c r="AC20" s="0" t="n">
        <v>109</v>
      </c>
      <c r="AD20" s="0" t="n">
        <v>6</v>
      </c>
      <c r="AE20" s="0" t="n">
        <v>236</v>
      </c>
      <c r="AF20" s="0" t="n">
        <v>1</v>
      </c>
      <c r="AG20" s="0" t="n">
        <v>23</v>
      </c>
      <c r="AH20" s="0" t="n">
        <v>7</v>
      </c>
      <c r="AI20" s="0" t="n">
        <v>279</v>
      </c>
      <c r="AJ20" s="0" t="n">
        <v>0</v>
      </c>
      <c r="AK20" s="0" t="n">
        <v>152</v>
      </c>
      <c r="AL20" s="0" t="n">
        <v>8</v>
      </c>
      <c r="AM20" s="0" t="n">
        <v>261</v>
      </c>
      <c r="AN20" s="0" t="n">
        <v>1</v>
      </c>
      <c r="AO20" s="0" t="n">
        <v>64</v>
      </c>
      <c r="AP20" s="0" t="n">
        <v>9</v>
      </c>
      <c r="AQ20" s="0" t="n">
        <v>410</v>
      </c>
      <c r="AR20" s="0" t="n">
        <v>1</v>
      </c>
      <c r="AS20" s="0" t="n">
        <v>32</v>
      </c>
      <c r="AT20" s="0" t="s">
        <v>21</v>
      </c>
    </row>
    <row r="21" customFormat="false" ht="15" hidden="false" customHeight="false" outlineLevel="0" collapsed="false">
      <c r="A21" s="0" t="s">
        <v>35</v>
      </c>
      <c r="B21" s="0" t="s">
        <v>13</v>
      </c>
      <c r="C21" s="0" t="s">
        <v>14</v>
      </c>
      <c r="D21" s="0" t="s">
        <v>25</v>
      </c>
      <c r="E21" s="0" t="s">
        <v>16</v>
      </c>
      <c r="F21" s="0" t="s">
        <v>17</v>
      </c>
      <c r="G21" s="0" t="s">
        <v>36</v>
      </c>
      <c r="H21" s="0" t="s">
        <v>19</v>
      </c>
      <c r="I21" s="0" t="s">
        <v>22</v>
      </c>
      <c r="J21" s="0" t="n">
        <v>10</v>
      </c>
      <c r="K21" s="0" t="n">
        <v>275</v>
      </c>
      <c r="L21" s="0" t="n">
        <v>0</v>
      </c>
      <c r="M21" s="0" t="n">
        <v>111</v>
      </c>
      <c r="N21" s="0" t="n">
        <v>11</v>
      </c>
      <c r="O21" s="0" t="n">
        <v>276</v>
      </c>
      <c r="P21" s="0" t="n">
        <v>1</v>
      </c>
      <c r="Q21" s="0" t="n">
        <v>55</v>
      </c>
      <c r="R21" s="0" t="n">
        <v>7</v>
      </c>
      <c r="S21" s="0" t="n">
        <v>279</v>
      </c>
      <c r="T21" s="0" t="n">
        <v>0</v>
      </c>
      <c r="U21" s="0" t="n">
        <v>152</v>
      </c>
      <c r="V21" s="0" t="s">
        <v>21</v>
      </c>
    </row>
    <row r="22" customFormat="false" ht="15" hidden="false" customHeight="false" outlineLevel="0" collapsed="false">
      <c r="A22" s="0" t="s">
        <v>35</v>
      </c>
      <c r="B22" s="0" t="s">
        <v>13</v>
      </c>
      <c r="C22" s="0" t="s">
        <v>14</v>
      </c>
      <c r="D22" s="0" t="s">
        <v>25</v>
      </c>
      <c r="E22" s="0" t="s">
        <v>16</v>
      </c>
      <c r="F22" s="0" t="s">
        <v>17</v>
      </c>
      <c r="G22" s="0" t="s">
        <v>36</v>
      </c>
      <c r="H22" s="0" t="s">
        <v>19</v>
      </c>
      <c r="I22" s="0" t="s">
        <v>23</v>
      </c>
      <c r="J22" s="0" t="n">
        <v>12</v>
      </c>
      <c r="K22" s="0" t="n">
        <v>280</v>
      </c>
      <c r="L22" s="0" t="n">
        <v>1</v>
      </c>
      <c r="M22" s="0" t="n">
        <v>59</v>
      </c>
      <c r="N22" s="0" t="s">
        <v>21</v>
      </c>
    </row>
    <row r="23" customFormat="false" ht="15" hidden="false" customHeight="false" outlineLevel="0" collapsed="false">
      <c r="A23" s="0" t="s">
        <v>37</v>
      </c>
      <c r="B23" s="0" t="s">
        <v>13</v>
      </c>
      <c r="C23" s="0" t="s">
        <v>14</v>
      </c>
      <c r="D23" s="0" t="s">
        <v>15</v>
      </c>
      <c r="E23" s="0" t="s">
        <v>16</v>
      </c>
      <c r="F23" s="0" t="s">
        <v>38</v>
      </c>
      <c r="G23" s="0" t="s">
        <v>18</v>
      </c>
      <c r="H23" s="0" t="s">
        <v>19</v>
      </c>
      <c r="I23" s="0" t="s">
        <v>20</v>
      </c>
      <c r="J23" s="0" t="n">
        <v>1</v>
      </c>
      <c r="K23" s="0" t="n">
        <v>630</v>
      </c>
      <c r="L23" s="0" t="n">
        <v>1</v>
      </c>
      <c r="M23" s="0" t="n">
        <v>84</v>
      </c>
      <c r="N23" s="0" t="n">
        <v>2</v>
      </c>
      <c r="O23" s="0" t="n">
        <v>436</v>
      </c>
      <c r="P23" s="0" t="n">
        <v>1</v>
      </c>
      <c r="Q23" s="0" t="n">
        <v>35</v>
      </c>
      <c r="R23" s="0" t="n">
        <v>3</v>
      </c>
      <c r="S23" s="0" t="n">
        <v>211</v>
      </c>
      <c r="T23" s="0" t="n">
        <v>1</v>
      </c>
      <c r="U23" s="0" t="n">
        <v>45</v>
      </c>
      <c r="V23" s="0" t="n">
        <v>4</v>
      </c>
      <c r="W23" s="0" t="n">
        <v>654</v>
      </c>
      <c r="X23" s="0" t="n">
        <v>1</v>
      </c>
      <c r="Y23" s="0" t="n">
        <v>51</v>
      </c>
      <c r="Z23" s="0" t="n">
        <v>5</v>
      </c>
      <c r="AA23" s="0" t="n">
        <v>460</v>
      </c>
      <c r="AB23" s="0" t="n">
        <v>1</v>
      </c>
      <c r="AC23" s="0" t="n">
        <v>54</v>
      </c>
      <c r="AD23" s="0" t="n">
        <v>6</v>
      </c>
      <c r="AE23" s="0" t="n">
        <v>236</v>
      </c>
      <c r="AF23" s="0" t="n">
        <v>0</v>
      </c>
      <c r="AG23" s="0" t="n">
        <v>45</v>
      </c>
      <c r="AH23" s="0" t="n">
        <v>7</v>
      </c>
      <c r="AI23" s="0" t="n">
        <v>279</v>
      </c>
      <c r="AJ23" s="0" t="n">
        <v>0</v>
      </c>
      <c r="AK23" s="0" t="n">
        <v>62</v>
      </c>
      <c r="AL23" s="0" t="n">
        <v>8</v>
      </c>
      <c r="AM23" s="0" t="n">
        <v>261</v>
      </c>
      <c r="AN23" s="0" t="n">
        <v>0</v>
      </c>
      <c r="AO23" s="0" t="n">
        <v>96</v>
      </c>
      <c r="AP23" s="0" t="n">
        <v>9</v>
      </c>
      <c r="AQ23" s="0" t="n">
        <v>410</v>
      </c>
      <c r="AR23" s="0" t="n">
        <v>1</v>
      </c>
      <c r="AS23" s="0" t="n">
        <v>59</v>
      </c>
      <c r="AT23" s="0" t="s">
        <v>21</v>
      </c>
    </row>
    <row r="24" customFormat="false" ht="15" hidden="false" customHeight="false" outlineLevel="0" collapsed="false">
      <c r="A24" s="0" t="s">
        <v>37</v>
      </c>
      <c r="B24" s="0" t="s">
        <v>13</v>
      </c>
      <c r="C24" s="0" t="s">
        <v>14</v>
      </c>
      <c r="D24" s="0" t="s">
        <v>15</v>
      </c>
      <c r="E24" s="0" t="s">
        <v>16</v>
      </c>
      <c r="F24" s="0" t="s">
        <v>38</v>
      </c>
      <c r="G24" s="0" t="s">
        <v>18</v>
      </c>
      <c r="H24" s="0" t="s">
        <v>19</v>
      </c>
      <c r="I24" s="0" t="s">
        <v>22</v>
      </c>
      <c r="J24" s="0" t="n">
        <v>10</v>
      </c>
      <c r="K24" s="0" t="n">
        <v>225</v>
      </c>
      <c r="L24" s="0" t="n">
        <v>1</v>
      </c>
      <c r="M24" s="0" t="n">
        <v>57</v>
      </c>
      <c r="N24" s="0" t="n">
        <v>11</v>
      </c>
      <c r="O24" s="0" t="n">
        <v>226</v>
      </c>
      <c r="P24" s="0" t="n">
        <v>1</v>
      </c>
      <c r="Q24" s="0" t="n">
        <v>50</v>
      </c>
      <c r="R24" s="0" t="n">
        <v>12</v>
      </c>
      <c r="S24" s="0" t="n">
        <v>275</v>
      </c>
      <c r="T24" s="0" t="n">
        <v>0</v>
      </c>
      <c r="U24" s="0" t="n">
        <v>19</v>
      </c>
      <c r="V24" s="0" t="n">
        <v>13</v>
      </c>
      <c r="W24" s="0" t="n">
        <v>276</v>
      </c>
      <c r="X24" s="0" t="n">
        <v>1</v>
      </c>
      <c r="Y24" s="0" t="n">
        <v>44</v>
      </c>
      <c r="Z24" s="0" t="n">
        <v>14</v>
      </c>
      <c r="AA24" s="0" t="n">
        <v>250</v>
      </c>
      <c r="AB24" s="0" t="n">
        <v>1</v>
      </c>
      <c r="AC24" s="0" t="n">
        <v>28</v>
      </c>
      <c r="AD24" s="0" t="n">
        <v>15</v>
      </c>
      <c r="AE24" s="0" t="n">
        <v>251</v>
      </c>
      <c r="AF24" s="0" t="n">
        <v>1</v>
      </c>
      <c r="AG24" s="0" t="n">
        <v>20</v>
      </c>
      <c r="AH24" s="0" t="n">
        <v>17</v>
      </c>
      <c r="AI24" s="0" t="n">
        <v>277</v>
      </c>
      <c r="AJ24" s="0" t="n">
        <v>1</v>
      </c>
      <c r="AK24" s="0" t="n">
        <v>20</v>
      </c>
      <c r="AL24" s="0" t="n">
        <v>18</v>
      </c>
      <c r="AM24" s="0" t="n">
        <v>278</v>
      </c>
      <c r="AN24" s="0" t="n">
        <v>1</v>
      </c>
      <c r="AO24" s="0" t="n">
        <v>16</v>
      </c>
      <c r="AP24" s="0" t="n">
        <v>6</v>
      </c>
      <c r="AQ24" s="0" t="n">
        <v>236</v>
      </c>
      <c r="AR24" s="0" t="n">
        <v>0</v>
      </c>
      <c r="AS24" s="0" t="n">
        <v>45</v>
      </c>
      <c r="AT24" s="0" t="n">
        <v>8</v>
      </c>
      <c r="AU24" s="0" t="n">
        <v>261</v>
      </c>
      <c r="AV24" s="0" t="n">
        <v>0</v>
      </c>
      <c r="AW24" s="0" t="n">
        <v>96</v>
      </c>
      <c r="AX24" s="0" t="n">
        <v>7</v>
      </c>
      <c r="AY24" s="0" t="n">
        <v>279</v>
      </c>
      <c r="AZ24" s="0" t="n">
        <v>0</v>
      </c>
      <c r="BA24" s="0" t="n">
        <v>62</v>
      </c>
      <c r="BB24" s="0" t="s">
        <v>21</v>
      </c>
    </row>
    <row r="25" customFormat="false" ht="15" hidden="false" customHeight="false" outlineLevel="0" collapsed="false">
      <c r="A25" s="0" t="s">
        <v>37</v>
      </c>
      <c r="B25" s="0" t="s">
        <v>13</v>
      </c>
      <c r="C25" s="0" t="s">
        <v>14</v>
      </c>
      <c r="D25" s="0" t="s">
        <v>15</v>
      </c>
      <c r="E25" s="0" t="s">
        <v>16</v>
      </c>
      <c r="F25" s="0" t="s">
        <v>38</v>
      </c>
      <c r="G25" s="0" t="s">
        <v>18</v>
      </c>
      <c r="H25" s="0" t="s">
        <v>19</v>
      </c>
      <c r="I25" s="0" t="s">
        <v>23</v>
      </c>
      <c r="J25" s="0" t="n">
        <v>16</v>
      </c>
      <c r="K25" s="0" t="n">
        <v>237</v>
      </c>
      <c r="L25" s="0" t="n">
        <v>1</v>
      </c>
      <c r="M25" s="0" t="n">
        <v>39</v>
      </c>
      <c r="N25" s="0" t="n">
        <v>19</v>
      </c>
      <c r="O25" s="0" t="n">
        <v>264</v>
      </c>
      <c r="P25" s="0" t="n">
        <v>1</v>
      </c>
      <c r="Q25" s="0" t="n">
        <v>19</v>
      </c>
      <c r="R25" s="0" t="n">
        <v>20</v>
      </c>
      <c r="S25" s="0" t="n">
        <v>280</v>
      </c>
      <c r="T25" s="0" t="n">
        <v>1</v>
      </c>
      <c r="U25" s="0" t="n">
        <v>18</v>
      </c>
      <c r="V25" s="0" t="s">
        <v>21</v>
      </c>
    </row>
    <row r="26" customFormat="false" ht="15" hidden="false" customHeight="false" outlineLevel="0" collapsed="false">
      <c r="A26" s="0" t="s">
        <v>39</v>
      </c>
      <c r="B26" s="0" t="s">
        <v>13</v>
      </c>
      <c r="C26" s="0" t="s">
        <v>14</v>
      </c>
      <c r="D26" s="0" t="s">
        <v>15</v>
      </c>
      <c r="E26" s="0" t="s">
        <v>16</v>
      </c>
      <c r="F26" s="0" t="s">
        <v>29</v>
      </c>
      <c r="G26" s="0" t="s">
        <v>40</v>
      </c>
      <c r="H26" s="0" t="s">
        <v>19</v>
      </c>
      <c r="I26" s="0" t="s">
        <v>20</v>
      </c>
      <c r="J26" s="0" t="n">
        <v>1</v>
      </c>
      <c r="K26" s="0" t="n">
        <v>630</v>
      </c>
      <c r="L26" s="0" t="n">
        <v>0</v>
      </c>
      <c r="M26" s="0" t="n">
        <v>37</v>
      </c>
      <c r="N26" s="0" t="n">
        <v>2</v>
      </c>
      <c r="O26" s="0" t="n">
        <v>436</v>
      </c>
      <c r="P26" s="0" t="n">
        <v>1</v>
      </c>
      <c r="Q26" s="0" t="n">
        <v>43</v>
      </c>
      <c r="R26" s="0" t="n">
        <v>3</v>
      </c>
      <c r="S26" s="0" t="n">
        <v>211</v>
      </c>
      <c r="T26" s="0" t="n">
        <v>1</v>
      </c>
      <c r="U26" s="0" t="n">
        <v>29</v>
      </c>
      <c r="V26" s="0" t="n">
        <v>4</v>
      </c>
      <c r="W26" s="0" t="n">
        <v>654</v>
      </c>
      <c r="X26" s="0" t="n">
        <v>1</v>
      </c>
      <c r="Y26" s="0" t="n">
        <v>87</v>
      </c>
      <c r="Z26" s="0" t="n">
        <v>5</v>
      </c>
      <c r="AA26" s="0" t="n">
        <v>460</v>
      </c>
      <c r="AB26" s="0" t="n">
        <v>1</v>
      </c>
      <c r="AC26" s="0" t="n">
        <v>36</v>
      </c>
      <c r="AD26" s="0" t="n">
        <v>6</v>
      </c>
      <c r="AE26" s="0" t="n">
        <v>236</v>
      </c>
      <c r="AF26" s="0" t="n">
        <v>0</v>
      </c>
      <c r="AG26" s="0" t="n">
        <v>30</v>
      </c>
      <c r="AH26" s="0" t="n">
        <v>7</v>
      </c>
      <c r="AI26" s="0" t="n">
        <v>279</v>
      </c>
      <c r="AJ26" s="0" t="n">
        <v>1</v>
      </c>
      <c r="AK26" s="0" t="n">
        <v>93</v>
      </c>
      <c r="AL26" s="0" t="n">
        <v>8</v>
      </c>
      <c r="AM26" s="0" t="n">
        <v>261</v>
      </c>
      <c r="AN26" s="0" t="n">
        <v>1</v>
      </c>
      <c r="AO26" s="0" t="n">
        <v>33</v>
      </c>
      <c r="AP26" s="0" t="n">
        <v>9</v>
      </c>
      <c r="AQ26" s="0" t="n">
        <v>410</v>
      </c>
      <c r="AR26" s="0" t="n">
        <v>0</v>
      </c>
      <c r="AS26" s="0" t="n">
        <v>58</v>
      </c>
      <c r="AT26" s="0" t="s">
        <v>21</v>
      </c>
    </row>
    <row r="27" customFormat="false" ht="15" hidden="false" customHeight="false" outlineLevel="0" collapsed="false">
      <c r="A27" s="0" t="s">
        <v>39</v>
      </c>
      <c r="B27" s="0" t="s">
        <v>13</v>
      </c>
      <c r="C27" s="0" t="s">
        <v>14</v>
      </c>
      <c r="D27" s="0" t="s">
        <v>15</v>
      </c>
      <c r="E27" s="0" t="s">
        <v>16</v>
      </c>
      <c r="F27" s="0" t="s">
        <v>29</v>
      </c>
      <c r="G27" s="0" t="s">
        <v>40</v>
      </c>
      <c r="H27" s="0" t="s">
        <v>19</v>
      </c>
      <c r="I27" s="0" t="s">
        <v>22</v>
      </c>
      <c r="J27" s="0" t="n">
        <v>10</v>
      </c>
      <c r="K27" s="0" t="n">
        <v>625</v>
      </c>
      <c r="L27" s="0" t="n">
        <v>1</v>
      </c>
      <c r="M27" s="0" t="n">
        <v>110</v>
      </c>
      <c r="N27" s="0" t="n">
        <v>11</v>
      </c>
      <c r="O27" s="0" t="n">
        <v>225</v>
      </c>
      <c r="P27" s="0" t="n">
        <v>0</v>
      </c>
      <c r="Q27" s="0" t="n">
        <v>32</v>
      </c>
      <c r="R27" s="0" t="n">
        <v>12</v>
      </c>
      <c r="S27" s="0" t="n">
        <v>226</v>
      </c>
      <c r="T27" s="0" t="n">
        <v>1</v>
      </c>
      <c r="U27" s="0" t="n">
        <v>27</v>
      </c>
      <c r="V27" s="0" t="n">
        <v>13</v>
      </c>
      <c r="W27" s="0" t="n">
        <v>400</v>
      </c>
      <c r="X27" s="0" t="n">
        <v>1</v>
      </c>
      <c r="Y27" s="0" t="n">
        <v>20</v>
      </c>
      <c r="Z27" s="0" t="n">
        <v>14</v>
      </c>
      <c r="AA27" s="0" t="n">
        <v>401</v>
      </c>
      <c r="AB27" s="0" t="n">
        <v>1</v>
      </c>
      <c r="AC27" s="0" t="n">
        <v>25</v>
      </c>
      <c r="AD27" s="0" t="n">
        <v>16</v>
      </c>
      <c r="AE27" s="0" t="n">
        <v>227</v>
      </c>
      <c r="AF27" s="0" t="n">
        <v>1</v>
      </c>
      <c r="AG27" s="0" t="n">
        <v>47</v>
      </c>
      <c r="AH27" s="0" t="n">
        <v>17</v>
      </c>
      <c r="AI27" s="0" t="n">
        <v>228</v>
      </c>
      <c r="AJ27" s="0" t="n">
        <v>1</v>
      </c>
      <c r="AK27" s="0" t="n">
        <v>249</v>
      </c>
      <c r="AL27" s="0" t="n">
        <v>1</v>
      </c>
      <c r="AM27" s="0" t="n">
        <v>630</v>
      </c>
      <c r="AN27" s="0" t="n">
        <v>0</v>
      </c>
      <c r="AO27" s="0" t="n">
        <v>37</v>
      </c>
      <c r="AP27" s="0" t="n">
        <v>9</v>
      </c>
      <c r="AQ27" s="0" t="n">
        <v>410</v>
      </c>
      <c r="AR27" s="0" t="n">
        <v>0</v>
      </c>
      <c r="AS27" s="0" t="n">
        <v>58</v>
      </c>
      <c r="AT27" s="0" t="n">
        <v>6</v>
      </c>
      <c r="AU27" s="0" t="n">
        <v>236</v>
      </c>
      <c r="AV27" s="0" t="n">
        <v>0</v>
      </c>
      <c r="AW27" s="0" t="n">
        <v>30</v>
      </c>
      <c r="AX27" s="0" t="s">
        <v>21</v>
      </c>
    </row>
    <row r="28" customFormat="false" ht="15" hidden="false" customHeight="false" outlineLevel="0" collapsed="false">
      <c r="A28" s="0" t="s">
        <v>39</v>
      </c>
      <c r="B28" s="0" t="s">
        <v>13</v>
      </c>
      <c r="C28" s="0" t="s">
        <v>14</v>
      </c>
      <c r="D28" s="0" t="s">
        <v>15</v>
      </c>
      <c r="E28" s="0" t="s">
        <v>16</v>
      </c>
      <c r="F28" s="0" t="s">
        <v>29</v>
      </c>
      <c r="G28" s="0" t="s">
        <v>40</v>
      </c>
      <c r="H28" s="0" t="s">
        <v>19</v>
      </c>
      <c r="I28" s="0" t="s">
        <v>23</v>
      </c>
      <c r="J28" s="0" t="n">
        <v>15</v>
      </c>
      <c r="K28" s="0" t="n">
        <v>631</v>
      </c>
      <c r="L28" s="0" t="n">
        <v>1</v>
      </c>
      <c r="M28" s="0" t="n">
        <v>26</v>
      </c>
      <c r="N28" s="0" t="n">
        <v>18</v>
      </c>
      <c r="O28" s="0" t="n">
        <v>411</v>
      </c>
      <c r="P28" s="0" t="n">
        <v>1</v>
      </c>
      <c r="Q28" s="0" t="n">
        <v>18</v>
      </c>
      <c r="R28" s="0" t="n">
        <v>19</v>
      </c>
      <c r="S28" s="0" t="n">
        <v>237</v>
      </c>
      <c r="T28" s="0" t="n">
        <v>1</v>
      </c>
      <c r="U28" s="0" t="n">
        <v>31</v>
      </c>
      <c r="V28" s="0" t="s">
        <v>21</v>
      </c>
    </row>
    <row r="29" customFormat="false" ht="15" hidden="false" customHeight="false" outlineLevel="0" collapsed="false">
      <c r="A29" s="0" t="s">
        <v>41</v>
      </c>
      <c r="B29" s="0" t="s">
        <v>13</v>
      </c>
      <c r="C29" s="0" t="s">
        <v>14</v>
      </c>
      <c r="D29" s="0" t="s">
        <v>15</v>
      </c>
      <c r="E29" s="0" t="s">
        <v>42</v>
      </c>
      <c r="F29" s="0" t="s">
        <v>29</v>
      </c>
      <c r="G29" s="0" t="s">
        <v>18</v>
      </c>
      <c r="H29" s="0" t="s">
        <v>19</v>
      </c>
      <c r="I29" s="0" t="s">
        <v>20</v>
      </c>
      <c r="J29" s="0" t="n">
        <v>1</v>
      </c>
      <c r="K29" s="0" t="n">
        <v>630</v>
      </c>
      <c r="L29" s="0" t="n">
        <v>1</v>
      </c>
      <c r="M29" s="0" t="n">
        <v>62</v>
      </c>
      <c r="N29" s="0" t="n">
        <v>2</v>
      </c>
      <c r="O29" s="0" t="n">
        <v>436</v>
      </c>
      <c r="P29" s="0" t="n">
        <v>1</v>
      </c>
      <c r="Q29" s="0" t="n">
        <v>54</v>
      </c>
      <c r="R29" s="0" t="n">
        <v>3</v>
      </c>
      <c r="S29" s="0" t="n">
        <v>211</v>
      </c>
      <c r="T29" s="0" t="n">
        <v>1</v>
      </c>
      <c r="U29" s="0" t="n">
        <v>41</v>
      </c>
      <c r="V29" s="0" t="n">
        <v>4</v>
      </c>
      <c r="W29" s="0" t="n">
        <v>654</v>
      </c>
      <c r="X29" s="0" t="n">
        <v>1</v>
      </c>
      <c r="Y29" s="0" t="n">
        <v>152</v>
      </c>
      <c r="Z29" s="0" t="n">
        <v>5</v>
      </c>
      <c r="AA29" s="0" t="n">
        <v>460</v>
      </c>
      <c r="AB29" s="0" t="n">
        <v>1</v>
      </c>
      <c r="AC29" s="0" t="n">
        <v>87</v>
      </c>
      <c r="AD29" s="0" t="n">
        <v>6</v>
      </c>
      <c r="AE29" s="0" t="n">
        <v>236</v>
      </c>
      <c r="AF29" s="0" t="n">
        <v>0</v>
      </c>
      <c r="AG29" s="0" t="n">
        <v>133</v>
      </c>
      <c r="AH29" s="0" t="n">
        <v>7</v>
      </c>
      <c r="AI29" s="0" t="n">
        <v>279</v>
      </c>
      <c r="AJ29" s="0" t="n">
        <v>1</v>
      </c>
      <c r="AK29" s="0" t="n">
        <v>54</v>
      </c>
      <c r="AL29" s="0" t="n">
        <v>8</v>
      </c>
      <c r="AM29" s="0" t="n">
        <v>261</v>
      </c>
      <c r="AN29" s="0" t="n">
        <v>1</v>
      </c>
      <c r="AO29" s="0" t="n">
        <v>38</v>
      </c>
      <c r="AP29" s="0" t="n">
        <v>9</v>
      </c>
      <c r="AQ29" s="0" t="n">
        <v>410</v>
      </c>
      <c r="AR29" s="0" t="n">
        <v>0</v>
      </c>
      <c r="AS29" s="0" t="n">
        <v>100</v>
      </c>
      <c r="AT29" s="0" t="s">
        <v>21</v>
      </c>
    </row>
    <row r="30" customFormat="false" ht="15" hidden="false" customHeight="false" outlineLevel="0" collapsed="false">
      <c r="A30" s="0" t="s">
        <v>41</v>
      </c>
      <c r="B30" s="0" t="s">
        <v>13</v>
      </c>
      <c r="C30" s="0" t="s">
        <v>14</v>
      </c>
      <c r="D30" s="0" t="s">
        <v>15</v>
      </c>
      <c r="E30" s="0" t="s">
        <v>42</v>
      </c>
      <c r="F30" s="0" t="s">
        <v>29</v>
      </c>
      <c r="G30" s="0" t="s">
        <v>18</v>
      </c>
      <c r="H30" s="0" t="s">
        <v>19</v>
      </c>
      <c r="I30" s="0" t="s">
        <v>22</v>
      </c>
      <c r="J30" s="0" t="n">
        <v>10</v>
      </c>
      <c r="K30" s="0" t="n">
        <v>225</v>
      </c>
      <c r="L30" s="0" t="n">
        <v>0</v>
      </c>
      <c r="M30" s="0" t="n">
        <v>76</v>
      </c>
      <c r="N30" s="0" t="n">
        <v>11</v>
      </c>
      <c r="O30" s="0" t="n">
        <v>226</v>
      </c>
      <c r="P30" s="0" t="n">
        <v>1</v>
      </c>
      <c r="Q30" s="0" t="n">
        <v>60</v>
      </c>
      <c r="R30" s="0" t="n">
        <v>12</v>
      </c>
      <c r="S30" s="0" t="n">
        <v>400</v>
      </c>
      <c r="T30" s="0" t="n">
        <v>1</v>
      </c>
      <c r="U30" s="0" t="n">
        <v>68</v>
      </c>
      <c r="V30" s="0" t="n">
        <v>13</v>
      </c>
      <c r="W30" s="0" t="n">
        <v>401</v>
      </c>
      <c r="X30" s="0" t="n">
        <v>1</v>
      </c>
      <c r="Y30" s="0" t="n">
        <v>16</v>
      </c>
      <c r="Z30" s="0" t="n">
        <v>14</v>
      </c>
      <c r="AA30" s="0" t="n">
        <v>227</v>
      </c>
      <c r="AB30" s="0" t="n">
        <v>1</v>
      </c>
      <c r="AC30" s="0" t="n">
        <v>64</v>
      </c>
      <c r="AD30" s="0" t="n">
        <v>15</v>
      </c>
      <c r="AE30" s="0" t="n">
        <v>228</v>
      </c>
      <c r="AF30" s="0" t="n">
        <v>1</v>
      </c>
      <c r="AG30" s="0" t="n">
        <v>61</v>
      </c>
      <c r="AH30" s="0" t="n">
        <v>9</v>
      </c>
      <c r="AI30" s="0" t="n">
        <v>410</v>
      </c>
      <c r="AJ30" s="0" t="n">
        <v>0</v>
      </c>
      <c r="AK30" s="0" t="n">
        <v>100</v>
      </c>
      <c r="AL30" s="0" t="n">
        <v>6</v>
      </c>
      <c r="AM30" s="0" t="n">
        <v>236</v>
      </c>
      <c r="AN30" s="0" t="n">
        <v>0</v>
      </c>
      <c r="AO30" s="0" t="n">
        <v>133</v>
      </c>
      <c r="AP30" s="0" t="s">
        <v>21</v>
      </c>
    </row>
    <row r="31" customFormat="false" ht="15" hidden="false" customHeight="false" outlineLevel="0" collapsed="false">
      <c r="A31" s="0" t="s">
        <v>41</v>
      </c>
      <c r="B31" s="0" t="s">
        <v>13</v>
      </c>
      <c r="C31" s="0" t="s">
        <v>14</v>
      </c>
      <c r="D31" s="0" t="s">
        <v>15</v>
      </c>
      <c r="E31" s="0" t="s">
        <v>42</v>
      </c>
      <c r="F31" s="0" t="s">
        <v>29</v>
      </c>
      <c r="G31" s="0" t="s">
        <v>18</v>
      </c>
      <c r="H31" s="0" t="s">
        <v>19</v>
      </c>
      <c r="I31" s="0" t="s">
        <v>23</v>
      </c>
      <c r="J31" s="0" t="n">
        <v>16</v>
      </c>
      <c r="K31" s="0" t="n">
        <v>411</v>
      </c>
      <c r="L31" s="0" t="n">
        <v>1</v>
      </c>
      <c r="M31" s="0" t="n">
        <v>19</v>
      </c>
      <c r="N31" s="0" t="n">
        <v>17</v>
      </c>
      <c r="O31" s="0" t="n">
        <v>237</v>
      </c>
      <c r="P31" s="0" t="n">
        <v>1</v>
      </c>
      <c r="Q31" s="0" t="n">
        <v>43</v>
      </c>
      <c r="R31" s="0" t="s">
        <v>21</v>
      </c>
    </row>
    <row r="32" customFormat="false" ht="15" hidden="false" customHeight="false" outlineLevel="0" collapsed="false">
      <c r="A32" s="0" t="s">
        <v>43</v>
      </c>
      <c r="B32" s="0" t="s">
        <v>13</v>
      </c>
      <c r="C32" s="0" t="s">
        <v>14</v>
      </c>
      <c r="D32" s="0" t="s">
        <v>15</v>
      </c>
      <c r="E32" s="0" t="s">
        <v>16</v>
      </c>
      <c r="F32" s="0" t="s">
        <v>17</v>
      </c>
      <c r="G32" s="0" t="s">
        <v>18</v>
      </c>
      <c r="H32" s="0" t="s">
        <v>19</v>
      </c>
      <c r="I32" s="0" t="s">
        <v>20</v>
      </c>
      <c r="J32" s="0" t="n">
        <v>1</v>
      </c>
      <c r="K32" s="0" t="n">
        <v>630</v>
      </c>
      <c r="L32" s="0" t="n">
        <v>0</v>
      </c>
      <c r="M32" s="0" t="n">
        <v>75</v>
      </c>
      <c r="N32" s="0" t="n">
        <v>2</v>
      </c>
      <c r="O32" s="0" t="n">
        <v>436</v>
      </c>
      <c r="P32" s="0" t="n">
        <v>0</v>
      </c>
      <c r="Q32" s="0" t="n">
        <v>160</v>
      </c>
      <c r="R32" s="0" t="n">
        <v>3</v>
      </c>
      <c r="S32" s="0" t="n">
        <v>211</v>
      </c>
      <c r="T32" s="0" t="n">
        <v>0</v>
      </c>
      <c r="U32" s="0" t="n">
        <v>158</v>
      </c>
      <c r="V32" s="0" t="n">
        <v>4</v>
      </c>
      <c r="W32" s="0" t="n">
        <v>654</v>
      </c>
      <c r="X32" s="0" t="n">
        <v>1</v>
      </c>
      <c r="Y32" s="0" t="n">
        <v>226</v>
      </c>
      <c r="Z32" s="0" t="n">
        <v>5</v>
      </c>
      <c r="AA32" s="0" t="n">
        <v>460</v>
      </c>
      <c r="AB32" s="0" t="n">
        <v>0</v>
      </c>
      <c r="AC32" s="0" t="n">
        <v>147</v>
      </c>
      <c r="AD32" s="0" t="n">
        <v>6</v>
      </c>
      <c r="AE32" s="0" t="n">
        <v>236</v>
      </c>
      <c r="AF32" s="0" t="n">
        <v>1</v>
      </c>
      <c r="AG32" s="0" t="n">
        <v>252</v>
      </c>
      <c r="AH32" s="0" t="n">
        <v>7</v>
      </c>
      <c r="AI32" s="0" t="n">
        <v>279</v>
      </c>
      <c r="AJ32" s="0" t="n">
        <v>0</v>
      </c>
      <c r="AK32" s="0" t="n">
        <v>102</v>
      </c>
      <c r="AL32" s="0" t="n">
        <v>8</v>
      </c>
      <c r="AM32" s="0" t="n">
        <v>261</v>
      </c>
      <c r="AN32" s="0" t="n">
        <v>1</v>
      </c>
      <c r="AO32" s="0" t="n">
        <v>88</v>
      </c>
      <c r="AP32" s="0" t="n">
        <v>9</v>
      </c>
      <c r="AQ32" s="0" t="n">
        <v>410</v>
      </c>
      <c r="AR32" s="0" t="n">
        <v>1</v>
      </c>
      <c r="AS32" s="0" t="n">
        <v>52</v>
      </c>
      <c r="AT32" s="0" t="s">
        <v>21</v>
      </c>
    </row>
    <row r="33" customFormat="false" ht="15" hidden="false" customHeight="false" outlineLevel="0" collapsed="false">
      <c r="A33" s="0" t="s">
        <v>43</v>
      </c>
      <c r="B33" s="0" t="s">
        <v>13</v>
      </c>
      <c r="C33" s="0" t="s">
        <v>14</v>
      </c>
      <c r="D33" s="0" t="s">
        <v>15</v>
      </c>
      <c r="E33" s="0" t="s">
        <v>16</v>
      </c>
      <c r="F33" s="0" t="s">
        <v>17</v>
      </c>
      <c r="G33" s="0" t="s">
        <v>18</v>
      </c>
      <c r="H33" s="0" t="s">
        <v>19</v>
      </c>
      <c r="I33" s="0" t="s">
        <v>22</v>
      </c>
      <c r="J33" s="0" t="n">
        <v>10</v>
      </c>
      <c r="K33" s="0" t="n">
        <v>625</v>
      </c>
      <c r="L33" s="0" t="n">
        <v>1</v>
      </c>
      <c r="M33" s="0" t="n">
        <v>312</v>
      </c>
      <c r="N33" s="0" t="n">
        <v>11</v>
      </c>
      <c r="O33" s="0" t="n">
        <v>626</v>
      </c>
      <c r="P33" s="0" t="n">
        <v>0</v>
      </c>
      <c r="Q33" s="0" t="n">
        <v>241</v>
      </c>
      <c r="R33" s="0" t="s">
        <v>21</v>
      </c>
    </row>
    <row r="34" customFormat="false" ht="15" hidden="false" customHeight="false" outlineLevel="0" collapsed="false">
      <c r="A34" s="0" t="s">
        <v>44</v>
      </c>
      <c r="B34" s="0" t="s">
        <v>13</v>
      </c>
      <c r="C34" s="0" t="s">
        <v>14</v>
      </c>
      <c r="D34" s="0" t="s">
        <v>45</v>
      </c>
      <c r="E34" s="0" t="s">
        <v>45</v>
      </c>
      <c r="F34" s="0" t="s">
        <v>45</v>
      </c>
      <c r="G34" s="0" t="s">
        <v>45</v>
      </c>
      <c r="H34" s="0" t="s">
        <v>19</v>
      </c>
      <c r="I34" s="0" t="s">
        <v>20</v>
      </c>
      <c r="J34" s="0" t="n">
        <v>1</v>
      </c>
      <c r="K34" s="0" t="n">
        <v>630</v>
      </c>
      <c r="L34" s="0" t="n">
        <v>1</v>
      </c>
      <c r="M34" s="0" t="n">
        <v>47</v>
      </c>
      <c r="N34" s="0" t="n">
        <v>2</v>
      </c>
      <c r="O34" s="0" t="n">
        <v>436</v>
      </c>
      <c r="P34" s="0" t="n">
        <v>1</v>
      </c>
      <c r="Q34" s="0" t="n">
        <v>67</v>
      </c>
      <c r="R34" s="0" t="n">
        <v>3</v>
      </c>
      <c r="S34" s="0" t="n">
        <v>211</v>
      </c>
      <c r="T34" s="0" t="n">
        <v>0</v>
      </c>
      <c r="U34" s="0" t="n">
        <v>49</v>
      </c>
      <c r="V34" s="0" t="n">
        <v>4</v>
      </c>
      <c r="W34" s="0" t="n">
        <v>654</v>
      </c>
      <c r="X34" s="0" t="n">
        <v>0</v>
      </c>
      <c r="Y34" s="0" t="n">
        <v>38</v>
      </c>
      <c r="Z34" s="0" t="n">
        <v>5</v>
      </c>
      <c r="AA34" s="0" t="n">
        <v>460</v>
      </c>
      <c r="AB34" s="0" t="n">
        <v>1</v>
      </c>
      <c r="AC34" s="0" t="n">
        <v>41</v>
      </c>
      <c r="AD34" s="0" t="n">
        <v>6</v>
      </c>
      <c r="AE34" s="0" t="n">
        <v>236</v>
      </c>
      <c r="AF34" s="0" t="n">
        <v>0</v>
      </c>
      <c r="AG34" s="0" t="n">
        <v>35</v>
      </c>
      <c r="AH34" s="0" t="n">
        <v>7</v>
      </c>
      <c r="AI34" s="0" t="n">
        <v>279</v>
      </c>
      <c r="AJ34" s="0" t="n">
        <v>0</v>
      </c>
      <c r="AK34" s="0" t="n">
        <v>32</v>
      </c>
      <c r="AL34" s="0" t="n">
        <v>8</v>
      </c>
      <c r="AM34" s="0" t="n">
        <v>261</v>
      </c>
      <c r="AN34" s="0" t="n">
        <v>1</v>
      </c>
      <c r="AO34" s="0" t="n">
        <v>168</v>
      </c>
      <c r="AP34" s="0" t="n">
        <v>9</v>
      </c>
      <c r="AQ34" s="0" t="n">
        <v>410</v>
      </c>
      <c r="AR34" s="0" t="n">
        <v>0</v>
      </c>
      <c r="AS34" s="0" t="n">
        <v>109</v>
      </c>
      <c r="AT34" s="0" t="s">
        <v>21</v>
      </c>
    </row>
    <row r="35" customFormat="false" ht="15" hidden="false" customHeight="false" outlineLevel="0" collapsed="false">
      <c r="A35" s="0" t="s">
        <v>44</v>
      </c>
      <c r="B35" s="0" t="s">
        <v>13</v>
      </c>
      <c r="C35" s="0" t="s">
        <v>14</v>
      </c>
      <c r="D35" s="0" t="s">
        <v>45</v>
      </c>
      <c r="E35" s="0" t="s">
        <v>45</v>
      </c>
      <c r="F35" s="0" t="s">
        <v>45</v>
      </c>
      <c r="G35" s="0" t="s">
        <v>45</v>
      </c>
      <c r="H35" s="0" t="s">
        <v>19</v>
      </c>
      <c r="I35" s="0" t="s">
        <v>22</v>
      </c>
      <c r="J35" s="0" t="n">
        <v>10</v>
      </c>
      <c r="K35" s="0" t="n">
        <v>200</v>
      </c>
      <c r="L35" s="0" t="n">
        <v>0</v>
      </c>
      <c r="M35" s="0" t="n">
        <v>68</v>
      </c>
      <c r="N35" s="0" t="n">
        <v>11</v>
      </c>
      <c r="O35" s="0" t="n">
        <v>201</v>
      </c>
      <c r="P35" s="0" t="n">
        <v>0</v>
      </c>
      <c r="Q35" s="0" t="n">
        <v>38</v>
      </c>
      <c r="R35" s="0" t="n">
        <v>12</v>
      </c>
      <c r="S35" s="0" t="n">
        <v>650</v>
      </c>
      <c r="T35" s="0" t="n">
        <v>1</v>
      </c>
      <c r="U35" s="0" t="n">
        <v>34</v>
      </c>
      <c r="V35" s="0" t="n">
        <v>13</v>
      </c>
      <c r="W35" s="0" t="n">
        <v>651</v>
      </c>
      <c r="X35" s="0" t="n">
        <v>0</v>
      </c>
      <c r="Y35" s="0" t="n">
        <v>59</v>
      </c>
      <c r="Z35" s="0" t="n">
        <v>14</v>
      </c>
      <c r="AA35" s="0" t="n">
        <v>225</v>
      </c>
      <c r="AB35" s="0" t="n">
        <v>0</v>
      </c>
      <c r="AC35" s="0" t="n">
        <v>183</v>
      </c>
      <c r="AD35" s="0" t="n">
        <v>15</v>
      </c>
      <c r="AE35" s="0" t="n">
        <v>226</v>
      </c>
      <c r="AF35" s="0" t="n">
        <v>1</v>
      </c>
      <c r="AG35" s="0" t="n">
        <v>34</v>
      </c>
      <c r="AH35" s="0" t="n">
        <v>16</v>
      </c>
      <c r="AI35" s="0" t="n">
        <v>275</v>
      </c>
      <c r="AJ35" s="0" t="n">
        <v>0</v>
      </c>
      <c r="AK35" s="0" t="n">
        <v>132</v>
      </c>
      <c r="AL35" s="0" t="n">
        <v>17</v>
      </c>
      <c r="AM35" s="0" t="n">
        <v>400</v>
      </c>
      <c r="AN35" s="0" t="n">
        <v>0</v>
      </c>
      <c r="AO35" s="0" t="n">
        <v>73</v>
      </c>
      <c r="AP35" s="0" t="n">
        <v>18</v>
      </c>
      <c r="AQ35" s="0" t="n">
        <v>401</v>
      </c>
      <c r="AR35" s="0" t="n">
        <v>1</v>
      </c>
      <c r="AS35" s="0" t="n">
        <v>15</v>
      </c>
      <c r="AT35" s="0" t="n">
        <v>19</v>
      </c>
      <c r="AU35" s="0" t="n">
        <v>202</v>
      </c>
      <c r="AV35" s="0" t="n">
        <v>1</v>
      </c>
      <c r="AW35" s="0" t="n">
        <v>80</v>
      </c>
      <c r="AX35" s="0" t="n">
        <v>20</v>
      </c>
      <c r="AY35" s="0" t="n">
        <v>203</v>
      </c>
      <c r="AZ35" s="0" t="n">
        <v>1</v>
      </c>
      <c r="BA35" s="0" t="n">
        <v>14</v>
      </c>
      <c r="BB35" s="0" t="n">
        <v>21</v>
      </c>
      <c r="BC35" s="0" t="n">
        <v>652</v>
      </c>
      <c r="BD35" s="0" t="n">
        <v>0</v>
      </c>
      <c r="BE35" s="0" t="n">
        <v>56</v>
      </c>
      <c r="BF35" s="0" t="n">
        <v>22</v>
      </c>
      <c r="BG35" s="0" t="n">
        <v>653</v>
      </c>
      <c r="BH35" s="0" t="n">
        <v>0</v>
      </c>
      <c r="BI35" s="0" t="n">
        <v>19</v>
      </c>
      <c r="BJ35" s="0" t="n">
        <v>23</v>
      </c>
      <c r="BK35" s="0" t="n">
        <v>227</v>
      </c>
      <c r="BL35" s="0" t="n">
        <v>1</v>
      </c>
      <c r="BM35" s="0" t="n">
        <v>38</v>
      </c>
      <c r="BN35" s="0" t="n">
        <v>24</v>
      </c>
      <c r="BO35" s="0" t="n">
        <v>228</v>
      </c>
      <c r="BP35" s="0" t="n">
        <v>0</v>
      </c>
      <c r="BQ35" s="0" t="n">
        <v>48</v>
      </c>
      <c r="BR35" s="0" t="n">
        <v>26</v>
      </c>
      <c r="BS35" s="0" t="n">
        <v>402</v>
      </c>
      <c r="BT35" s="0" t="n">
        <v>1</v>
      </c>
      <c r="BU35" s="0" t="n">
        <v>28</v>
      </c>
      <c r="BV35" s="0" t="n">
        <v>27</v>
      </c>
      <c r="BW35" s="0" t="n">
        <v>403</v>
      </c>
      <c r="BX35" s="0" t="n">
        <v>1</v>
      </c>
      <c r="BY35" s="0" t="n">
        <v>14</v>
      </c>
      <c r="BZ35" s="0" t="n">
        <v>28</v>
      </c>
      <c r="CA35" s="0" t="n">
        <v>204</v>
      </c>
      <c r="CB35" s="0" t="n">
        <v>0</v>
      </c>
      <c r="CC35" s="0" t="n">
        <v>47</v>
      </c>
      <c r="CD35" s="0" t="n">
        <v>29</v>
      </c>
      <c r="CE35" s="0" t="n">
        <v>210</v>
      </c>
      <c r="CF35" s="0" t="n">
        <v>1</v>
      </c>
      <c r="CG35" s="0" t="n">
        <v>24</v>
      </c>
      <c r="CH35" s="0" t="n">
        <v>30</v>
      </c>
      <c r="CI35" s="0" t="n">
        <v>654</v>
      </c>
      <c r="CJ35" s="0" t="n">
        <v>1</v>
      </c>
      <c r="CK35" s="0" t="n">
        <v>82</v>
      </c>
      <c r="CL35" s="0" t="n">
        <v>31</v>
      </c>
      <c r="CM35" s="0" t="n">
        <v>655</v>
      </c>
      <c r="CN35" s="0" t="n">
        <v>1</v>
      </c>
      <c r="CO35" s="0" t="n">
        <v>27</v>
      </c>
      <c r="CP35" s="0" t="n">
        <v>32</v>
      </c>
      <c r="CQ35" s="0" t="n">
        <v>229</v>
      </c>
      <c r="CR35" s="0" t="n">
        <v>0</v>
      </c>
      <c r="CS35" s="0" t="n">
        <v>9</v>
      </c>
      <c r="CT35" s="0" t="n">
        <v>7</v>
      </c>
      <c r="CU35" s="0" t="n">
        <v>279</v>
      </c>
      <c r="CV35" s="0" t="n">
        <v>0</v>
      </c>
      <c r="CW35" s="0" t="n">
        <v>32</v>
      </c>
      <c r="CX35" s="0" t="s">
        <v>21</v>
      </c>
    </row>
    <row r="36" customFormat="false" ht="15" hidden="false" customHeight="false" outlineLevel="0" collapsed="false">
      <c r="A36" s="0" t="s">
        <v>44</v>
      </c>
      <c r="B36" s="0" t="s">
        <v>13</v>
      </c>
      <c r="C36" s="0" t="s">
        <v>14</v>
      </c>
      <c r="D36" s="0" t="s">
        <v>45</v>
      </c>
      <c r="E36" s="0" t="s">
        <v>45</v>
      </c>
      <c r="F36" s="0" t="s">
        <v>45</v>
      </c>
      <c r="G36" s="0" t="s">
        <v>45</v>
      </c>
      <c r="H36" s="0" t="s">
        <v>19</v>
      </c>
      <c r="I36" s="0" t="s">
        <v>23</v>
      </c>
      <c r="J36" s="0" t="n">
        <v>25</v>
      </c>
      <c r="K36" s="0" t="n">
        <v>280</v>
      </c>
      <c r="L36" s="0" t="n">
        <v>1</v>
      </c>
      <c r="M36" s="0" t="n">
        <v>52</v>
      </c>
      <c r="N36" s="0" t="s">
        <v>21</v>
      </c>
    </row>
    <row r="37" customFormat="false" ht="15" hidden="false" customHeight="false" outlineLevel="0" collapsed="false">
      <c r="A37" s="0" t="s">
        <v>46</v>
      </c>
      <c r="B37" s="0" t="s">
        <v>13</v>
      </c>
      <c r="C37" s="0" t="s">
        <v>14</v>
      </c>
      <c r="D37" s="0" t="s">
        <v>15</v>
      </c>
      <c r="E37" s="0" t="s">
        <v>16</v>
      </c>
      <c r="F37" s="0" t="s">
        <v>29</v>
      </c>
      <c r="G37" s="0" t="s">
        <v>36</v>
      </c>
      <c r="H37" s="0" t="s">
        <v>19</v>
      </c>
      <c r="I37" s="0" t="s">
        <v>20</v>
      </c>
      <c r="J37" s="0" t="n">
        <v>1</v>
      </c>
      <c r="K37" s="0" t="n">
        <v>630</v>
      </c>
      <c r="L37" s="0" t="n">
        <v>0</v>
      </c>
      <c r="M37" s="0" t="n">
        <v>80</v>
      </c>
      <c r="N37" s="0" t="n">
        <v>2</v>
      </c>
      <c r="O37" s="0" t="n">
        <v>436</v>
      </c>
      <c r="P37" s="0" t="n">
        <v>1</v>
      </c>
      <c r="Q37" s="0" t="n">
        <v>139</v>
      </c>
      <c r="R37" s="0" t="n">
        <v>3</v>
      </c>
      <c r="S37" s="0" t="n">
        <v>211</v>
      </c>
      <c r="T37" s="0" t="n">
        <v>0</v>
      </c>
      <c r="U37" s="0" t="n">
        <v>102</v>
      </c>
      <c r="V37" s="0" t="n">
        <v>4</v>
      </c>
      <c r="W37" s="0" t="n">
        <v>654</v>
      </c>
      <c r="X37" s="0" t="n">
        <v>1</v>
      </c>
      <c r="Y37" s="0" t="n">
        <v>49</v>
      </c>
      <c r="Z37" s="0" t="n">
        <v>5</v>
      </c>
      <c r="AA37" s="0" t="n">
        <v>460</v>
      </c>
      <c r="AB37" s="0" t="n">
        <v>1</v>
      </c>
      <c r="AC37" s="0" t="n">
        <v>65</v>
      </c>
      <c r="AD37" s="0" t="n">
        <v>6</v>
      </c>
      <c r="AE37" s="0" t="n">
        <v>236</v>
      </c>
      <c r="AF37" s="0" t="n">
        <v>1</v>
      </c>
      <c r="AG37" s="0" t="n">
        <v>47</v>
      </c>
      <c r="AH37" s="0" t="n">
        <v>7</v>
      </c>
      <c r="AI37" s="0" t="n">
        <v>279</v>
      </c>
      <c r="AJ37" s="0" t="n">
        <v>1</v>
      </c>
      <c r="AK37" s="0" t="n">
        <v>46</v>
      </c>
      <c r="AL37" s="0" t="n">
        <v>8</v>
      </c>
      <c r="AM37" s="0" t="n">
        <v>261</v>
      </c>
      <c r="AN37" s="0" t="n">
        <v>1</v>
      </c>
      <c r="AO37" s="0" t="n">
        <v>41</v>
      </c>
      <c r="AP37" s="0" t="n">
        <v>9</v>
      </c>
      <c r="AQ37" s="0" t="n">
        <v>410</v>
      </c>
      <c r="AR37" s="0" t="n">
        <v>1</v>
      </c>
      <c r="AS37" s="0" t="n">
        <v>22</v>
      </c>
      <c r="AT37" s="0" t="s">
        <v>21</v>
      </c>
    </row>
    <row r="38" customFormat="false" ht="15" hidden="false" customHeight="false" outlineLevel="0" collapsed="false">
      <c r="A38" s="0" t="s">
        <v>46</v>
      </c>
      <c r="B38" s="0" t="s">
        <v>13</v>
      </c>
      <c r="C38" s="0" t="s">
        <v>14</v>
      </c>
      <c r="D38" s="0" t="s">
        <v>15</v>
      </c>
      <c r="E38" s="0" t="s">
        <v>16</v>
      </c>
      <c r="F38" s="0" t="s">
        <v>29</v>
      </c>
      <c r="G38" s="0" t="s">
        <v>36</v>
      </c>
      <c r="H38" s="0" t="s">
        <v>19</v>
      </c>
      <c r="I38" s="0" t="s">
        <v>22</v>
      </c>
      <c r="J38" s="0" t="n">
        <v>10</v>
      </c>
      <c r="K38" s="0" t="n">
        <v>625</v>
      </c>
      <c r="L38" s="0" t="n">
        <v>1</v>
      </c>
      <c r="M38" s="0" t="n">
        <v>69</v>
      </c>
      <c r="N38" s="0" t="n">
        <v>11</v>
      </c>
      <c r="O38" s="0" t="n">
        <v>626</v>
      </c>
      <c r="P38" s="0" t="n">
        <v>1</v>
      </c>
      <c r="Q38" s="0" t="n">
        <v>18</v>
      </c>
      <c r="R38" s="0" t="n">
        <v>12</v>
      </c>
      <c r="S38" s="0" t="n">
        <v>200</v>
      </c>
      <c r="T38" s="0" t="n">
        <v>1</v>
      </c>
      <c r="U38" s="0" t="n">
        <v>49</v>
      </c>
      <c r="V38" s="0" t="n">
        <v>1</v>
      </c>
      <c r="W38" s="0" t="n">
        <v>630</v>
      </c>
      <c r="X38" s="0" t="n">
        <v>0</v>
      </c>
      <c r="Y38" s="0" t="n">
        <v>80</v>
      </c>
      <c r="Z38" s="0" t="n">
        <v>3</v>
      </c>
      <c r="AA38" s="0" t="n">
        <v>211</v>
      </c>
      <c r="AB38" s="0" t="n">
        <v>0</v>
      </c>
      <c r="AC38" s="0" t="n">
        <v>102</v>
      </c>
      <c r="AD38" s="0" t="s">
        <v>21</v>
      </c>
    </row>
    <row r="39" customFormat="false" ht="15" hidden="false" customHeight="false" outlineLevel="0" collapsed="false">
      <c r="A39" s="0" t="s">
        <v>46</v>
      </c>
      <c r="B39" s="0" t="s">
        <v>13</v>
      </c>
      <c r="C39" s="0" t="s">
        <v>14</v>
      </c>
      <c r="D39" s="0" t="s">
        <v>15</v>
      </c>
      <c r="E39" s="0" t="s">
        <v>16</v>
      </c>
      <c r="F39" s="0" t="s">
        <v>29</v>
      </c>
      <c r="G39" s="0" t="s">
        <v>36</v>
      </c>
      <c r="H39" s="0" t="s">
        <v>19</v>
      </c>
      <c r="I39" s="0" t="s">
        <v>23</v>
      </c>
      <c r="J39" s="0" t="n">
        <v>13</v>
      </c>
      <c r="K39" s="0" t="n">
        <v>631</v>
      </c>
      <c r="L39" s="0" t="n">
        <v>1</v>
      </c>
      <c r="M39" s="0" t="n">
        <v>23</v>
      </c>
      <c r="N39" s="0" t="n">
        <v>14</v>
      </c>
      <c r="O39" s="0" t="n">
        <v>212</v>
      </c>
      <c r="P39" s="0" t="n">
        <v>1</v>
      </c>
      <c r="Q39" s="0" t="n">
        <v>15</v>
      </c>
      <c r="R39" s="0" t="s">
        <v>21</v>
      </c>
    </row>
    <row r="40" customFormat="false" ht="15" hidden="false" customHeight="false" outlineLevel="0" collapsed="false">
      <c r="A40" s="0" t="s">
        <v>47</v>
      </c>
      <c r="B40" s="0" t="s">
        <v>13</v>
      </c>
      <c r="C40" s="0" t="s">
        <v>14</v>
      </c>
      <c r="D40" s="0" t="s">
        <v>45</v>
      </c>
      <c r="E40" s="0" t="s">
        <v>45</v>
      </c>
      <c r="F40" s="0" t="s">
        <v>45</v>
      </c>
      <c r="G40" s="0" t="s">
        <v>45</v>
      </c>
      <c r="H40" s="0" t="s">
        <v>19</v>
      </c>
      <c r="I40" s="0" t="s">
        <v>20</v>
      </c>
      <c r="J40" s="0" t="n">
        <v>1</v>
      </c>
      <c r="K40" s="0" t="n">
        <v>630</v>
      </c>
      <c r="L40" s="0" t="n">
        <v>1</v>
      </c>
      <c r="M40" s="0" t="n">
        <v>43</v>
      </c>
      <c r="N40" s="0" t="n">
        <v>2</v>
      </c>
      <c r="O40" s="0" t="n">
        <v>436</v>
      </c>
      <c r="P40" s="0" t="n">
        <v>1</v>
      </c>
      <c r="Q40" s="0" t="n">
        <v>152</v>
      </c>
      <c r="R40" s="0" t="n">
        <v>3</v>
      </c>
      <c r="S40" s="0" t="n">
        <v>211</v>
      </c>
      <c r="T40" s="0" t="n">
        <v>1</v>
      </c>
      <c r="U40" s="0" t="n">
        <v>36</v>
      </c>
      <c r="V40" s="0" t="n">
        <v>4</v>
      </c>
      <c r="W40" s="0" t="n">
        <v>654</v>
      </c>
      <c r="X40" s="0" t="n">
        <v>1</v>
      </c>
      <c r="Y40" s="0" t="n">
        <v>218</v>
      </c>
      <c r="Z40" s="0" t="n">
        <v>5</v>
      </c>
      <c r="AA40" s="0" t="n">
        <v>460</v>
      </c>
      <c r="AB40" s="0" t="n">
        <v>1</v>
      </c>
      <c r="AC40" s="0" t="n">
        <v>63</v>
      </c>
      <c r="AD40" s="0" t="n">
        <v>6</v>
      </c>
      <c r="AE40" s="0" t="n">
        <v>236</v>
      </c>
      <c r="AF40" s="0" t="n">
        <v>0</v>
      </c>
      <c r="AG40" s="0" t="n">
        <v>42</v>
      </c>
      <c r="AH40" s="0" t="n">
        <v>7</v>
      </c>
      <c r="AI40" s="0" t="n">
        <v>279</v>
      </c>
      <c r="AJ40" s="0" t="n">
        <v>0</v>
      </c>
      <c r="AK40" s="0" t="n">
        <v>97</v>
      </c>
      <c r="AL40" s="0" t="n">
        <v>8</v>
      </c>
      <c r="AM40" s="0" t="n">
        <v>261</v>
      </c>
      <c r="AN40" s="0" t="n">
        <v>1</v>
      </c>
      <c r="AO40" s="0" t="n">
        <v>31</v>
      </c>
      <c r="AP40" s="0" t="n">
        <v>9</v>
      </c>
      <c r="AQ40" s="0" t="n">
        <v>410</v>
      </c>
      <c r="AR40" s="0" t="n">
        <v>1</v>
      </c>
      <c r="AS40" s="0" t="n">
        <v>16</v>
      </c>
      <c r="AT40" s="0" t="s">
        <v>21</v>
      </c>
    </row>
    <row r="41" customFormat="false" ht="15" hidden="false" customHeight="false" outlineLevel="0" collapsed="false">
      <c r="A41" s="0" t="s">
        <v>47</v>
      </c>
      <c r="B41" s="0" t="s">
        <v>13</v>
      </c>
      <c r="C41" s="0" t="s">
        <v>14</v>
      </c>
      <c r="D41" s="0" t="s">
        <v>45</v>
      </c>
      <c r="E41" s="0" t="s">
        <v>45</v>
      </c>
      <c r="F41" s="0" t="s">
        <v>45</v>
      </c>
      <c r="G41" s="0" t="s">
        <v>45</v>
      </c>
      <c r="H41" s="0" t="s">
        <v>19</v>
      </c>
      <c r="I41" s="0" t="s">
        <v>22</v>
      </c>
      <c r="J41" s="0" t="n">
        <v>10</v>
      </c>
      <c r="K41" s="0" t="n">
        <v>225</v>
      </c>
      <c r="L41" s="0" t="n">
        <v>1</v>
      </c>
      <c r="M41" s="0" t="n">
        <v>39</v>
      </c>
      <c r="N41" s="0" t="n">
        <v>11</v>
      </c>
      <c r="O41" s="0" t="n">
        <v>275</v>
      </c>
      <c r="P41" s="0" t="n">
        <v>1</v>
      </c>
      <c r="Q41" s="0" t="n">
        <v>49</v>
      </c>
      <c r="R41" s="0" t="n">
        <v>12</v>
      </c>
      <c r="S41" s="0" t="n">
        <v>276</v>
      </c>
      <c r="T41" s="0" t="n">
        <v>1</v>
      </c>
      <c r="U41" s="0" t="n">
        <v>39</v>
      </c>
      <c r="V41" s="0" t="n">
        <v>6</v>
      </c>
      <c r="W41" s="0" t="n">
        <v>236</v>
      </c>
      <c r="X41" s="0" t="n">
        <v>0</v>
      </c>
      <c r="Y41" s="0" t="n">
        <v>42</v>
      </c>
      <c r="Z41" s="0" t="n">
        <v>7</v>
      </c>
      <c r="AA41" s="0" t="n">
        <v>279</v>
      </c>
      <c r="AB41" s="0" t="n">
        <v>0</v>
      </c>
      <c r="AC41" s="0" t="n">
        <v>97</v>
      </c>
      <c r="AD41" s="0" t="s">
        <v>21</v>
      </c>
    </row>
    <row r="42" customFormat="false" ht="15" hidden="false" customHeight="false" outlineLevel="0" collapsed="false">
      <c r="A42" s="0" t="s">
        <v>47</v>
      </c>
      <c r="B42" s="0" t="s">
        <v>13</v>
      </c>
      <c r="C42" s="0" t="s">
        <v>14</v>
      </c>
      <c r="D42" s="0" t="s">
        <v>45</v>
      </c>
      <c r="E42" s="0" t="s">
        <v>45</v>
      </c>
      <c r="F42" s="0" t="s">
        <v>45</v>
      </c>
      <c r="G42" s="0" t="s">
        <v>45</v>
      </c>
      <c r="H42" s="0" t="s">
        <v>19</v>
      </c>
      <c r="I42" s="0" t="s">
        <v>23</v>
      </c>
      <c r="J42" s="0" t="n">
        <v>13</v>
      </c>
      <c r="K42" s="0" t="n">
        <v>237</v>
      </c>
      <c r="L42" s="0" t="n">
        <v>0</v>
      </c>
      <c r="M42" s="0" t="n">
        <v>51</v>
      </c>
      <c r="N42" s="0" t="n">
        <v>14</v>
      </c>
      <c r="O42" s="0" t="n">
        <v>280</v>
      </c>
      <c r="P42" s="0" t="n">
        <v>1</v>
      </c>
      <c r="Q42" s="0" t="n">
        <v>36</v>
      </c>
      <c r="R42" s="0" t="s">
        <v>21</v>
      </c>
    </row>
    <row r="43" customFormat="false" ht="15" hidden="false" customHeight="false" outlineLevel="0" collapsed="false">
      <c r="A43" s="0" t="s">
        <v>48</v>
      </c>
      <c r="B43" s="0" t="s">
        <v>13</v>
      </c>
      <c r="C43" s="0" t="s">
        <v>14</v>
      </c>
      <c r="D43" s="0" t="s">
        <v>15</v>
      </c>
      <c r="E43" s="0" t="s">
        <v>16</v>
      </c>
      <c r="F43" s="0" t="s">
        <v>49</v>
      </c>
      <c r="G43" s="0" t="s">
        <v>50</v>
      </c>
      <c r="H43" s="0" t="s">
        <v>19</v>
      </c>
      <c r="I43" s="0" t="s">
        <v>20</v>
      </c>
      <c r="J43" s="0" t="n">
        <v>1</v>
      </c>
      <c r="K43" s="0" t="n">
        <v>630</v>
      </c>
      <c r="L43" s="0" t="n">
        <v>1</v>
      </c>
      <c r="M43" s="0" t="n">
        <v>98</v>
      </c>
      <c r="N43" s="0" t="n">
        <v>2</v>
      </c>
      <c r="O43" s="0" t="n">
        <v>436</v>
      </c>
      <c r="P43" s="0" t="n">
        <v>1</v>
      </c>
      <c r="Q43" s="0" t="n">
        <v>114</v>
      </c>
      <c r="R43" s="0" t="n">
        <v>3</v>
      </c>
      <c r="S43" s="0" t="n">
        <v>211</v>
      </c>
      <c r="T43" s="0" t="n">
        <v>0</v>
      </c>
      <c r="U43" s="0" t="n">
        <v>64</v>
      </c>
      <c r="V43" s="0" t="n">
        <v>4</v>
      </c>
      <c r="W43" s="0" t="n">
        <v>654</v>
      </c>
      <c r="X43" s="0" t="n">
        <v>0</v>
      </c>
      <c r="Y43" s="0" t="n">
        <v>114</v>
      </c>
      <c r="Z43" s="0" t="n">
        <v>5</v>
      </c>
      <c r="AA43" s="0" t="n">
        <v>460</v>
      </c>
      <c r="AB43" s="0" t="n">
        <v>0</v>
      </c>
      <c r="AC43" s="0" t="n">
        <v>139</v>
      </c>
      <c r="AD43" s="0" t="n">
        <v>6</v>
      </c>
      <c r="AE43" s="0" t="n">
        <v>236</v>
      </c>
      <c r="AF43" s="0" t="n">
        <v>0</v>
      </c>
      <c r="AG43" s="0" t="n">
        <v>143</v>
      </c>
      <c r="AH43" s="0" t="n">
        <v>7</v>
      </c>
      <c r="AI43" s="0" t="n">
        <v>279</v>
      </c>
      <c r="AJ43" s="0" t="n">
        <v>0</v>
      </c>
      <c r="AK43" s="0" t="n">
        <v>84</v>
      </c>
      <c r="AL43" s="0" t="n">
        <v>8</v>
      </c>
      <c r="AM43" s="0" t="n">
        <v>261</v>
      </c>
      <c r="AN43" s="0" t="n">
        <v>0</v>
      </c>
      <c r="AO43" s="0" t="n">
        <v>95</v>
      </c>
      <c r="AP43" s="0" t="n">
        <v>9</v>
      </c>
      <c r="AQ43" s="0" t="n">
        <v>410</v>
      </c>
      <c r="AR43" s="0" t="n">
        <v>1</v>
      </c>
      <c r="AS43" s="0" t="n">
        <v>45</v>
      </c>
      <c r="AT43" s="0" t="s">
        <v>21</v>
      </c>
    </row>
    <row r="44" customFormat="false" ht="15" hidden="false" customHeight="false" outlineLevel="0" collapsed="false">
      <c r="A44" s="0" t="s">
        <v>48</v>
      </c>
      <c r="B44" s="0" t="s">
        <v>13</v>
      </c>
      <c r="C44" s="0" t="s">
        <v>14</v>
      </c>
      <c r="D44" s="0" t="s">
        <v>15</v>
      </c>
      <c r="E44" s="0" t="s">
        <v>16</v>
      </c>
      <c r="F44" s="0" t="s">
        <v>49</v>
      </c>
      <c r="G44" s="0" t="s">
        <v>50</v>
      </c>
      <c r="H44" s="0" t="s">
        <v>19</v>
      </c>
      <c r="I44" s="0" t="s">
        <v>22</v>
      </c>
      <c r="J44" s="0" t="n">
        <v>10</v>
      </c>
      <c r="K44" s="0" t="n">
        <v>200</v>
      </c>
      <c r="L44" s="0" t="n">
        <v>1</v>
      </c>
      <c r="M44" s="0" t="n">
        <v>80</v>
      </c>
      <c r="N44" s="0" t="n">
        <v>11</v>
      </c>
      <c r="O44" s="0" t="n">
        <v>201</v>
      </c>
      <c r="P44" s="0" t="n">
        <v>1</v>
      </c>
      <c r="Q44" s="0" t="n">
        <v>21</v>
      </c>
      <c r="R44" s="0" t="n">
        <v>12</v>
      </c>
      <c r="S44" s="0" t="n">
        <v>650</v>
      </c>
      <c r="T44" s="0" t="n">
        <v>1</v>
      </c>
      <c r="U44" s="0" t="n">
        <v>54</v>
      </c>
      <c r="V44" s="0" t="n">
        <v>13</v>
      </c>
      <c r="W44" s="0" t="n">
        <v>450</v>
      </c>
      <c r="X44" s="0" t="n">
        <v>1</v>
      </c>
      <c r="Y44" s="0" t="n">
        <v>48</v>
      </c>
      <c r="Z44" s="0" t="n">
        <v>14</v>
      </c>
      <c r="AA44" s="0" t="n">
        <v>451</v>
      </c>
      <c r="AB44" s="0" t="n">
        <v>1</v>
      </c>
      <c r="AC44" s="0" t="n">
        <v>42</v>
      </c>
      <c r="AD44" s="0" t="n">
        <v>15</v>
      </c>
      <c r="AE44" s="0" t="n">
        <v>225</v>
      </c>
      <c r="AF44" s="0" t="n">
        <v>0</v>
      </c>
      <c r="AG44" s="0" t="n">
        <v>28</v>
      </c>
      <c r="AH44" s="0" t="n">
        <v>16</v>
      </c>
      <c r="AI44" s="0" t="n">
        <v>226</v>
      </c>
      <c r="AJ44" s="0" t="n">
        <v>1</v>
      </c>
      <c r="AK44" s="0" t="n">
        <v>244</v>
      </c>
      <c r="AL44" s="0" t="n">
        <v>17</v>
      </c>
      <c r="AM44" s="0" t="n">
        <v>275</v>
      </c>
      <c r="AN44" s="0" t="n">
        <v>0</v>
      </c>
      <c r="AO44" s="0" t="n">
        <v>54</v>
      </c>
      <c r="AP44" s="0" t="n">
        <v>18</v>
      </c>
      <c r="AQ44" s="0" t="n">
        <v>276</v>
      </c>
      <c r="AR44" s="0" t="n">
        <v>0</v>
      </c>
      <c r="AS44" s="0" t="n">
        <v>26</v>
      </c>
      <c r="AT44" s="0" t="n">
        <v>19</v>
      </c>
      <c r="AU44" s="0" t="n">
        <v>250</v>
      </c>
      <c r="AV44" s="0" t="n">
        <v>1</v>
      </c>
      <c r="AW44" s="0" t="n">
        <v>25</v>
      </c>
      <c r="AX44" s="0" t="n">
        <v>20</v>
      </c>
      <c r="AY44" s="0" t="n">
        <v>251</v>
      </c>
      <c r="AZ44" s="0" t="n">
        <v>1</v>
      </c>
      <c r="BA44" s="0" t="n">
        <v>16</v>
      </c>
      <c r="BB44" s="0" t="n">
        <v>3</v>
      </c>
      <c r="BC44" s="0" t="n">
        <v>211</v>
      </c>
      <c r="BD44" s="0" t="n">
        <v>0</v>
      </c>
      <c r="BE44" s="0" t="n">
        <v>64</v>
      </c>
      <c r="BF44" s="0" t="n">
        <v>4</v>
      </c>
      <c r="BG44" s="0" t="n">
        <v>654</v>
      </c>
      <c r="BH44" s="0" t="n">
        <v>0</v>
      </c>
      <c r="BI44" s="0" t="n">
        <v>114</v>
      </c>
      <c r="BJ44" s="0" t="n">
        <v>5</v>
      </c>
      <c r="BK44" s="0" t="n">
        <v>460</v>
      </c>
      <c r="BL44" s="0" t="n">
        <v>0</v>
      </c>
      <c r="BM44" s="0" t="n">
        <v>139</v>
      </c>
      <c r="BN44" s="0" t="s">
        <v>21</v>
      </c>
    </row>
    <row r="45" customFormat="false" ht="15" hidden="false" customHeight="false" outlineLevel="0" collapsed="false">
      <c r="A45" s="0" t="s">
        <v>48</v>
      </c>
      <c r="B45" s="0" t="s">
        <v>13</v>
      </c>
      <c r="C45" s="0" t="s">
        <v>14</v>
      </c>
      <c r="D45" s="0" t="s">
        <v>15</v>
      </c>
      <c r="E45" s="0" t="s">
        <v>16</v>
      </c>
      <c r="F45" s="0" t="s">
        <v>49</v>
      </c>
      <c r="G45" s="0" t="s">
        <v>50</v>
      </c>
      <c r="H45" s="0" t="s">
        <v>19</v>
      </c>
      <c r="I45" s="0" t="s">
        <v>23</v>
      </c>
      <c r="J45" s="0" t="n">
        <v>21</v>
      </c>
      <c r="K45" s="0" t="n">
        <v>212</v>
      </c>
      <c r="L45" s="0" t="n">
        <v>1</v>
      </c>
      <c r="M45" s="0" t="n">
        <v>162</v>
      </c>
      <c r="N45" s="0" t="n">
        <v>22</v>
      </c>
      <c r="O45" s="0" t="n">
        <v>655</v>
      </c>
      <c r="P45" s="0" t="n">
        <v>0</v>
      </c>
      <c r="Q45" s="0" t="n">
        <v>36</v>
      </c>
      <c r="R45" s="0" t="n">
        <v>23</v>
      </c>
      <c r="S45" s="0" t="n">
        <v>462</v>
      </c>
      <c r="T45" s="0" t="n">
        <v>0</v>
      </c>
      <c r="U45" s="0" t="n">
        <v>13</v>
      </c>
      <c r="V45" s="0" t="s">
        <v>21</v>
      </c>
    </row>
    <row r="46" customFormat="false" ht="15" hidden="false" customHeight="false" outlineLevel="0" collapsed="false">
      <c r="A46" s="0" t="s">
        <v>51</v>
      </c>
      <c r="B46" s="0" t="s">
        <v>13</v>
      </c>
      <c r="C46" s="0" t="s">
        <v>14</v>
      </c>
      <c r="D46" s="0" t="s">
        <v>25</v>
      </c>
      <c r="E46" s="0" t="s">
        <v>16</v>
      </c>
      <c r="F46" s="0" t="s">
        <v>34</v>
      </c>
      <c r="G46" s="0" t="s">
        <v>18</v>
      </c>
      <c r="H46" s="0" t="s">
        <v>19</v>
      </c>
      <c r="I46" s="0" t="s">
        <v>20</v>
      </c>
      <c r="J46" s="0" t="n">
        <v>1</v>
      </c>
      <c r="K46" s="0" t="n">
        <v>630</v>
      </c>
      <c r="L46" s="0" t="n">
        <v>1</v>
      </c>
      <c r="M46" s="0" t="n">
        <v>88</v>
      </c>
      <c r="N46" s="0" t="n">
        <v>2</v>
      </c>
      <c r="O46" s="0" t="n">
        <v>436</v>
      </c>
      <c r="P46" s="0" t="n">
        <v>0</v>
      </c>
      <c r="Q46" s="0" t="n">
        <v>48</v>
      </c>
      <c r="R46" s="0" t="n">
        <v>3</v>
      </c>
      <c r="S46" s="0" t="n">
        <v>211</v>
      </c>
      <c r="T46" s="0" t="n">
        <v>0</v>
      </c>
      <c r="U46" s="0" t="n">
        <v>50</v>
      </c>
      <c r="V46" s="0" t="n">
        <v>4</v>
      </c>
      <c r="W46" s="0" t="n">
        <v>654</v>
      </c>
      <c r="X46" s="0" t="n">
        <v>0</v>
      </c>
      <c r="Y46" s="0" t="n">
        <v>28</v>
      </c>
      <c r="Z46" s="0" t="n">
        <v>5</v>
      </c>
      <c r="AA46" s="0" t="n">
        <v>460</v>
      </c>
      <c r="AB46" s="0" t="n">
        <v>0</v>
      </c>
      <c r="AC46" s="0" t="n">
        <v>25</v>
      </c>
      <c r="AD46" s="0" t="n">
        <v>6</v>
      </c>
      <c r="AE46" s="0" t="n">
        <v>236</v>
      </c>
      <c r="AF46" s="0" t="n">
        <v>0</v>
      </c>
      <c r="AG46" s="0" t="n">
        <v>52</v>
      </c>
      <c r="AH46" s="0" t="n">
        <v>7</v>
      </c>
      <c r="AI46" s="0" t="n">
        <v>279</v>
      </c>
      <c r="AJ46" s="0" t="n">
        <v>0</v>
      </c>
      <c r="AK46" s="0" t="n">
        <v>72</v>
      </c>
      <c r="AL46" s="0" t="n">
        <v>8</v>
      </c>
      <c r="AM46" s="0" t="n">
        <v>261</v>
      </c>
      <c r="AN46" s="0" t="n">
        <v>0</v>
      </c>
      <c r="AO46" s="0" t="n">
        <v>50</v>
      </c>
      <c r="AP46" s="0" t="n">
        <v>9</v>
      </c>
      <c r="AQ46" s="0" t="n">
        <v>410</v>
      </c>
      <c r="AR46" s="0" t="n">
        <v>0</v>
      </c>
      <c r="AS46" s="0" t="n">
        <v>57</v>
      </c>
      <c r="AT46" s="0" t="s">
        <v>21</v>
      </c>
    </row>
    <row r="47" customFormat="false" ht="15" hidden="false" customHeight="false" outlineLevel="0" collapsed="false">
      <c r="A47" s="0" t="s">
        <v>51</v>
      </c>
      <c r="B47" s="0" t="s">
        <v>13</v>
      </c>
      <c r="C47" s="0" t="s">
        <v>14</v>
      </c>
      <c r="D47" s="0" t="s">
        <v>25</v>
      </c>
      <c r="E47" s="0" t="s">
        <v>16</v>
      </c>
      <c r="F47" s="0" t="s">
        <v>34</v>
      </c>
      <c r="G47" s="0" t="s">
        <v>18</v>
      </c>
      <c r="H47" s="0" t="s">
        <v>19</v>
      </c>
      <c r="I47" s="0" t="s">
        <v>22</v>
      </c>
      <c r="J47" s="0" t="n">
        <v>10</v>
      </c>
      <c r="K47" s="0" t="n">
        <v>425</v>
      </c>
      <c r="L47" s="0" t="n">
        <v>0</v>
      </c>
      <c r="M47" s="0" t="n">
        <v>66</v>
      </c>
      <c r="N47" s="0" t="n">
        <v>11</v>
      </c>
      <c r="O47" s="0" t="n">
        <v>426</v>
      </c>
      <c r="P47" s="0" t="n">
        <v>1</v>
      </c>
      <c r="Q47" s="0" t="n">
        <v>39</v>
      </c>
      <c r="R47" s="0" t="n">
        <v>12</v>
      </c>
      <c r="S47" s="0" t="n">
        <v>200</v>
      </c>
      <c r="T47" s="0" t="n">
        <v>1</v>
      </c>
      <c r="U47" s="0" t="n">
        <v>13</v>
      </c>
      <c r="V47" s="0" t="n">
        <v>13</v>
      </c>
      <c r="W47" s="0" t="n">
        <v>201</v>
      </c>
      <c r="X47" s="0" t="n">
        <v>1</v>
      </c>
      <c r="Y47" s="0" t="n">
        <v>12</v>
      </c>
      <c r="Z47" s="0" t="n">
        <v>14</v>
      </c>
      <c r="AA47" s="0" t="n">
        <v>650</v>
      </c>
      <c r="AB47" s="0" t="n">
        <v>1</v>
      </c>
      <c r="AC47" s="0" t="n">
        <v>32</v>
      </c>
      <c r="AD47" s="0" t="n">
        <v>15</v>
      </c>
      <c r="AE47" s="0" t="n">
        <v>651</v>
      </c>
      <c r="AF47" s="0" t="n">
        <v>1</v>
      </c>
      <c r="AG47" s="0" t="n">
        <v>23</v>
      </c>
      <c r="AH47" s="0" t="n">
        <v>16</v>
      </c>
      <c r="AI47" s="0" t="n">
        <v>450</v>
      </c>
      <c r="AJ47" s="0" t="n">
        <v>0</v>
      </c>
      <c r="AK47" s="0" t="n">
        <v>26</v>
      </c>
      <c r="AL47" s="0" t="n">
        <v>17</v>
      </c>
      <c r="AM47" s="0" t="n">
        <v>451</v>
      </c>
      <c r="AN47" s="0" t="n">
        <v>1</v>
      </c>
      <c r="AO47" s="0" t="n">
        <v>28</v>
      </c>
      <c r="AP47" s="0" t="n">
        <v>18</v>
      </c>
      <c r="AQ47" s="0" t="n">
        <v>225</v>
      </c>
      <c r="AR47" s="0" t="n">
        <v>0</v>
      </c>
      <c r="AS47" s="0" t="n">
        <v>51</v>
      </c>
      <c r="AT47" s="0" t="n">
        <v>19</v>
      </c>
      <c r="AU47" s="0" t="n">
        <v>226</v>
      </c>
      <c r="AV47" s="0" t="n">
        <v>0</v>
      </c>
      <c r="AW47" s="0" t="n">
        <v>50</v>
      </c>
      <c r="AX47" s="0" t="n">
        <v>20</v>
      </c>
      <c r="AY47" s="0" t="n">
        <v>275</v>
      </c>
      <c r="AZ47" s="0" t="n">
        <v>0</v>
      </c>
      <c r="BA47" s="0" t="n">
        <v>43</v>
      </c>
      <c r="BB47" s="0" t="n">
        <v>21</v>
      </c>
      <c r="BC47" s="0" t="n">
        <v>276</v>
      </c>
      <c r="BD47" s="0" t="n">
        <v>1</v>
      </c>
      <c r="BE47" s="0" t="n">
        <v>10</v>
      </c>
      <c r="BF47" s="0" t="n">
        <v>22</v>
      </c>
      <c r="BG47" s="0" t="n">
        <v>250</v>
      </c>
      <c r="BH47" s="0" t="n">
        <v>1</v>
      </c>
      <c r="BI47" s="0" t="n">
        <v>13</v>
      </c>
      <c r="BJ47" s="0" t="n">
        <v>23</v>
      </c>
      <c r="BK47" s="0" t="n">
        <v>251</v>
      </c>
      <c r="BL47" s="0" t="n">
        <v>1</v>
      </c>
      <c r="BM47" s="0" t="n">
        <v>25</v>
      </c>
      <c r="BN47" s="0" t="n">
        <v>24</v>
      </c>
      <c r="BO47" s="0" t="n">
        <v>400</v>
      </c>
      <c r="BP47" s="0" t="n">
        <v>1</v>
      </c>
      <c r="BQ47" s="0" t="n">
        <v>25</v>
      </c>
      <c r="BR47" s="0" t="n">
        <v>25</v>
      </c>
      <c r="BS47" s="0" t="n">
        <v>427</v>
      </c>
      <c r="BT47" s="0" t="n">
        <v>1</v>
      </c>
      <c r="BU47" s="0" t="n">
        <v>49</v>
      </c>
      <c r="BV47" s="0" t="n">
        <v>26</v>
      </c>
      <c r="BW47" s="0" t="n">
        <v>428</v>
      </c>
      <c r="BX47" s="0" t="n">
        <v>1</v>
      </c>
      <c r="BY47" s="0" t="n">
        <v>13</v>
      </c>
      <c r="BZ47" s="0" t="n">
        <v>29</v>
      </c>
      <c r="CA47" s="0" t="n">
        <v>452</v>
      </c>
      <c r="CB47" s="0" t="n">
        <v>0</v>
      </c>
      <c r="CC47" s="0" t="n">
        <v>14</v>
      </c>
      <c r="CD47" s="0" t="n">
        <v>30</v>
      </c>
      <c r="CE47" s="0" t="n">
        <v>453</v>
      </c>
      <c r="CF47" s="0" t="n">
        <v>1</v>
      </c>
      <c r="CG47" s="0" t="n">
        <v>31</v>
      </c>
      <c r="CH47" s="0" t="n">
        <v>31</v>
      </c>
      <c r="CI47" s="0" t="n">
        <v>227</v>
      </c>
      <c r="CJ47" s="0" t="n">
        <v>0</v>
      </c>
      <c r="CK47" s="0" t="n">
        <v>54</v>
      </c>
      <c r="CL47" s="0" t="n">
        <v>32</v>
      </c>
      <c r="CM47" s="0" t="n">
        <v>228</v>
      </c>
      <c r="CN47" s="0" t="n">
        <v>1</v>
      </c>
      <c r="CO47" s="0" t="n">
        <v>32</v>
      </c>
      <c r="CP47" s="0" t="n">
        <v>33</v>
      </c>
      <c r="CQ47" s="0" t="n">
        <v>277</v>
      </c>
      <c r="CR47" s="0" t="n">
        <v>1</v>
      </c>
      <c r="CS47" s="0" t="n">
        <v>32</v>
      </c>
      <c r="CT47" s="0" t="n">
        <v>37</v>
      </c>
      <c r="CU47" s="0" t="n">
        <v>652</v>
      </c>
      <c r="CV47" s="0" t="n">
        <v>1</v>
      </c>
      <c r="CW47" s="0" t="n">
        <v>38</v>
      </c>
      <c r="CX47" s="0" t="n">
        <v>38</v>
      </c>
      <c r="CY47" s="0" t="n">
        <v>454</v>
      </c>
      <c r="CZ47" s="0" t="n">
        <v>0</v>
      </c>
      <c r="DA47" s="0" t="n">
        <v>27</v>
      </c>
      <c r="DB47" s="0" t="n">
        <v>39</v>
      </c>
      <c r="DC47" s="0" t="n">
        <v>455</v>
      </c>
      <c r="DD47" s="0" t="n">
        <v>1</v>
      </c>
      <c r="DE47" s="0" t="n">
        <v>12</v>
      </c>
      <c r="DF47" s="0" t="n">
        <v>40</v>
      </c>
      <c r="DG47" s="0" t="n">
        <v>229</v>
      </c>
      <c r="DH47" s="0" t="n">
        <v>0</v>
      </c>
      <c r="DI47" s="0" t="n">
        <v>44</v>
      </c>
      <c r="DJ47" s="0" t="n">
        <v>41</v>
      </c>
      <c r="DK47" s="0" t="n">
        <v>230</v>
      </c>
      <c r="DL47" s="0" t="n">
        <v>0</v>
      </c>
      <c r="DM47" s="0" t="n">
        <v>30</v>
      </c>
      <c r="DN47" s="0" t="n">
        <v>44</v>
      </c>
      <c r="DO47" s="0" t="n">
        <v>460</v>
      </c>
      <c r="DP47" s="0" t="n">
        <v>1</v>
      </c>
      <c r="DQ47" s="0" t="n">
        <v>50</v>
      </c>
      <c r="DR47" s="0" t="n">
        <v>45</v>
      </c>
      <c r="DS47" s="0" t="n">
        <v>461</v>
      </c>
      <c r="DT47" s="0" t="n">
        <v>1</v>
      </c>
      <c r="DU47" s="0" t="n">
        <v>21</v>
      </c>
      <c r="DV47" s="0" t="n">
        <v>46</v>
      </c>
      <c r="DW47" s="0" t="n">
        <v>235</v>
      </c>
      <c r="DX47" s="0" t="n">
        <v>0</v>
      </c>
      <c r="DY47" s="0" t="n">
        <v>44</v>
      </c>
      <c r="DZ47" s="0" t="n">
        <v>47</v>
      </c>
      <c r="EA47" s="0" t="n">
        <v>236</v>
      </c>
      <c r="EB47" s="0" t="n">
        <v>1</v>
      </c>
      <c r="EC47" s="0" t="n">
        <v>34</v>
      </c>
      <c r="ED47" s="0" t="n">
        <v>48</v>
      </c>
      <c r="EE47" s="0" t="n">
        <v>462</v>
      </c>
      <c r="EF47" s="0" t="n">
        <v>1</v>
      </c>
      <c r="EG47" s="0" t="n">
        <v>13</v>
      </c>
      <c r="EH47" s="0" t="n">
        <v>49</v>
      </c>
      <c r="EI47" s="0" t="n">
        <v>237</v>
      </c>
      <c r="EJ47" s="0" t="n">
        <v>1</v>
      </c>
      <c r="EK47" s="0" t="n">
        <v>17</v>
      </c>
      <c r="EL47" s="0" t="n">
        <v>50</v>
      </c>
      <c r="EM47" s="0" t="n">
        <v>238</v>
      </c>
      <c r="EN47" s="0" t="n">
        <v>1</v>
      </c>
      <c r="EO47" s="0" t="n">
        <v>11</v>
      </c>
      <c r="EP47" s="0" t="n">
        <v>52</v>
      </c>
      <c r="EQ47" s="0" t="n">
        <v>239</v>
      </c>
      <c r="ER47" s="0" t="n">
        <v>1</v>
      </c>
      <c r="ES47" s="0" t="n">
        <v>14</v>
      </c>
      <c r="ET47" s="0" t="n">
        <v>53</v>
      </c>
      <c r="EU47" s="0" t="n">
        <v>240</v>
      </c>
      <c r="EV47" s="0" t="n">
        <v>1</v>
      </c>
      <c r="EW47" s="0" t="n">
        <v>12</v>
      </c>
      <c r="EX47" s="0" t="n">
        <v>3</v>
      </c>
      <c r="EY47" s="0" t="n">
        <v>211</v>
      </c>
      <c r="EZ47" s="0" t="n">
        <v>0</v>
      </c>
      <c r="FA47" s="0" t="n">
        <v>50</v>
      </c>
      <c r="FB47" s="0" t="n">
        <v>8</v>
      </c>
      <c r="FC47" s="0" t="n">
        <v>261</v>
      </c>
      <c r="FD47" s="0" t="n">
        <v>0</v>
      </c>
      <c r="FE47" s="0" t="n">
        <v>50</v>
      </c>
      <c r="FF47" s="0" t="n">
        <v>9</v>
      </c>
      <c r="FG47" s="0" t="n">
        <v>410</v>
      </c>
      <c r="FH47" s="0" t="n">
        <v>0</v>
      </c>
      <c r="FI47" s="0" t="n">
        <v>57</v>
      </c>
      <c r="FJ47" s="0" t="n">
        <v>2</v>
      </c>
      <c r="FK47" s="0" t="n">
        <v>436</v>
      </c>
      <c r="FL47" s="0" t="n">
        <v>0</v>
      </c>
      <c r="FM47" s="0" t="n">
        <v>48</v>
      </c>
      <c r="FN47" s="0" t="n">
        <v>7</v>
      </c>
      <c r="FO47" s="0" t="n">
        <v>279</v>
      </c>
      <c r="FP47" s="0" t="n">
        <v>0</v>
      </c>
      <c r="FQ47" s="0" t="n">
        <v>72</v>
      </c>
      <c r="FR47" s="0" t="n">
        <v>4</v>
      </c>
      <c r="FS47" s="0" t="n">
        <v>654</v>
      </c>
      <c r="FT47" s="0" t="n">
        <v>0</v>
      </c>
      <c r="FU47" s="0" t="n">
        <v>28</v>
      </c>
      <c r="FV47" s="0" t="n">
        <v>5</v>
      </c>
      <c r="FW47" s="0" t="n">
        <v>460</v>
      </c>
      <c r="FX47" s="0" t="n">
        <v>0</v>
      </c>
      <c r="FY47" s="0" t="n">
        <v>25</v>
      </c>
      <c r="FZ47" s="0" t="n">
        <v>6</v>
      </c>
      <c r="GA47" s="0" t="n">
        <v>236</v>
      </c>
      <c r="GB47" s="0" t="n">
        <v>0</v>
      </c>
      <c r="GC47" s="0" t="n">
        <v>52</v>
      </c>
      <c r="GD47" s="0" t="s">
        <v>21</v>
      </c>
    </row>
    <row r="48" customFormat="false" ht="15" hidden="false" customHeight="false" outlineLevel="0" collapsed="false">
      <c r="A48" s="0" t="s">
        <v>51</v>
      </c>
      <c r="B48" s="0" t="s">
        <v>13</v>
      </c>
      <c r="C48" s="0" t="s">
        <v>14</v>
      </c>
      <c r="D48" s="0" t="s">
        <v>25</v>
      </c>
      <c r="E48" s="0" t="s">
        <v>16</v>
      </c>
      <c r="F48" s="0" t="s">
        <v>34</v>
      </c>
      <c r="G48" s="0" t="s">
        <v>18</v>
      </c>
      <c r="H48" s="0" t="s">
        <v>19</v>
      </c>
      <c r="I48" s="0" t="s">
        <v>23</v>
      </c>
      <c r="J48" s="0" t="n">
        <v>27</v>
      </c>
      <c r="K48" s="0" t="n">
        <v>212</v>
      </c>
      <c r="L48" s="0" t="n">
        <v>1</v>
      </c>
      <c r="M48" s="0" t="n">
        <v>12</v>
      </c>
      <c r="N48" s="0" t="n">
        <v>28</v>
      </c>
      <c r="O48" s="0" t="n">
        <v>655</v>
      </c>
      <c r="P48" s="0" t="n">
        <v>0</v>
      </c>
      <c r="Q48" s="0" t="n">
        <v>95</v>
      </c>
      <c r="R48" s="0" t="n">
        <v>34</v>
      </c>
      <c r="S48" s="0" t="n">
        <v>264</v>
      </c>
      <c r="T48" s="0" t="n">
        <v>1</v>
      </c>
      <c r="U48" s="0" t="n">
        <v>41</v>
      </c>
      <c r="V48" s="0" t="n">
        <v>35</v>
      </c>
      <c r="W48" s="0" t="n">
        <v>411</v>
      </c>
      <c r="X48" s="0" t="n">
        <v>1</v>
      </c>
      <c r="Y48" s="0" t="n">
        <v>15</v>
      </c>
      <c r="Z48" s="0" t="n">
        <v>36</v>
      </c>
      <c r="AA48" s="0" t="n">
        <v>437</v>
      </c>
      <c r="AB48" s="0" t="n">
        <v>1</v>
      </c>
      <c r="AC48" s="0" t="n">
        <v>18</v>
      </c>
      <c r="AD48" s="0" t="n">
        <v>42</v>
      </c>
      <c r="AE48" s="0" t="n">
        <v>280</v>
      </c>
      <c r="AF48" s="0" t="n">
        <v>1</v>
      </c>
      <c r="AG48" s="0" t="n">
        <v>26</v>
      </c>
      <c r="AH48" s="0" t="n">
        <v>43</v>
      </c>
      <c r="AI48" s="0" t="n">
        <v>655</v>
      </c>
      <c r="AJ48" s="0" t="n">
        <v>1</v>
      </c>
      <c r="AK48" s="0" t="n">
        <v>27</v>
      </c>
      <c r="AL48" s="0" t="n">
        <v>51</v>
      </c>
      <c r="AM48" s="0" t="n">
        <v>462</v>
      </c>
      <c r="AN48" s="0" t="n">
        <v>1</v>
      </c>
      <c r="AO48" s="0" t="n">
        <v>11</v>
      </c>
      <c r="AP48" s="0" t="n">
        <v>54</v>
      </c>
      <c r="AQ48" s="0" t="n">
        <v>237</v>
      </c>
      <c r="AR48" s="0" t="n">
        <v>1</v>
      </c>
      <c r="AS48" s="0" t="n">
        <v>10</v>
      </c>
      <c r="AT48" s="0" t="s">
        <v>21</v>
      </c>
    </row>
    <row r="49" customFormat="false" ht="15" hidden="false" customHeight="false" outlineLevel="0" collapsed="false">
      <c r="A49" s="0" t="s">
        <v>52</v>
      </c>
      <c r="B49" s="0" t="s">
        <v>13</v>
      </c>
      <c r="C49" s="0" t="s">
        <v>14</v>
      </c>
      <c r="D49" s="0" t="s">
        <v>25</v>
      </c>
      <c r="E49" s="0" t="s">
        <v>16</v>
      </c>
      <c r="F49" s="0" t="s">
        <v>17</v>
      </c>
      <c r="G49" s="0" t="s">
        <v>27</v>
      </c>
      <c r="H49" s="0" t="s">
        <v>19</v>
      </c>
      <c r="I49" s="0" t="s">
        <v>20</v>
      </c>
      <c r="J49" s="0" t="n">
        <v>1</v>
      </c>
      <c r="K49" s="0" t="n">
        <v>630</v>
      </c>
      <c r="L49" s="0" t="n">
        <v>0</v>
      </c>
      <c r="M49" s="0" t="n">
        <v>62</v>
      </c>
      <c r="N49" s="0" t="n">
        <v>2</v>
      </c>
      <c r="O49" s="0" t="n">
        <v>436</v>
      </c>
      <c r="P49" s="0" t="n">
        <v>0</v>
      </c>
      <c r="Q49" s="0" t="n">
        <v>83</v>
      </c>
      <c r="R49" s="0" t="n">
        <v>3</v>
      </c>
      <c r="S49" s="0" t="n">
        <v>211</v>
      </c>
      <c r="T49" s="0" t="n">
        <v>0</v>
      </c>
      <c r="U49" s="0" t="n">
        <v>42</v>
      </c>
      <c r="V49" s="0" t="n">
        <v>4</v>
      </c>
      <c r="W49" s="0" t="n">
        <v>654</v>
      </c>
      <c r="X49" s="0" t="n">
        <v>0</v>
      </c>
      <c r="Y49" s="0" t="n">
        <v>72</v>
      </c>
      <c r="Z49" s="0" t="n">
        <v>5</v>
      </c>
      <c r="AA49" s="0" t="n">
        <v>460</v>
      </c>
      <c r="AB49" s="0" t="n">
        <v>1</v>
      </c>
      <c r="AC49" s="0" t="n">
        <v>45</v>
      </c>
      <c r="AD49" s="0" t="n">
        <v>6</v>
      </c>
      <c r="AE49" s="0" t="n">
        <v>236</v>
      </c>
      <c r="AF49" s="0" t="n">
        <v>0</v>
      </c>
      <c r="AG49" s="0" t="n">
        <v>51</v>
      </c>
      <c r="AH49" s="0" t="n">
        <v>7</v>
      </c>
      <c r="AI49" s="0" t="n">
        <v>279</v>
      </c>
      <c r="AJ49" s="0" t="n">
        <v>1</v>
      </c>
      <c r="AK49" s="0" t="n">
        <v>62</v>
      </c>
      <c r="AL49" s="0" t="n">
        <v>8</v>
      </c>
      <c r="AM49" s="0" t="n">
        <v>261</v>
      </c>
      <c r="AN49" s="0" t="n">
        <v>1</v>
      </c>
      <c r="AO49" s="0" t="n">
        <v>32</v>
      </c>
      <c r="AP49" s="0" t="n">
        <v>9</v>
      </c>
      <c r="AQ49" s="0" t="n">
        <v>410</v>
      </c>
      <c r="AR49" s="0" t="n">
        <v>1</v>
      </c>
      <c r="AS49" s="0" t="n">
        <v>38</v>
      </c>
      <c r="AT49" s="0" t="s">
        <v>21</v>
      </c>
    </row>
    <row r="50" customFormat="false" ht="15" hidden="false" customHeight="false" outlineLevel="0" collapsed="false">
      <c r="A50" s="0" t="s">
        <v>52</v>
      </c>
      <c r="B50" s="0" t="s">
        <v>13</v>
      </c>
      <c r="C50" s="0" t="s">
        <v>14</v>
      </c>
      <c r="D50" s="0" t="s">
        <v>25</v>
      </c>
      <c r="E50" s="0" t="s">
        <v>16</v>
      </c>
      <c r="F50" s="0" t="s">
        <v>17</v>
      </c>
      <c r="G50" s="0" t="s">
        <v>27</v>
      </c>
      <c r="H50" s="0" t="s">
        <v>19</v>
      </c>
      <c r="I50" s="0" t="s">
        <v>22</v>
      </c>
      <c r="J50" s="0" t="n">
        <v>10</v>
      </c>
      <c r="K50" s="0" t="n">
        <v>625</v>
      </c>
      <c r="L50" s="0" t="n">
        <v>0</v>
      </c>
      <c r="M50" s="0" t="n">
        <v>95</v>
      </c>
      <c r="N50" s="0" t="n">
        <v>11</v>
      </c>
      <c r="O50" s="0" t="n">
        <v>626</v>
      </c>
      <c r="P50" s="0" t="n">
        <v>1</v>
      </c>
      <c r="Q50" s="0" t="n">
        <v>57</v>
      </c>
      <c r="R50" s="0" t="n">
        <v>12</v>
      </c>
      <c r="S50" s="0" t="n">
        <v>425</v>
      </c>
      <c r="T50" s="0" t="n">
        <v>1</v>
      </c>
      <c r="U50" s="0" t="n">
        <v>30</v>
      </c>
      <c r="V50" s="0" t="n">
        <v>13</v>
      </c>
      <c r="W50" s="0" t="n">
        <v>426</v>
      </c>
      <c r="X50" s="0" t="n">
        <v>1</v>
      </c>
      <c r="Y50" s="0" t="n">
        <v>24</v>
      </c>
      <c r="Z50" s="0" t="n">
        <v>14</v>
      </c>
      <c r="AA50" s="0" t="n">
        <v>200</v>
      </c>
      <c r="AB50" s="0" t="n">
        <v>0</v>
      </c>
      <c r="AC50" s="0" t="n">
        <v>25</v>
      </c>
      <c r="AD50" s="0" t="n">
        <v>15</v>
      </c>
      <c r="AE50" s="0" t="n">
        <v>201</v>
      </c>
      <c r="AF50" s="0" t="n">
        <v>1</v>
      </c>
      <c r="AG50" s="0" t="n">
        <v>13</v>
      </c>
      <c r="AH50" s="0" t="n">
        <v>16</v>
      </c>
      <c r="AI50" s="0" t="n">
        <v>225</v>
      </c>
      <c r="AJ50" s="0" t="n">
        <v>0</v>
      </c>
      <c r="AK50" s="0" t="n">
        <v>62</v>
      </c>
      <c r="AL50" s="0" t="n">
        <v>17</v>
      </c>
      <c r="AM50" s="0" t="n">
        <v>226</v>
      </c>
      <c r="AN50" s="0" t="n">
        <v>1</v>
      </c>
      <c r="AO50" s="0" t="n">
        <v>19</v>
      </c>
      <c r="AP50" s="0" t="n">
        <v>18</v>
      </c>
      <c r="AQ50" s="0" t="n">
        <v>627</v>
      </c>
      <c r="AR50" s="0" t="n">
        <v>1</v>
      </c>
      <c r="AS50" s="0" t="n">
        <v>24</v>
      </c>
      <c r="AT50" s="0" t="n">
        <v>19</v>
      </c>
      <c r="AU50" s="0" t="n">
        <v>628</v>
      </c>
      <c r="AV50" s="0" t="n">
        <v>1</v>
      </c>
      <c r="AW50" s="0" t="n">
        <v>27</v>
      </c>
      <c r="AX50" s="0" t="n">
        <v>21</v>
      </c>
      <c r="AY50" s="0" t="n">
        <v>202</v>
      </c>
      <c r="AZ50" s="0" t="n">
        <v>1</v>
      </c>
      <c r="BA50" s="0" t="n">
        <v>14</v>
      </c>
      <c r="BB50" s="0" t="n">
        <v>22</v>
      </c>
      <c r="BC50" s="0" t="n">
        <v>203</v>
      </c>
      <c r="BD50" s="0" t="n">
        <v>1</v>
      </c>
      <c r="BE50" s="0" t="n">
        <v>11</v>
      </c>
      <c r="BF50" s="0" t="n">
        <v>23</v>
      </c>
      <c r="BG50" s="0" t="n">
        <v>227</v>
      </c>
      <c r="BH50" s="0" t="n">
        <v>0</v>
      </c>
      <c r="BI50" s="0" t="n">
        <v>47</v>
      </c>
      <c r="BJ50" s="0" t="n">
        <v>24</v>
      </c>
      <c r="BK50" s="0" t="n">
        <v>228</v>
      </c>
      <c r="BL50" s="0" t="n">
        <v>1</v>
      </c>
      <c r="BM50" s="0" t="n">
        <v>28</v>
      </c>
      <c r="BN50" s="0" t="n">
        <v>27</v>
      </c>
      <c r="BO50" s="0" t="n">
        <v>229</v>
      </c>
      <c r="BP50" s="0" t="n">
        <v>1</v>
      </c>
      <c r="BQ50" s="0" t="n">
        <v>23</v>
      </c>
      <c r="BR50" s="0" t="n">
        <v>28</v>
      </c>
      <c r="BS50" s="0" t="n">
        <v>230</v>
      </c>
      <c r="BT50" s="0" t="n">
        <v>1</v>
      </c>
      <c r="BU50" s="0" t="n">
        <v>13</v>
      </c>
      <c r="BV50" s="0" t="n">
        <v>29</v>
      </c>
      <c r="BW50" s="0" t="n">
        <v>235</v>
      </c>
      <c r="BX50" s="0" t="n">
        <v>1</v>
      </c>
      <c r="BY50" s="0" t="n">
        <v>14</v>
      </c>
      <c r="BZ50" s="0" t="n">
        <v>2</v>
      </c>
      <c r="CA50" s="0" t="n">
        <v>436</v>
      </c>
      <c r="CB50" s="0" t="n">
        <v>0</v>
      </c>
      <c r="CC50" s="0" t="n">
        <v>83</v>
      </c>
      <c r="CD50" s="0" t="n">
        <v>1</v>
      </c>
      <c r="CE50" s="0" t="n">
        <v>630</v>
      </c>
      <c r="CF50" s="0" t="n">
        <v>0</v>
      </c>
      <c r="CG50" s="0" t="n">
        <v>62</v>
      </c>
      <c r="CH50" s="0" t="n">
        <v>3</v>
      </c>
      <c r="CI50" s="0" t="n">
        <v>211</v>
      </c>
      <c r="CJ50" s="0" t="n">
        <v>0</v>
      </c>
      <c r="CK50" s="0" t="n">
        <v>42</v>
      </c>
      <c r="CL50" s="0" t="n">
        <v>6</v>
      </c>
      <c r="CM50" s="0" t="n">
        <v>236</v>
      </c>
      <c r="CN50" s="0" t="n">
        <v>0</v>
      </c>
      <c r="CO50" s="0" t="n">
        <v>51</v>
      </c>
      <c r="CP50" s="0" t="s">
        <v>21</v>
      </c>
    </row>
    <row r="51" customFormat="false" ht="15" hidden="false" customHeight="false" outlineLevel="0" collapsed="false">
      <c r="A51" s="0" t="s">
        <v>52</v>
      </c>
      <c r="B51" s="0" t="s">
        <v>13</v>
      </c>
      <c r="C51" s="0" t="s">
        <v>14</v>
      </c>
      <c r="D51" s="0" t="s">
        <v>25</v>
      </c>
      <c r="E51" s="0" t="s">
        <v>16</v>
      </c>
      <c r="F51" s="0" t="s">
        <v>17</v>
      </c>
      <c r="G51" s="0" t="s">
        <v>27</v>
      </c>
      <c r="H51" s="0" t="s">
        <v>19</v>
      </c>
      <c r="I51" s="0" t="s">
        <v>23</v>
      </c>
      <c r="J51" s="0" t="n">
        <v>20</v>
      </c>
      <c r="K51" s="0" t="n">
        <v>437</v>
      </c>
      <c r="L51" s="0" t="n">
        <v>0</v>
      </c>
      <c r="M51" s="0" t="n">
        <v>62</v>
      </c>
      <c r="N51" s="0" t="n">
        <v>25</v>
      </c>
      <c r="O51" s="0" t="n">
        <v>631</v>
      </c>
      <c r="P51" s="0" t="n">
        <v>1</v>
      </c>
      <c r="Q51" s="0" t="n">
        <v>15</v>
      </c>
      <c r="R51" s="0" t="n">
        <v>26</v>
      </c>
      <c r="S51" s="0" t="n">
        <v>212</v>
      </c>
      <c r="T51" s="0" t="n">
        <v>1</v>
      </c>
      <c r="U51" s="0" t="n">
        <v>18</v>
      </c>
      <c r="V51" s="0" t="n">
        <v>30</v>
      </c>
      <c r="W51" s="0" t="n">
        <v>237</v>
      </c>
      <c r="X51" s="0" t="n">
        <v>1</v>
      </c>
      <c r="Y51" s="0" t="n">
        <v>19</v>
      </c>
      <c r="Z51" s="0" t="s">
        <v>21</v>
      </c>
    </row>
    <row r="52" customFormat="false" ht="15" hidden="false" customHeight="false" outlineLevel="0" collapsed="false">
      <c r="A52" s="0" t="s">
        <v>53</v>
      </c>
      <c r="B52" s="0" t="s">
        <v>13</v>
      </c>
      <c r="C52" s="0" t="s">
        <v>14</v>
      </c>
      <c r="D52" s="0" t="s">
        <v>15</v>
      </c>
      <c r="E52" s="0" t="s">
        <v>26</v>
      </c>
      <c r="F52" s="0" t="s">
        <v>29</v>
      </c>
      <c r="G52" s="0" t="s">
        <v>18</v>
      </c>
      <c r="H52" s="0" t="s">
        <v>19</v>
      </c>
      <c r="I52" s="0" t="s">
        <v>20</v>
      </c>
      <c r="J52" s="0" t="n">
        <v>1</v>
      </c>
      <c r="K52" s="0" t="n">
        <v>630</v>
      </c>
      <c r="L52" s="0" t="n">
        <v>1</v>
      </c>
      <c r="M52" s="0" t="n">
        <v>42</v>
      </c>
      <c r="N52" s="0" t="n">
        <v>2</v>
      </c>
      <c r="O52" s="0" t="n">
        <v>436</v>
      </c>
      <c r="P52" s="0" t="n">
        <v>0</v>
      </c>
      <c r="Q52" s="0" t="n">
        <v>138</v>
      </c>
      <c r="R52" s="0" t="n">
        <v>3</v>
      </c>
      <c r="S52" s="0" t="n">
        <v>211</v>
      </c>
      <c r="T52" s="0" t="n">
        <v>1</v>
      </c>
      <c r="U52" s="0" t="n">
        <v>103</v>
      </c>
      <c r="V52" s="0" t="n">
        <v>4</v>
      </c>
      <c r="W52" s="0" t="n">
        <v>654</v>
      </c>
      <c r="X52" s="0" t="n">
        <v>1</v>
      </c>
      <c r="Y52" s="0" t="n">
        <v>78</v>
      </c>
      <c r="Z52" s="0" t="n">
        <v>5</v>
      </c>
      <c r="AA52" s="0" t="n">
        <v>460</v>
      </c>
      <c r="AB52" s="0" t="n">
        <v>0</v>
      </c>
      <c r="AC52" s="0" t="n">
        <v>30</v>
      </c>
      <c r="AD52" s="0" t="n">
        <v>6</v>
      </c>
      <c r="AE52" s="0" t="n">
        <v>236</v>
      </c>
      <c r="AF52" s="0" t="n">
        <v>1</v>
      </c>
      <c r="AG52" s="0" t="n">
        <v>100</v>
      </c>
      <c r="AH52" s="0" t="n">
        <v>7</v>
      </c>
      <c r="AI52" s="0" t="n">
        <v>279</v>
      </c>
      <c r="AJ52" s="0" t="n">
        <v>0</v>
      </c>
      <c r="AK52" s="0" t="n">
        <v>65</v>
      </c>
      <c r="AL52" s="0" t="n">
        <v>8</v>
      </c>
      <c r="AM52" s="0" t="n">
        <v>261</v>
      </c>
      <c r="AN52" s="0" t="n">
        <v>0</v>
      </c>
      <c r="AO52" s="0" t="n">
        <v>84</v>
      </c>
      <c r="AP52" s="0" t="n">
        <v>9</v>
      </c>
      <c r="AQ52" s="0" t="n">
        <v>410</v>
      </c>
      <c r="AR52" s="0" t="n">
        <v>0</v>
      </c>
      <c r="AS52" s="0" t="n">
        <v>31</v>
      </c>
      <c r="AT52" s="0" t="s">
        <v>21</v>
      </c>
    </row>
    <row r="53" customFormat="false" ht="15" hidden="false" customHeight="false" outlineLevel="0" collapsed="false">
      <c r="A53" s="0" t="s">
        <v>53</v>
      </c>
      <c r="B53" s="0" t="s">
        <v>13</v>
      </c>
      <c r="C53" s="0" t="s">
        <v>14</v>
      </c>
      <c r="D53" s="0" t="s">
        <v>15</v>
      </c>
      <c r="E53" s="0" t="s">
        <v>26</v>
      </c>
      <c r="F53" s="0" t="s">
        <v>29</v>
      </c>
      <c r="G53" s="0" t="s">
        <v>18</v>
      </c>
      <c r="H53" s="0" t="s">
        <v>19</v>
      </c>
      <c r="I53" s="0" t="s">
        <v>22</v>
      </c>
      <c r="J53" s="0" t="n">
        <v>10</v>
      </c>
      <c r="K53" s="0" t="n">
        <v>425</v>
      </c>
      <c r="L53" s="0" t="n">
        <v>1</v>
      </c>
      <c r="M53" s="0" t="n">
        <v>53</v>
      </c>
      <c r="N53" s="0" t="n">
        <v>11</v>
      </c>
      <c r="O53" s="0" t="n">
        <v>426</v>
      </c>
      <c r="P53" s="0" t="n">
        <v>1</v>
      </c>
      <c r="Q53" s="0" t="n">
        <v>22</v>
      </c>
      <c r="R53" s="0" t="n">
        <v>12</v>
      </c>
      <c r="S53" s="0" t="n">
        <v>450</v>
      </c>
      <c r="T53" s="0" t="n">
        <v>1</v>
      </c>
      <c r="U53" s="0" t="n">
        <v>29</v>
      </c>
      <c r="V53" s="0" t="n">
        <v>13</v>
      </c>
      <c r="W53" s="0" t="n">
        <v>451</v>
      </c>
      <c r="X53" s="0" t="n">
        <v>1</v>
      </c>
      <c r="Y53" s="0" t="n">
        <v>50</v>
      </c>
      <c r="Z53" s="0" t="n">
        <v>14</v>
      </c>
      <c r="AA53" s="0" t="n">
        <v>275</v>
      </c>
      <c r="AB53" s="0" t="n">
        <v>0</v>
      </c>
      <c r="AC53" s="0" t="n">
        <v>24</v>
      </c>
      <c r="AD53" s="0" t="n">
        <v>15</v>
      </c>
      <c r="AE53" s="0" t="n">
        <v>276</v>
      </c>
      <c r="AF53" s="0" t="n">
        <v>1</v>
      </c>
      <c r="AG53" s="0" t="n">
        <v>18</v>
      </c>
      <c r="AH53" s="0" t="n">
        <v>16</v>
      </c>
      <c r="AI53" s="0" t="n">
        <v>250</v>
      </c>
      <c r="AJ53" s="0" t="n">
        <v>1</v>
      </c>
      <c r="AK53" s="0" t="n">
        <v>76</v>
      </c>
      <c r="AL53" s="0" t="n">
        <v>17</v>
      </c>
      <c r="AM53" s="0" t="n">
        <v>251</v>
      </c>
      <c r="AN53" s="0" t="n">
        <v>1</v>
      </c>
      <c r="AO53" s="0" t="n">
        <v>103</v>
      </c>
      <c r="AP53" s="0" t="n">
        <v>18</v>
      </c>
      <c r="AQ53" s="0" t="n">
        <v>400</v>
      </c>
      <c r="AR53" s="0" t="n">
        <v>1</v>
      </c>
      <c r="AS53" s="0" t="n">
        <v>49</v>
      </c>
      <c r="AT53" s="0" t="n">
        <v>19</v>
      </c>
      <c r="AU53" s="0" t="n">
        <v>401</v>
      </c>
      <c r="AV53" s="0" t="n">
        <v>1</v>
      </c>
      <c r="AW53" s="0" t="n">
        <v>41</v>
      </c>
      <c r="AX53" s="0" t="n">
        <v>22</v>
      </c>
      <c r="AY53" s="0" t="n">
        <v>277</v>
      </c>
      <c r="AZ53" s="0" t="n">
        <v>0</v>
      </c>
      <c r="BA53" s="0" t="n">
        <v>30</v>
      </c>
      <c r="BB53" s="0" t="n">
        <v>23</v>
      </c>
      <c r="BC53" s="0" t="n">
        <v>278</v>
      </c>
      <c r="BD53" s="0" t="n">
        <v>0</v>
      </c>
      <c r="BE53" s="0" t="n">
        <v>102</v>
      </c>
      <c r="BF53" s="0" t="n">
        <v>2</v>
      </c>
      <c r="BG53" s="0" t="n">
        <v>436</v>
      </c>
      <c r="BH53" s="0" t="n">
        <v>0</v>
      </c>
      <c r="BI53" s="0" t="n">
        <v>138</v>
      </c>
      <c r="BJ53" s="0" t="n">
        <v>5</v>
      </c>
      <c r="BK53" s="0" t="n">
        <v>460</v>
      </c>
      <c r="BL53" s="0" t="n">
        <v>0</v>
      </c>
      <c r="BM53" s="0" t="n">
        <v>30</v>
      </c>
      <c r="BN53" s="0" t="n">
        <v>8</v>
      </c>
      <c r="BO53" s="0" t="n">
        <v>261</v>
      </c>
      <c r="BP53" s="0" t="n">
        <v>0</v>
      </c>
      <c r="BQ53" s="0" t="n">
        <v>84</v>
      </c>
      <c r="BR53" s="0" t="n">
        <v>9</v>
      </c>
      <c r="BS53" s="0" t="n">
        <v>410</v>
      </c>
      <c r="BT53" s="0" t="n">
        <v>0</v>
      </c>
      <c r="BU53" s="0" t="n">
        <v>31</v>
      </c>
      <c r="BV53" s="0" t="s">
        <v>21</v>
      </c>
    </row>
    <row r="54" customFormat="false" ht="15" hidden="false" customHeight="false" outlineLevel="0" collapsed="false">
      <c r="A54" s="0" t="s">
        <v>53</v>
      </c>
      <c r="B54" s="0" t="s">
        <v>13</v>
      </c>
      <c r="C54" s="0" t="s">
        <v>14</v>
      </c>
      <c r="D54" s="0" t="s">
        <v>15</v>
      </c>
      <c r="E54" s="0" t="s">
        <v>26</v>
      </c>
      <c r="F54" s="0" t="s">
        <v>29</v>
      </c>
      <c r="G54" s="0" t="s">
        <v>18</v>
      </c>
      <c r="H54" s="0" t="s">
        <v>19</v>
      </c>
      <c r="I54" s="0" t="s">
        <v>23</v>
      </c>
      <c r="J54" s="0" t="n">
        <v>20</v>
      </c>
      <c r="K54" s="0" t="n">
        <v>437</v>
      </c>
      <c r="L54" s="0" t="n">
        <v>1</v>
      </c>
      <c r="M54" s="0" t="n">
        <v>22</v>
      </c>
      <c r="N54" s="0" t="n">
        <v>21</v>
      </c>
      <c r="O54" s="0" t="n">
        <v>462</v>
      </c>
      <c r="P54" s="0" t="n">
        <v>1</v>
      </c>
      <c r="Q54" s="0" t="n">
        <v>31</v>
      </c>
      <c r="R54" s="0" t="n">
        <v>24</v>
      </c>
      <c r="S54" s="0" t="n">
        <v>264</v>
      </c>
      <c r="T54" s="0" t="n">
        <v>1</v>
      </c>
      <c r="U54" s="0" t="n">
        <v>91</v>
      </c>
      <c r="V54" s="0" t="n">
        <v>25</v>
      </c>
      <c r="W54" s="0" t="n">
        <v>411</v>
      </c>
      <c r="X54" s="0" t="n">
        <v>1</v>
      </c>
      <c r="Y54" s="0" t="n">
        <v>157</v>
      </c>
      <c r="Z54" s="0" t="s">
        <v>21</v>
      </c>
    </row>
    <row r="55" customFormat="false" ht="15" hidden="false" customHeight="false" outlineLevel="0" collapsed="false">
      <c r="A55" s="0" t="s">
        <v>54</v>
      </c>
      <c r="B55" s="0" t="s">
        <v>13</v>
      </c>
      <c r="C55" s="0" t="s">
        <v>14</v>
      </c>
      <c r="D55" s="0" t="s">
        <v>45</v>
      </c>
      <c r="E55" s="0" t="s">
        <v>45</v>
      </c>
      <c r="F55" s="0" t="s">
        <v>17</v>
      </c>
      <c r="G55" s="0" t="s">
        <v>45</v>
      </c>
      <c r="H55" s="0" t="s">
        <v>19</v>
      </c>
      <c r="I55" s="0" t="s">
        <v>20</v>
      </c>
      <c r="J55" s="0" t="n">
        <v>1</v>
      </c>
      <c r="K55" s="0" t="n">
        <v>630</v>
      </c>
      <c r="L55" s="0" t="n">
        <v>1</v>
      </c>
      <c r="M55" s="0" t="n">
        <v>138</v>
      </c>
      <c r="N55" s="0" t="n">
        <v>2</v>
      </c>
      <c r="O55" s="0" t="n">
        <v>436</v>
      </c>
      <c r="P55" s="0" t="n">
        <v>1</v>
      </c>
      <c r="Q55" s="0" t="n">
        <v>43</v>
      </c>
      <c r="R55" s="0" t="n">
        <v>3</v>
      </c>
      <c r="S55" s="0" t="n">
        <v>211</v>
      </c>
      <c r="T55" s="0" t="n">
        <v>0</v>
      </c>
      <c r="U55" s="0" t="n">
        <v>78</v>
      </c>
      <c r="V55" s="0" t="n">
        <v>4</v>
      </c>
      <c r="W55" s="0" t="n">
        <v>654</v>
      </c>
      <c r="X55" s="0" t="n">
        <v>1</v>
      </c>
      <c r="Y55" s="0" t="n">
        <v>93</v>
      </c>
      <c r="Z55" s="0" t="n">
        <v>5</v>
      </c>
      <c r="AA55" s="0" t="n">
        <v>460</v>
      </c>
      <c r="AB55" s="0" t="n">
        <v>0</v>
      </c>
      <c r="AC55" s="0" t="n">
        <v>43</v>
      </c>
      <c r="AD55" s="0" t="n">
        <v>6</v>
      </c>
      <c r="AE55" s="0" t="n">
        <v>236</v>
      </c>
      <c r="AF55" s="0" t="n">
        <v>1</v>
      </c>
      <c r="AG55" s="0" t="n">
        <v>67</v>
      </c>
      <c r="AH55" s="0" t="n">
        <v>7</v>
      </c>
      <c r="AI55" s="0" t="n">
        <v>279</v>
      </c>
      <c r="AJ55" s="0" t="n">
        <v>1</v>
      </c>
      <c r="AK55" s="0" t="n">
        <v>50</v>
      </c>
      <c r="AL55" s="0" t="n">
        <v>8</v>
      </c>
      <c r="AM55" s="0" t="n">
        <v>261</v>
      </c>
      <c r="AN55" s="0" t="n">
        <v>1</v>
      </c>
      <c r="AO55" s="0" t="n">
        <v>55</v>
      </c>
      <c r="AP55" s="0" t="n">
        <v>9</v>
      </c>
      <c r="AQ55" s="0" t="n">
        <v>410</v>
      </c>
      <c r="AR55" s="0" t="n">
        <v>0</v>
      </c>
      <c r="AS55" s="0" t="n">
        <v>43</v>
      </c>
      <c r="AT55" s="0" t="s">
        <v>21</v>
      </c>
    </row>
    <row r="56" customFormat="false" ht="15" hidden="false" customHeight="false" outlineLevel="0" collapsed="false">
      <c r="A56" s="0" t="s">
        <v>54</v>
      </c>
      <c r="B56" s="0" t="s">
        <v>13</v>
      </c>
      <c r="C56" s="0" t="s">
        <v>14</v>
      </c>
      <c r="D56" s="0" t="s">
        <v>45</v>
      </c>
      <c r="E56" s="0" t="s">
        <v>45</v>
      </c>
      <c r="F56" s="0" t="s">
        <v>17</v>
      </c>
      <c r="G56" s="0" t="s">
        <v>45</v>
      </c>
      <c r="H56" s="0" t="s">
        <v>19</v>
      </c>
      <c r="I56" s="0" t="s">
        <v>22</v>
      </c>
      <c r="J56" s="0" t="n">
        <v>10</v>
      </c>
      <c r="K56" s="0" t="n">
        <v>200</v>
      </c>
      <c r="L56" s="0" t="n">
        <v>1</v>
      </c>
      <c r="M56" s="0" t="n">
        <v>24</v>
      </c>
      <c r="N56" s="0" t="n">
        <v>11</v>
      </c>
      <c r="O56" s="0" t="n">
        <v>201</v>
      </c>
      <c r="P56" s="0" t="n">
        <v>1</v>
      </c>
      <c r="Q56" s="0" t="n">
        <v>26</v>
      </c>
      <c r="R56" s="0" t="n">
        <v>12</v>
      </c>
      <c r="S56" s="0" t="n">
        <v>450</v>
      </c>
      <c r="T56" s="0" t="n">
        <v>1</v>
      </c>
      <c r="U56" s="0" t="n">
        <v>46</v>
      </c>
      <c r="V56" s="0" t="n">
        <v>13</v>
      </c>
      <c r="W56" s="0" t="n">
        <v>400</v>
      </c>
      <c r="X56" s="0" t="n">
        <v>1</v>
      </c>
      <c r="Y56" s="0" t="n">
        <v>36</v>
      </c>
      <c r="Z56" s="0" t="n">
        <v>14</v>
      </c>
      <c r="AA56" s="0" t="n">
        <v>401</v>
      </c>
      <c r="AB56" s="0" t="n">
        <v>1</v>
      </c>
      <c r="AC56" s="0" t="n">
        <v>24</v>
      </c>
      <c r="AD56" s="0" t="n">
        <v>3</v>
      </c>
      <c r="AE56" s="0" t="n">
        <v>211</v>
      </c>
      <c r="AF56" s="0" t="n">
        <v>0</v>
      </c>
      <c r="AG56" s="0" t="n">
        <v>78</v>
      </c>
      <c r="AH56" s="0" t="n">
        <v>5</v>
      </c>
      <c r="AI56" s="0" t="n">
        <v>460</v>
      </c>
      <c r="AJ56" s="0" t="n">
        <v>0</v>
      </c>
      <c r="AK56" s="0" t="n">
        <v>43</v>
      </c>
      <c r="AL56" s="0" t="n">
        <v>9</v>
      </c>
      <c r="AM56" s="0" t="n">
        <v>410</v>
      </c>
      <c r="AN56" s="0" t="n">
        <v>0</v>
      </c>
      <c r="AO56" s="0" t="n">
        <v>43</v>
      </c>
      <c r="AP56" s="0" t="s">
        <v>21</v>
      </c>
    </row>
    <row r="57" customFormat="false" ht="15" hidden="false" customHeight="false" outlineLevel="0" collapsed="false">
      <c r="A57" s="0" t="s">
        <v>54</v>
      </c>
      <c r="B57" s="0" t="s">
        <v>13</v>
      </c>
      <c r="C57" s="0" t="s">
        <v>14</v>
      </c>
      <c r="D57" s="0" t="s">
        <v>45</v>
      </c>
      <c r="E57" s="0" t="s">
        <v>45</v>
      </c>
      <c r="F57" s="0" t="s">
        <v>17</v>
      </c>
      <c r="G57" s="0" t="s">
        <v>45</v>
      </c>
      <c r="H57" s="0" t="s">
        <v>19</v>
      </c>
      <c r="I57" s="0" t="s">
        <v>23</v>
      </c>
      <c r="J57" s="0" t="n">
        <v>15</v>
      </c>
      <c r="K57" s="0" t="n">
        <v>212</v>
      </c>
      <c r="L57" s="0" t="n">
        <v>1</v>
      </c>
      <c r="M57" s="0" t="n">
        <v>16</v>
      </c>
      <c r="N57" s="0" t="n">
        <v>16</v>
      </c>
      <c r="O57" s="0" t="n">
        <v>462</v>
      </c>
      <c r="P57" s="0" t="n">
        <v>1</v>
      </c>
      <c r="Q57" s="0" t="n">
        <v>23</v>
      </c>
      <c r="R57" s="0" t="n">
        <v>17</v>
      </c>
      <c r="S57" s="0" t="n">
        <v>411</v>
      </c>
      <c r="T57" s="0" t="n">
        <v>1</v>
      </c>
      <c r="U57" s="0" t="n">
        <v>25</v>
      </c>
      <c r="V57" s="0" t="s">
        <v>21</v>
      </c>
    </row>
    <row r="58" customFormat="false" ht="15" hidden="false" customHeight="false" outlineLevel="0" collapsed="false">
      <c r="A58" s="0" t="s">
        <v>55</v>
      </c>
      <c r="B58" s="0" t="s">
        <v>13</v>
      </c>
      <c r="C58" s="0" t="s">
        <v>14</v>
      </c>
      <c r="D58" s="0" t="s">
        <v>25</v>
      </c>
      <c r="E58" s="0" t="s">
        <v>26</v>
      </c>
      <c r="F58" s="0" t="s">
        <v>17</v>
      </c>
      <c r="G58" s="0" t="s">
        <v>18</v>
      </c>
      <c r="H58" s="0" t="s">
        <v>19</v>
      </c>
      <c r="I58" s="0" t="s">
        <v>20</v>
      </c>
      <c r="J58" s="0" t="n">
        <v>1</v>
      </c>
      <c r="K58" s="0" t="n">
        <v>630</v>
      </c>
      <c r="L58" s="0" t="n">
        <v>0</v>
      </c>
      <c r="M58" s="0" t="n">
        <v>253</v>
      </c>
      <c r="N58" s="0" t="n">
        <v>2</v>
      </c>
      <c r="O58" s="0" t="n">
        <v>436</v>
      </c>
      <c r="P58" s="0" t="n">
        <v>0</v>
      </c>
      <c r="Q58" s="0" t="n">
        <v>417</v>
      </c>
      <c r="R58" s="0" t="n">
        <v>3</v>
      </c>
      <c r="S58" s="0" t="n">
        <v>211</v>
      </c>
      <c r="T58" s="0" t="n">
        <v>1</v>
      </c>
      <c r="U58" s="0" t="n">
        <v>151</v>
      </c>
      <c r="V58" s="0" t="n">
        <v>4</v>
      </c>
      <c r="W58" s="0" t="n">
        <v>654</v>
      </c>
      <c r="X58" s="0" t="n">
        <v>0</v>
      </c>
      <c r="Y58" s="0" t="n">
        <v>172</v>
      </c>
      <c r="Z58" s="0" t="n">
        <v>5</v>
      </c>
      <c r="AA58" s="0" t="n">
        <v>460</v>
      </c>
      <c r="AB58" s="0" t="n">
        <v>0</v>
      </c>
      <c r="AC58" s="0" t="n">
        <v>88</v>
      </c>
      <c r="AD58" s="0" t="n">
        <v>6</v>
      </c>
      <c r="AE58" s="0" t="n">
        <v>236</v>
      </c>
      <c r="AF58" s="0" t="n">
        <v>1</v>
      </c>
      <c r="AG58" s="0" t="n">
        <v>236</v>
      </c>
      <c r="AH58" s="0" t="n">
        <v>7</v>
      </c>
      <c r="AI58" s="0" t="n">
        <v>279</v>
      </c>
      <c r="AJ58" s="0" t="n">
        <v>0</v>
      </c>
      <c r="AK58" s="0" t="n">
        <v>125</v>
      </c>
      <c r="AL58" s="0" t="n">
        <v>8</v>
      </c>
      <c r="AM58" s="0" t="n">
        <v>261</v>
      </c>
      <c r="AN58" s="0" t="n">
        <v>1</v>
      </c>
      <c r="AO58" s="0" t="n">
        <v>130</v>
      </c>
      <c r="AP58" s="0" t="n">
        <v>9</v>
      </c>
      <c r="AQ58" s="0" t="n">
        <v>410</v>
      </c>
      <c r="AR58" s="0" t="n">
        <v>0</v>
      </c>
      <c r="AS58" s="0" t="n">
        <v>59</v>
      </c>
      <c r="AT58" s="0" t="s">
        <v>21</v>
      </c>
    </row>
    <row r="59" customFormat="false" ht="15" hidden="false" customHeight="false" outlineLevel="0" collapsed="false">
      <c r="A59" s="0" t="s">
        <v>55</v>
      </c>
      <c r="B59" s="0" t="s">
        <v>13</v>
      </c>
      <c r="C59" s="0" t="s">
        <v>14</v>
      </c>
      <c r="D59" s="0" t="s">
        <v>25</v>
      </c>
      <c r="E59" s="0" t="s">
        <v>26</v>
      </c>
      <c r="F59" s="0" t="s">
        <v>17</v>
      </c>
      <c r="G59" s="0" t="s">
        <v>18</v>
      </c>
      <c r="H59" s="0" t="s">
        <v>19</v>
      </c>
      <c r="I59" s="0" t="s">
        <v>22</v>
      </c>
      <c r="J59" s="0" t="n">
        <v>10</v>
      </c>
      <c r="K59" s="0" t="n">
        <v>625</v>
      </c>
      <c r="L59" s="0" t="n">
        <v>0</v>
      </c>
      <c r="M59" s="0" t="n">
        <v>69</v>
      </c>
      <c r="N59" s="0" t="n">
        <v>11</v>
      </c>
      <c r="O59" s="0" t="n">
        <v>626</v>
      </c>
      <c r="P59" s="0" t="n">
        <v>1</v>
      </c>
      <c r="Q59" s="0" t="n">
        <v>83</v>
      </c>
      <c r="R59" s="0" t="s">
        <v>21</v>
      </c>
    </row>
    <row r="60" customFormat="false" ht="15" hidden="false" customHeight="false" outlineLevel="0" collapsed="false">
      <c r="A60" s="0" t="s">
        <v>56</v>
      </c>
      <c r="B60" s="0" t="s">
        <v>13</v>
      </c>
      <c r="C60" s="0" t="s">
        <v>14</v>
      </c>
      <c r="D60" s="0" t="s">
        <v>25</v>
      </c>
      <c r="E60" s="0" t="s">
        <v>42</v>
      </c>
      <c r="F60" s="0" t="s">
        <v>57</v>
      </c>
      <c r="G60" s="0" t="s">
        <v>27</v>
      </c>
      <c r="H60" s="0" t="s">
        <v>19</v>
      </c>
      <c r="I60" s="0" t="s">
        <v>20</v>
      </c>
      <c r="J60" s="0" t="n">
        <v>1</v>
      </c>
      <c r="K60" s="0" t="n">
        <v>630</v>
      </c>
      <c r="L60" s="0" t="n">
        <v>0</v>
      </c>
      <c r="M60" s="0" t="n">
        <v>307</v>
      </c>
      <c r="N60" s="0" t="n">
        <v>2</v>
      </c>
      <c r="O60" s="0" t="n">
        <v>436</v>
      </c>
      <c r="P60" s="0" t="n">
        <v>1</v>
      </c>
      <c r="Q60" s="0" t="n">
        <v>68</v>
      </c>
      <c r="R60" s="0" t="n">
        <v>3</v>
      </c>
      <c r="S60" s="0" t="n">
        <v>211</v>
      </c>
      <c r="T60" s="0" t="n">
        <v>0</v>
      </c>
      <c r="U60" s="0" t="n">
        <v>53</v>
      </c>
      <c r="V60" s="0" t="n">
        <v>4</v>
      </c>
      <c r="W60" s="0" t="n">
        <v>654</v>
      </c>
      <c r="X60" s="0" t="n">
        <v>0</v>
      </c>
      <c r="Y60" s="0" t="n">
        <v>232</v>
      </c>
      <c r="Z60" s="0" t="n">
        <v>5</v>
      </c>
      <c r="AA60" s="0" t="n">
        <v>460</v>
      </c>
      <c r="AB60" s="0" t="n">
        <v>1</v>
      </c>
      <c r="AC60" s="0" t="n">
        <v>62</v>
      </c>
      <c r="AD60" s="0" t="n">
        <v>6</v>
      </c>
      <c r="AE60" s="0" t="n">
        <v>236</v>
      </c>
      <c r="AF60" s="0" t="n">
        <v>1</v>
      </c>
      <c r="AG60" s="0" t="n">
        <v>96</v>
      </c>
      <c r="AH60" s="0" t="n">
        <v>7</v>
      </c>
      <c r="AI60" s="0" t="n">
        <v>279</v>
      </c>
      <c r="AJ60" s="0" t="n">
        <v>0</v>
      </c>
      <c r="AK60" s="0" t="n">
        <v>51</v>
      </c>
      <c r="AL60" s="0" t="n">
        <v>8</v>
      </c>
      <c r="AM60" s="0" t="n">
        <v>261</v>
      </c>
      <c r="AN60" s="0" t="n">
        <v>0</v>
      </c>
      <c r="AO60" s="0" t="n">
        <v>127</v>
      </c>
      <c r="AP60" s="0" t="n">
        <v>9</v>
      </c>
      <c r="AQ60" s="0" t="n">
        <v>410</v>
      </c>
      <c r="AR60" s="0" t="n">
        <v>0</v>
      </c>
      <c r="AS60" s="0" t="n">
        <v>70</v>
      </c>
      <c r="AT60" s="0" t="s">
        <v>21</v>
      </c>
    </row>
    <row r="61" customFormat="false" ht="15" hidden="false" customHeight="false" outlineLevel="0" collapsed="false">
      <c r="A61" s="0" t="s">
        <v>56</v>
      </c>
      <c r="B61" s="0" t="s">
        <v>13</v>
      </c>
      <c r="C61" s="0" t="s">
        <v>14</v>
      </c>
      <c r="D61" s="0" t="s">
        <v>25</v>
      </c>
      <c r="E61" s="0" t="s">
        <v>42</v>
      </c>
      <c r="F61" s="0" t="s">
        <v>57</v>
      </c>
      <c r="G61" s="0" t="s">
        <v>27</v>
      </c>
      <c r="H61" s="0" t="s">
        <v>19</v>
      </c>
      <c r="I61" s="0" t="s">
        <v>22</v>
      </c>
      <c r="J61" s="0" t="n">
        <v>10</v>
      </c>
      <c r="K61" s="0" t="n">
        <v>625</v>
      </c>
      <c r="L61" s="0" t="n">
        <v>0</v>
      </c>
      <c r="M61" s="0" t="n">
        <v>46</v>
      </c>
      <c r="N61" s="0" t="s">
        <v>21</v>
      </c>
    </row>
    <row r="62" customFormat="false" ht="15" hidden="false" customHeight="false" outlineLevel="0" collapsed="false">
      <c r="A62" s="0" t="s">
        <v>58</v>
      </c>
      <c r="B62" s="0" t="s">
        <v>59</v>
      </c>
      <c r="C62" s="0" t="s">
        <v>14</v>
      </c>
      <c r="D62" s="0" t="s">
        <v>15</v>
      </c>
      <c r="E62" s="0" t="s">
        <v>16</v>
      </c>
      <c r="F62" s="0" t="s">
        <v>29</v>
      </c>
      <c r="G62" s="0" t="s">
        <v>60</v>
      </c>
      <c r="H62" s="0" t="s">
        <v>19</v>
      </c>
      <c r="I62" s="0" t="s">
        <v>20</v>
      </c>
      <c r="J62" s="0" t="n">
        <v>1</v>
      </c>
      <c r="K62" s="0" t="n">
        <v>630</v>
      </c>
      <c r="L62" s="0" t="n">
        <v>1</v>
      </c>
      <c r="M62" s="0" t="n">
        <v>88</v>
      </c>
      <c r="N62" s="0" t="n">
        <v>2</v>
      </c>
      <c r="O62" s="0" t="n">
        <v>436</v>
      </c>
      <c r="P62" s="0" t="n">
        <v>0</v>
      </c>
      <c r="Q62" s="0" t="n">
        <v>37</v>
      </c>
      <c r="R62" s="0" t="n">
        <v>3</v>
      </c>
      <c r="S62" s="0" t="n">
        <v>211</v>
      </c>
      <c r="T62" s="0" t="n">
        <v>1</v>
      </c>
      <c r="U62" s="0" t="n">
        <v>44</v>
      </c>
      <c r="V62" s="0" t="n">
        <v>4</v>
      </c>
      <c r="W62" s="0" t="n">
        <v>654</v>
      </c>
      <c r="X62" s="0" t="n">
        <v>1</v>
      </c>
      <c r="Y62" s="0" t="n">
        <v>45</v>
      </c>
      <c r="Z62" s="0" t="n">
        <v>5</v>
      </c>
      <c r="AA62" s="0" t="n">
        <v>460</v>
      </c>
      <c r="AB62" s="0" t="n">
        <v>1</v>
      </c>
      <c r="AC62" s="0" t="n">
        <v>53</v>
      </c>
      <c r="AD62" s="0" t="n">
        <v>6</v>
      </c>
      <c r="AE62" s="0" t="n">
        <v>236</v>
      </c>
      <c r="AF62" s="0" t="n">
        <v>1</v>
      </c>
      <c r="AG62" s="0" t="n">
        <v>54</v>
      </c>
      <c r="AH62" s="0" t="n">
        <v>7</v>
      </c>
      <c r="AI62" s="0" t="n">
        <v>279</v>
      </c>
      <c r="AJ62" s="0" t="n">
        <v>1</v>
      </c>
      <c r="AK62" s="0" t="n">
        <v>38</v>
      </c>
      <c r="AL62" s="0" t="n">
        <v>8</v>
      </c>
      <c r="AM62" s="0" t="n">
        <v>261</v>
      </c>
      <c r="AN62" s="0" t="n">
        <v>1</v>
      </c>
      <c r="AO62" s="0" t="n">
        <v>35</v>
      </c>
      <c r="AP62" s="0" t="s">
        <v>21</v>
      </c>
    </row>
    <row r="63" customFormat="false" ht="15" hidden="false" customHeight="false" outlineLevel="0" collapsed="false">
      <c r="A63" s="0" t="s">
        <v>58</v>
      </c>
      <c r="B63" s="0" t="s">
        <v>59</v>
      </c>
      <c r="C63" s="0" t="s">
        <v>14</v>
      </c>
      <c r="D63" s="0" t="s">
        <v>15</v>
      </c>
      <c r="E63" s="0" t="s">
        <v>16</v>
      </c>
      <c r="F63" s="0" t="s">
        <v>29</v>
      </c>
      <c r="G63" s="0" t="s">
        <v>60</v>
      </c>
      <c r="H63" s="0" t="s">
        <v>19</v>
      </c>
      <c r="I63" s="0" t="s">
        <v>22</v>
      </c>
      <c r="J63" s="0" t="n">
        <v>9</v>
      </c>
      <c r="K63" s="0" t="n">
        <v>425</v>
      </c>
      <c r="L63" s="0" t="n">
        <v>1</v>
      </c>
      <c r="M63" s="0" t="n">
        <v>21</v>
      </c>
      <c r="N63" s="0" t="n">
        <v>10</v>
      </c>
      <c r="O63" s="0" t="n">
        <v>426</v>
      </c>
      <c r="P63" s="0" t="n">
        <v>1</v>
      </c>
      <c r="Q63" s="0" t="n">
        <v>22</v>
      </c>
      <c r="R63" s="0" t="n">
        <v>2</v>
      </c>
      <c r="S63" s="0" t="n">
        <v>436</v>
      </c>
      <c r="T63" s="0" t="n">
        <v>0</v>
      </c>
      <c r="U63" s="0" t="n">
        <v>37</v>
      </c>
      <c r="V63" s="0" t="s">
        <v>21</v>
      </c>
    </row>
    <row r="64" customFormat="false" ht="15" hidden="false" customHeight="false" outlineLevel="0" collapsed="false">
      <c r="A64" s="0" t="s">
        <v>58</v>
      </c>
      <c r="B64" s="0" t="s">
        <v>59</v>
      </c>
      <c r="C64" s="0" t="s">
        <v>14</v>
      </c>
      <c r="D64" s="0" t="s">
        <v>15</v>
      </c>
      <c r="E64" s="0" t="s">
        <v>16</v>
      </c>
      <c r="F64" s="0" t="s">
        <v>29</v>
      </c>
      <c r="G64" s="0" t="s">
        <v>60</v>
      </c>
      <c r="H64" s="0" t="s">
        <v>19</v>
      </c>
      <c r="I64" s="0" t="s">
        <v>23</v>
      </c>
      <c r="J64" s="0" t="n">
        <v>11</v>
      </c>
      <c r="K64" s="0" t="n">
        <v>437</v>
      </c>
      <c r="L64" s="0" t="n">
        <v>1</v>
      </c>
      <c r="M64" s="0" t="n">
        <v>22</v>
      </c>
      <c r="N64" s="0" t="s">
        <v>21</v>
      </c>
    </row>
    <row r="65" customFormat="false" ht="15" hidden="false" customHeight="false" outlineLevel="0" collapsed="false">
      <c r="A65" s="0" t="s">
        <v>61</v>
      </c>
      <c r="B65" s="0" t="s">
        <v>59</v>
      </c>
      <c r="C65" s="0" t="s">
        <v>14</v>
      </c>
      <c r="D65" s="0" t="s">
        <v>25</v>
      </c>
      <c r="E65" s="0" t="s">
        <v>16</v>
      </c>
      <c r="F65" s="0" t="s">
        <v>38</v>
      </c>
      <c r="G65" s="0" t="s">
        <v>36</v>
      </c>
      <c r="H65" s="0" t="s">
        <v>19</v>
      </c>
      <c r="I65" s="0" t="s">
        <v>20</v>
      </c>
      <c r="J65" s="0" t="n">
        <v>1</v>
      </c>
      <c r="K65" s="0" t="n">
        <v>630</v>
      </c>
      <c r="L65" s="0" t="n">
        <v>0</v>
      </c>
      <c r="M65" s="0" t="n">
        <v>214</v>
      </c>
      <c r="N65" s="0" t="n">
        <v>2</v>
      </c>
      <c r="O65" s="0" t="n">
        <v>436</v>
      </c>
      <c r="P65" s="0" t="n">
        <v>1</v>
      </c>
      <c r="Q65" s="0" t="n">
        <v>126</v>
      </c>
      <c r="R65" s="0" t="n">
        <v>3</v>
      </c>
      <c r="S65" s="0" t="n">
        <v>211</v>
      </c>
      <c r="T65" s="0" t="n">
        <v>0</v>
      </c>
      <c r="U65" s="0" t="n">
        <v>170</v>
      </c>
      <c r="V65" s="0" t="n">
        <v>4</v>
      </c>
      <c r="W65" s="0" t="n">
        <v>654</v>
      </c>
      <c r="X65" s="0" t="n">
        <v>0</v>
      </c>
      <c r="Y65" s="0" t="n">
        <v>187</v>
      </c>
      <c r="Z65" s="0" t="n">
        <v>5</v>
      </c>
      <c r="AA65" s="0" t="n">
        <v>460</v>
      </c>
      <c r="AB65" s="0" t="n">
        <v>1</v>
      </c>
      <c r="AC65" s="0" t="n">
        <v>132</v>
      </c>
      <c r="AD65" s="0" t="n">
        <v>6</v>
      </c>
      <c r="AE65" s="0" t="n">
        <v>236</v>
      </c>
      <c r="AF65" s="0" t="n">
        <v>0</v>
      </c>
      <c r="AG65" s="0" t="n">
        <v>70</v>
      </c>
      <c r="AH65" s="0" t="n">
        <v>7</v>
      </c>
      <c r="AI65" s="0" t="n">
        <v>279</v>
      </c>
      <c r="AJ65" s="0" t="n">
        <v>0</v>
      </c>
      <c r="AK65" s="0" t="n">
        <v>117</v>
      </c>
      <c r="AL65" s="0" t="n">
        <v>8</v>
      </c>
      <c r="AM65" s="0" t="n">
        <v>261</v>
      </c>
      <c r="AN65" s="0" t="n">
        <v>1</v>
      </c>
      <c r="AO65" s="0" t="n">
        <v>118</v>
      </c>
      <c r="AP65" s="0" t="s">
        <v>21</v>
      </c>
    </row>
    <row r="66" customFormat="false" ht="15" hidden="false" customHeight="false" outlineLevel="0" collapsed="false">
      <c r="A66" s="0" t="s">
        <v>61</v>
      </c>
      <c r="B66" s="0" t="s">
        <v>59</v>
      </c>
      <c r="C66" s="0" t="s">
        <v>14</v>
      </c>
      <c r="D66" s="0" t="s">
        <v>25</v>
      </c>
      <c r="E66" s="0" t="s">
        <v>16</v>
      </c>
      <c r="F66" s="0" t="s">
        <v>38</v>
      </c>
      <c r="G66" s="0" t="s">
        <v>36</v>
      </c>
      <c r="H66" s="0" t="s">
        <v>19</v>
      </c>
      <c r="I66" s="0" t="s">
        <v>22</v>
      </c>
      <c r="J66" s="0" t="n">
        <v>9</v>
      </c>
      <c r="K66" s="0" t="n">
        <v>625</v>
      </c>
      <c r="L66" s="0" t="n">
        <v>0</v>
      </c>
      <c r="M66" s="0" t="n">
        <v>161</v>
      </c>
      <c r="N66" s="0" t="n">
        <v>10</v>
      </c>
      <c r="O66" s="0" t="n">
        <v>626</v>
      </c>
      <c r="P66" s="0" t="n">
        <v>1</v>
      </c>
      <c r="Q66" s="0" t="n">
        <v>26</v>
      </c>
      <c r="R66" s="0" t="n">
        <v>11</v>
      </c>
      <c r="S66" s="0" t="n">
        <v>200</v>
      </c>
      <c r="T66" s="0" t="n">
        <v>0</v>
      </c>
      <c r="U66" s="0" t="n">
        <v>46</v>
      </c>
      <c r="V66" s="0" t="n">
        <v>12</v>
      </c>
      <c r="W66" s="0" t="n">
        <v>201</v>
      </c>
      <c r="X66" s="0" t="n">
        <v>1</v>
      </c>
      <c r="Y66" s="0" t="n">
        <v>18</v>
      </c>
      <c r="Z66" s="0" t="n">
        <v>13</v>
      </c>
      <c r="AA66" s="0" t="n">
        <v>225</v>
      </c>
      <c r="AB66" s="0" t="n">
        <v>0</v>
      </c>
      <c r="AC66" s="0" t="n">
        <v>37</v>
      </c>
      <c r="AD66" s="0" t="n">
        <v>14</v>
      </c>
      <c r="AE66" s="0" t="n">
        <v>226</v>
      </c>
      <c r="AF66" s="0" t="n">
        <v>0</v>
      </c>
      <c r="AG66" s="0" t="n">
        <v>88</v>
      </c>
      <c r="AH66" s="0" t="n">
        <v>15</v>
      </c>
      <c r="AI66" s="0" t="n">
        <v>275</v>
      </c>
      <c r="AJ66" s="0" t="n">
        <v>0</v>
      </c>
      <c r="AK66" s="0" t="n">
        <v>83</v>
      </c>
      <c r="AL66" s="0" t="n">
        <v>16</v>
      </c>
      <c r="AM66" s="0" t="n">
        <v>276</v>
      </c>
      <c r="AN66" s="0" t="n">
        <v>0</v>
      </c>
      <c r="AO66" s="0" t="n">
        <v>61</v>
      </c>
      <c r="AP66" s="0" t="s">
        <v>21</v>
      </c>
    </row>
    <row r="67" customFormat="false" ht="15" hidden="false" customHeight="false" outlineLevel="0" collapsed="false">
      <c r="A67" s="0" t="s">
        <v>62</v>
      </c>
      <c r="B67" s="0" t="s">
        <v>59</v>
      </c>
      <c r="C67" s="0" t="s">
        <v>14</v>
      </c>
      <c r="D67" s="0" t="s">
        <v>15</v>
      </c>
      <c r="E67" s="0" t="s">
        <v>16</v>
      </c>
      <c r="F67" s="0" t="s">
        <v>17</v>
      </c>
      <c r="G67" s="0" t="s">
        <v>36</v>
      </c>
      <c r="H67" s="0" t="s">
        <v>19</v>
      </c>
      <c r="I67" s="0" t="s">
        <v>20</v>
      </c>
      <c r="J67" s="0" t="n">
        <v>1</v>
      </c>
      <c r="K67" s="0" t="n">
        <v>630</v>
      </c>
      <c r="L67" s="0" t="n">
        <v>1</v>
      </c>
      <c r="M67" s="0" t="n">
        <v>53</v>
      </c>
      <c r="N67" s="0" t="n">
        <v>2</v>
      </c>
      <c r="O67" s="0" t="n">
        <v>436</v>
      </c>
      <c r="P67" s="0" t="n">
        <v>0</v>
      </c>
      <c r="Q67" s="0" t="n">
        <v>59</v>
      </c>
      <c r="R67" s="0" t="n">
        <v>3</v>
      </c>
      <c r="S67" s="0" t="n">
        <v>211</v>
      </c>
      <c r="T67" s="0" t="n">
        <v>0</v>
      </c>
      <c r="U67" s="0" t="n">
        <v>53</v>
      </c>
      <c r="V67" s="0" t="n">
        <v>4</v>
      </c>
      <c r="W67" s="0" t="n">
        <v>654</v>
      </c>
      <c r="X67" s="0" t="n">
        <v>1</v>
      </c>
      <c r="Y67" s="0" t="n">
        <v>45</v>
      </c>
      <c r="Z67" s="0" t="n">
        <v>5</v>
      </c>
      <c r="AA67" s="0" t="n">
        <v>460</v>
      </c>
      <c r="AB67" s="0" t="n">
        <v>1</v>
      </c>
      <c r="AC67" s="0" t="n">
        <v>44</v>
      </c>
      <c r="AD67" s="0" t="n">
        <v>6</v>
      </c>
      <c r="AE67" s="0" t="n">
        <v>236</v>
      </c>
      <c r="AF67" s="0" t="n">
        <v>1</v>
      </c>
      <c r="AG67" s="0" t="n">
        <v>65</v>
      </c>
      <c r="AH67" s="0" t="n">
        <v>7</v>
      </c>
      <c r="AI67" s="0" t="n">
        <v>279</v>
      </c>
      <c r="AJ67" s="0" t="n">
        <v>0</v>
      </c>
      <c r="AK67" s="0" t="n">
        <v>53</v>
      </c>
      <c r="AL67" s="0" t="n">
        <v>8</v>
      </c>
      <c r="AM67" s="0" t="n">
        <v>261</v>
      </c>
      <c r="AN67" s="0" t="n">
        <v>1</v>
      </c>
      <c r="AO67" s="0" t="n">
        <v>72</v>
      </c>
      <c r="AP67" s="0" t="s">
        <v>21</v>
      </c>
    </row>
    <row r="68" customFormat="false" ht="15" hidden="false" customHeight="false" outlineLevel="0" collapsed="false">
      <c r="A68" s="0" t="s">
        <v>62</v>
      </c>
      <c r="B68" s="0" t="s">
        <v>59</v>
      </c>
      <c r="C68" s="0" t="s">
        <v>14</v>
      </c>
      <c r="D68" s="0" t="s">
        <v>15</v>
      </c>
      <c r="E68" s="0" t="s">
        <v>16</v>
      </c>
      <c r="F68" s="0" t="s">
        <v>17</v>
      </c>
      <c r="G68" s="0" t="s">
        <v>36</v>
      </c>
      <c r="H68" s="0" t="s">
        <v>19</v>
      </c>
      <c r="I68" s="0" t="s">
        <v>22</v>
      </c>
      <c r="J68" s="0" t="n">
        <v>9</v>
      </c>
      <c r="K68" s="0" t="n">
        <v>425</v>
      </c>
      <c r="L68" s="0" t="n">
        <v>0</v>
      </c>
      <c r="M68" s="0" t="n">
        <v>41</v>
      </c>
      <c r="N68" s="0" t="n">
        <v>10</v>
      </c>
      <c r="O68" s="0" t="n">
        <v>426</v>
      </c>
      <c r="P68" s="0" t="n">
        <v>1</v>
      </c>
      <c r="Q68" s="0" t="n">
        <v>21</v>
      </c>
      <c r="R68" s="0" t="n">
        <v>11</v>
      </c>
      <c r="S68" s="0" t="n">
        <v>200</v>
      </c>
      <c r="T68" s="0" t="n">
        <v>1</v>
      </c>
      <c r="U68" s="0" t="n">
        <v>18</v>
      </c>
      <c r="V68" s="0" t="n">
        <v>12</v>
      </c>
      <c r="W68" s="0" t="n">
        <v>201</v>
      </c>
      <c r="X68" s="0" t="n">
        <v>1</v>
      </c>
      <c r="Y68" s="0" t="n">
        <v>35</v>
      </c>
      <c r="Z68" s="0" t="n">
        <v>13</v>
      </c>
      <c r="AA68" s="0" t="n">
        <v>275</v>
      </c>
      <c r="AB68" s="0" t="n">
        <v>1</v>
      </c>
      <c r="AC68" s="0" t="n">
        <v>33</v>
      </c>
      <c r="AD68" s="0" t="n">
        <v>14</v>
      </c>
      <c r="AE68" s="0" t="n">
        <v>276</v>
      </c>
      <c r="AF68" s="0" t="n">
        <v>1</v>
      </c>
      <c r="AG68" s="0" t="n">
        <v>39</v>
      </c>
      <c r="AH68" s="0" t="n">
        <v>15</v>
      </c>
      <c r="AI68" s="0" t="n">
        <v>427</v>
      </c>
      <c r="AJ68" s="0" t="n">
        <v>1</v>
      </c>
      <c r="AK68" s="0" t="n">
        <v>13</v>
      </c>
      <c r="AL68" s="0" t="n">
        <v>16</v>
      </c>
      <c r="AM68" s="0" t="n">
        <v>428</v>
      </c>
      <c r="AN68" s="0" t="n">
        <v>1</v>
      </c>
      <c r="AO68" s="0" t="n">
        <v>21</v>
      </c>
      <c r="AP68" s="0" t="n">
        <v>3</v>
      </c>
      <c r="AQ68" s="0" t="n">
        <v>211</v>
      </c>
      <c r="AR68" s="0" t="n">
        <v>0</v>
      </c>
      <c r="AS68" s="0" t="n">
        <v>53</v>
      </c>
      <c r="AT68" s="0" t="n">
        <v>7</v>
      </c>
      <c r="AU68" s="0" t="n">
        <v>279</v>
      </c>
      <c r="AV68" s="0" t="n">
        <v>0</v>
      </c>
      <c r="AW68" s="0" t="n">
        <v>53</v>
      </c>
      <c r="AX68" s="0" t="n">
        <v>2</v>
      </c>
      <c r="AY68" s="0" t="n">
        <v>436</v>
      </c>
      <c r="AZ68" s="0" t="n">
        <v>0</v>
      </c>
      <c r="BA68" s="0" t="n">
        <v>59</v>
      </c>
      <c r="BB68" s="0" t="s">
        <v>21</v>
      </c>
    </row>
    <row r="69" customFormat="false" ht="15" hidden="false" customHeight="false" outlineLevel="0" collapsed="false">
      <c r="A69" s="0" t="s">
        <v>62</v>
      </c>
      <c r="B69" s="0" t="s">
        <v>59</v>
      </c>
      <c r="C69" s="0" t="s">
        <v>14</v>
      </c>
      <c r="D69" s="0" t="s">
        <v>15</v>
      </c>
      <c r="E69" s="0" t="s">
        <v>16</v>
      </c>
      <c r="F69" s="0" t="s">
        <v>17</v>
      </c>
      <c r="G69" s="0" t="s">
        <v>36</v>
      </c>
      <c r="H69" s="0" t="s">
        <v>19</v>
      </c>
      <c r="I69" s="0" t="s">
        <v>23</v>
      </c>
      <c r="J69" s="0" t="n">
        <v>17</v>
      </c>
      <c r="K69" s="0" t="n">
        <v>212</v>
      </c>
      <c r="L69" s="0" t="n">
        <v>1</v>
      </c>
      <c r="M69" s="0" t="n">
        <v>13</v>
      </c>
      <c r="N69" s="0" t="n">
        <v>18</v>
      </c>
      <c r="O69" s="0" t="n">
        <v>280</v>
      </c>
      <c r="P69" s="0" t="n">
        <v>1</v>
      </c>
      <c r="Q69" s="0" t="n">
        <v>19</v>
      </c>
      <c r="R69" s="0" t="n">
        <v>19</v>
      </c>
      <c r="S69" s="0" t="n">
        <v>437</v>
      </c>
      <c r="T69" s="0" t="n">
        <v>1</v>
      </c>
      <c r="U69" s="0" t="n">
        <v>27</v>
      </c>
      <c r="V69" s="0" t="s">
        <v>21</v>
      </c>
    </row>
    <row r="70" customFormat="false" ht="15" hidden="false" customHeight="false" outlineLevel="0" collapsed="false">
      <c r="A70" s="0" t="s">
        <v>63</v>
      </c>
      <c r="B70" s="0" t="s">
        <v>59</v>
      </c>
      <c r="C70" s="0" t="s">
        <v>14</v>
      </c>
      <c r="D70" s="0" t="s">
        <v>15</v>
      </c>
      <c r="E70" s="0" t="s">
        <v>32</v>
      </c>
      <c r="F70" s="0" t="s">
        <v>29</v>
      </c>
      <c r="G70" s="0" t="s">
        <v>18</v>
      </c>
      <c r="H70" s="0" t="s">
        <v>19</v>
      </c>
      <c r="I70" s="0" t="s">
        <v>20</v>
      </c>
      <c r="J70" s="0" t="n">
        <v>1</v>
      </c>
      <c r="K70" s="0" t="n">
        <v>630</v>
      </c>
      <c r="L70" s="0" t="n">
        <v>1</v>
      </c>
      <c r="M70" s="0" t="n">
        <v>56</v>
      </c>
      <c r="N70" s="0" t="n">
        <v>2</v>
      </c>
      <c r="O70" s="0" t="n">
        <v>436</v>
      </c>
      <c r="P70" s="0" t="n">
        <v>1</v>
      </c>
      <c r="Q70" s="0" t="n">
        <v>23</v>
      </c>
      <c r="R70" s="0" t="n">
        <v>3</v>
      </c>
      <c r="S70" s="0" t="n">
        <v>211</v>
      </c>
      <c r="T70" s="0" t="n">
        <v>1</v>
      </c>
      <c r="U70" s="0" t="n">
        <v>51</v>
      </c>
      <c r="V70" s="0" t="n">
        <v>4</v>
      </c>
      <c r="W70" s="0" t="n">
        <v>654</v>
      </c>
      <c r="X70" s="0" t="n">
        <v>1</v>
      </c>
      <c r="Y70" s="0" t="n">
        <v>40</v>
      </c>
      <c r="Z70" s="0" t="n">
        <v>5</v>
      </c>
      <c r="AA70" s="0" t="n">
        <v>460</v>
      </c>
      <c r="AB70" s="0" t="n">
        <v>1</v>
      </c>
      <c r="AC70" s="0" t="n">
        <v>70</v>
      </c>
      <c r="AD70" s="0" t="n">
        <v>6</v>
      </c>
      <c r="AE70" s="0" t="n">
        <v>236</v>
      </c>
      <c r="AF70" s="0" t="n">
        <v>0</v>
      </c>
      <c r="AG70" s="0" t="n">
        <v>226</v>
      </c>
      <c r="AH70" s="0" t="n">
        <v>7</v>
      </c>
      <c r="AI70" s="0" t="n">
        <v>279</v>
      </c>
      <c r="AJ70" s="0" t="n">
        <v>1</v>
      </c>
      <c r="AK70" s="0" t="n">
        <v>51</v>
      </c>
      <c r="AL70" s="0" t="n">
        <v>8</v>
      </c>
      <c r="AM70" s="0" t="n">
        <v>261</v>
      </c>
      <c r="AN70" s="0" t="n">
        <v>1</v>
      </c>
      <c r="AO70" s="0" t="n">
        <v>87</v>
      </c>
      <c r="AP70" s="0" t="s">
        <v>21</v>
      </c>
    </row>
    <row r="71" customFormat="false" ht="15" hidden="false" customHeight="false" outlineLevel="0" collapsed="false">
      <c r="A71" s="0" t="s">
        <v>63</v>
      </c>
      <c r="B71" s="0" t="s">
        <v>59</v>
      </c>
      <c r="C71" s="0" t="s">
        <v>14</v>
      </c>
      <c r="D71" s="0" t="s">
        <v>15</v>
      </c>
      <c r="E71" s="0" t="s">
        <v>32</v>
      </c>
      <c r="F71" s="0" t="s">
        <v>29</v>
      </c>
      <c r="G71" s="0" t="s">
        <v>18</v>
      </c>
      <c r="H71" s="0" t="s">
        <v>19</v>
      </c>
      <c r="I71" s="0" t="s">
        <v>22</v>
      </c>
      <c r="J71" s="0" t="n">
        <v>9</v>
      </c>
      <c r="K71" s="0" t="n">
        <v>225</v>
      </c>
      <c r="L71" s="0" t="n">
        <v>1</v>
      </c>
      <c r="M71" s="0" t="n">
        <v>29</v>
      </c>
      <c r="N71" s="0" t="n">
        <v>6</v>
      </c>
      <c r="O71" s="0" t="n">
        <v>236</v>
      </c>
      <c r="P71" s="0" t="n">
        <v>0</v>
      </c>
      <c r="Q71" s="0" t="n">
        <v>226</v>
      </c>
      <c r="R71" s="0" t="s">
        <v>21</v>
      </c>
    </row>
    <row r="72" customFormat="false" ht="15" hidden="false" customHeight="false" outlineLevel="0" collapsed="false">
      <c r="A72" s="0" t="s">
        <v>63</v>
      </c>
      <c r="B72" s="0" t="s">
        <v>59</v>
      </c>
      <c r="C72" s="0" t="s">
        <v>14</v>
      </c>
      <c r="D72" s="0" t="s">
        <v>15</v>
      </c>
      <c r="E72" s="0" t="s">
        <v>32</v>
      </c>
      <c r="F72" s="0" t="s">
        <v>29</v>
      </c>
      <c r="G72" s="0" t="s">
        <v>18</v>
      </c>
      <c r="H72" s="0" t="s">
        <v>19</v>
      </c>
      <c r="I72" s="0" t="s">
        <v>23</v>
      </c>
      <c r="J72" s="0" t="n">
        <v>10</v>
      </c>
      <c r="K72" s="0" t="n">
        <v>237</v>
      </c>
      <c r="L72" s="0" t="n">
        <v>1</v>
      </c>
      <c r="M72" s="0" t="n">
        <v>19</v>
      </c>
      <c r="N72" s="0" t="s">
        <v>21</v>
      </c>
    </row>
    <row r="73" customFormat="false" ht="15" hidden="false" customHeight="false" outlineLevel="0" collapsed="false">
      <c r="A73" s="0" t="s">
        <v>64</v>
      </c>
      <c r="B73" s="0" t="s">
        <v>59</v>
      </c>
      <c r="C73" s="0" t="s">
        <v>14</v>
      </c>
      <c r="D73" s="0" t="s">
        <v>15</v>
      </c>
      <c r="E73" s="0" t="s">
        <v>16</v>
      </c>
      <c r="F73" s="0" t="s">
        <v>29</v>
      </c>
      <c r="G73" s="0" t="s">
        <v>18</v>
      </c>
      <c r="H73" s="0" t="s">
        <v>19</v>
      </c>
      <c r="I73" s="0" t="s">
        <v>20</v>
      </c>
      <c r="J73" s="0" t="n">
        <v>1</v>
      </c>
      <c r="K73" s="0" t="n">
        <v>630</v>
      </c>
      <c r="L73" s="0" t="n">
        <v>1</v>
      </c>
      <c r="M73" s="0" t="n">
        <v>95</v>
      </c>
      <c r="N73" s="0" t="n">
        <v>2</v>
      </c>
      <c r="O73" s="0" t="n">
        <v>436</v>
      </c>
      <c r="P73" s="0" t="n">
        <v>0</v>
      </c>
      <c r="Q73" s="0" t="n">
        <v>57</v>
      </c>
      <c r="R73" s="0" t="n">
        <v>3</v>
      </c>
      <c r="S73" s="0" t="n">
        <v>211</v>
      </c>
      <c r="T73" s="0" t="n">
        <v>0</v>
      </c>
      <c r="U73" s="0" t="n">
        <v>31</v>
      </c>
      <c r="V73" s="0" t="n">
        <v>4</v>
      </c>
      <c r="W73" s="0" t="n">
        <v>654</v>
      </c>
      <c r="X73" s="0" t="n">
        <v>0</v>
      </c>
      <c r="Y73" s="0" t="n">
        <v>74</v>
      </c>
      <c r="Z73" s="0" t="n">
        <v>5</v>
      </c>
      <c r="AA73" s="0" t="n">
        <v>460</v>
      </c>
      <c r="AB73" s="0" t="n">
        <v>0</v>
      </c>
      <c r="AC73" s="0" t="n">
        <v>79</v>
      </c>
      <c r="AD73" s="0" t="n">
        <v>6</v>
      </c>
      <c r="AE73" s="0" t="n">
        <v>236</v>
      </c>
      <c r="AF73" s="0" t="n">
        <v>0</v>
      </c>
      <c r="AG73" s="0" t="n">
        <v>72</v>
      </c>
      <c r="AH73" s="0" t="n">
        <v>7</v>
      </c>
      <c r="AI73" s="0" t="n">
        <v>279</v>
      </c>
      <c r="AJ73" s="0" t="n">
        <v>0</v>
      </c>
      <c r="AK73" s="0" t="n">
        <v>56</v>
      </c>
      <c r="AL73" s="0" t="n">
        <v>8</v>
      </c>
      <c r="AM73" s="0" t="n">
        <v>261</v>
      </c>
      <c r="AN73" s="0" t="n">
        <v>0</v>
      </c>
      <c r="AO73" s="0" t="n">
        <v>54</v>
      </c>
      <c r="AP73" s="0" t="s">
        <v>21</v>
      </c>
    </row>
    <row r="74" customFormat="false" ht="15" hidden="false" customHeight="false" outlineLevel="0" collapsed="false">
      <c r="A74" s="0" t="s">
        <v>64</v>
      </c>
      <c r="B74" s="0" t="s">
        <v>59</v>
      </c>
      <c r="C74" s="0" t="s">
        <v>14</v>
      </c>
      <c r="D74" s="0" t="s">
        <v>15</v>
      </c>
      <c r="E74" s="0" t="s">
        <v>16</v>
      </c>
      <c r="F74" s="0" t="s">
        <v>29</v>
      </c>
      <c r="G74" s="0" t="s">
        <v>18</v>
      </c>
      <c r="H74" s="0" t="s">
        <v>19</v>
      </c>
      <c r="I74" s="0" t="s">
        <v>22</v>
      </c>
      <c r="J74" s="0" t="n">
        <v>9</v>
      </c>
      <c r="K74" s="0" t="n">
        <v>425</v>
      </c>
      <c r="L74" s="0" t="n">
        <v>0</v>
      </c>
      <c r="M74" s="0" t="n">
        <v>85</v>
      </c>
      <c r="N74" s="0" t="n">
        <v>10</v>
      </c>
      <c r="O74" s="0" t="n">
        <v>426</v>
      </c>
      <c r="P74" s="0" t="n">
        <v>1</v>
      </c>
      <c r="Q74" s="0" t="n">
        <v>82</v>
      </c>
      <c r="R74" s="0" t="n">
        <v>11</v>
      </c>
      <c r="S74" s="0" t="n">
        <v>200</v>
      </c>
      <c r="T74" s="0" t="n">
        <v>0</v>
      </c>
      <c r="U74" s="0" t="n">
        <v>43</v>
      </c>
      <c r="V74" s="0" t="n">
        <v>12</v>
      </c>
      <c r="W74" s="0" t="n">
        <v>201</v>
      </c>
      <c r="X74" s="0" t="n">
        <v>1</v>
      </c>
      <c r="Y74" s="0" t="n">
        <v>11</v>
      </c>
      <c r="Z74" s="0" t="n">
        <v>13</v>
      </c>
      <c r="AA74" s="0" t="n">
        <v>650</v>
      </c>
      <c r="AB74" s="0" t="n">
        <v>1</v>
      </c>
      <c r="AC74" s="0" t="n">
        <v>28</v>
      </c>
      <c r="AD74" s="0" t="n">
        <v>14</v>
      </c>
      <c r="AE74" s="0" t="n">
        <v>651</v>
      </c>
      <c r="AF74" s="0" t="n">
        <v>1</v>
      </c>
      <c r="AG74" s="0" t="n">
        <v>30</v>
      </c>
      <c r="AH74" s="0" t="n">
        <v>15</v>
      </c>
      <c r="AI74" s="0" t="n">
        <v>450</v>
      </c>
      <c r="AJ74" s="0" t="n">
        <v>1</v>
      </c>
      <c r="AK74" s="0" t="n">
        <v>72</v>
      </c>
      <c r="AL74" s="0" t="n">
        <v>16</v>
      </c>
      <c r="AM74" s="0" t="n">
        <v>451</v>
      </c>
      <c r="AN74" s="0" t="n">
        <v>1</v>
      </c>
      <c r="AO74" s="0" t="n">
        <v>148</v>
      </c>
      <c r="AP74" s="0" t="n">
        <v>17</v>
      </c>
      <c r="AQ74" s="0" t="n">
        <v>225</v>
      </c>
      <c r="AR74" s="0" t="n">
        <v>0</v>
      </c>
      <c r="AS74" s="0" t="n">
        <v>13</v>
      </c>
      <c r="AT74" s="0" t="n">
        <v>18</v>
      </c>
      <c r="AU74" s="0" t="n">
        <v>226</v>
      </c>
      <c r="AV74" s="0" t="n">
        <v>1</v>
      </c>
      <c r="AW74" s="0" t="n">
        <v>41</v>
      </c>
      <c r="AX74" s="0" t="n">
        <v>19</v>
      </c>
      <c r="AY74" s="0" t="n">
        <v>275</v>
      </c>
      <c r="AZ74" s="0" t="n">
        <v>0</v>
      </c>
      <c r="BA74" s="0" t="n">
        <v>75</v>
      </c>
      <c r="BB74" s="0" t="n">
        <v>20</v>
      </c>
      <c r="BC74" s="0" t="n">
        <v>276</v>
      </c>
      <c r="BD74" s="0" t="n">
        <v>1</v>
      </c>
      <c r="BE74" s="0" t="n">
        <v>35</v>
      </c>
      <c r="BF74" s="0" t="n">
        <v>21</v>
      </c>
      <c r="BG74" s="0" t="n">
        <v>250</v>
      </c>
      <c r="BH74" s="0" t="n">
        <v>1</v>
      </c>
      <c r="BI74" s="0" t="n">
        <v>27</v>
      </c>
      <c r="BJ74" s="0" t="n">
        <v>22</v>
      </c>
      <c r="BK74" s="0" t="n">
        <v>251</v>
      </c>
      <c r="BL74" s="0" t="n">
        <v>1</v>
      </c>
      <c r="BM74" s="0" t="n">
        <v>61</v>
      </c>
      <c r="BN74" s="0" t="n">
        <v>23</v>
      </c>
      <c r="BO74" s="0" t="n">
        <v>427</v>
      </c>
      <c r="BP74" s="0" t="n">
        <v>1</v>
      </c>
      <c r="BQ74" s="0" t="n">
        <v>44</v>
      </c>
      <c r="BR74" s="0" t="n">
        <v>24</v>
      </c>
      <c r="BS74" s="0" t="n">
        <v>428</v>
      </c>
      <c r="BT74" s="0" t="n">
        <v>1</v>
      </c>
      <c r="BU74" s="0" t="n">
        <v>16</v>
      </c>
      <c r="BV74" s="0" t="n">
        <v>25</v>
      </c>
      <c r="BW74" s="0" t="n">
        <v>202</v>
      </c>
      <c r="BX74" s="0" t="n">
        <v>1</v>
      </c>
      <c r="BY74" s="0" t="n">
        <v>33</v>
      </c>
      <c r="BZ74" s="0" t="n">
        <v>26</v>
      </c>
      <c r="CA74" s="0" t="n">
        <v>203</v>
      </c>
      <c r="CB74" s="0" t="n">
        <v>1</v>
      </c>
      <c r="CC74" s="0" t="n">
        <v>22</v>
      </c>
      <c r="CD74" s="0" t="n">
        <v>29</v>
      </c>
      <c r="CE74" s="0" t="n">
        <v>227</v>
      </c>
      <c r="CF74" s="0" t="n">
        <v>0</v>
      </c>
      <c r="CG74" s="0" t="n">
        <v>38</v>
      </c>
      <c r="CH74" s="0" t="n">
        <v>30</v>
      </c>
      <c r="CI74" s="0" t="n">
        <v>228</v>
      </c>
      <c r="CJ74" s="0" t="n">
        <v>1</v>
      </c>
      <c r="CK74" s="0" t="n">
        <v>31</v>
      </c>
      <c r="CL74" s="0" t="n">
        <v>31</v>
      </c>
      <c r="CM74" s="0" t="n">
        <v>277</v>
      </c>
      <c r="CN74" s="0" t="n">
        <v>1</v>
      </c>
      <c r="CO74" s="0" t="n">
        <v>70</v>
      </c>
      <c r="CP74" s="0" t="n">
        <v>32</v>
      </c>
      <c r="CQ74" s="0" t="n">
        <v>278</v>
      </c>
      <c r="CR74" s="0" t="n">
        <v>1</v>
      </c>
      <c r="CS74" s="0" t="n">
        <v>10</v>
      </c>
      <c r="CT74" s="0" t="n">
        <v>36</v>
      </c>
      <c r="CU74" s="0" t="n">
        <v>229</v>
      </c>
      <c r="CV74" s="0" t="n">
        <v>1</v>
      </c>
      <c r="CW74" s="0" t="n">
        <v>29</v>
      </c>
      <c r="CX74" s="0" t="n">
        <v>37</v>
      </c>
      <c r="CY74" s="0" t="n">
        <v>230</v>
      </c>
      <c r="CZ74" s="0" t="n">
        <v>1</v>
      </c>
      <c r="DA74" s="0" t="n">
        <v>12</v>
      </c>
      <c r="DB74" s="0" t="n">
        <v>39</v>
      </c>
      <c r="DC74" s="0" t="n">
        <v>235</v>
      </c>
      <c r="DD74" s="0" t="n">
        <v>1</v>
      </c>
      <c r="DE74" s="0" t="n">
        <v>15</v>
      </c>
      <c r="DF74" s="0" t="n">
        <v>4</v>
      </c>
      <c r="DG74" s="0" t="n">
        <v>654</v>
      </c>
      <c r="DH74" s="0" t="n">
        <v>0</v>
      </c>
      <c r="DI74" s="0" t="n">
        <v>74</v>
      </c>
      <c r="DJ74" s="0" t="n">
        <v>5</v>
      </c>
      <c r="DK74" s="0" t="n">
        <v>460</v>
      </c>
      <c r="DL74" s="0" t="n">
        <v>0</v>
      </c>
      <c r="DM74" s="0" t="n">
        <v>79</v>
      </c>
      <c r="DN74" s="0" t="n">
        <v>8</v>
      </c>
      <c r="DO74" s="0" t="n">
        <v>261</v>
      </c>
      <c r="DP74" s="0" t="n">
        <v>0</v>
      </c>
      <c r="DQ74" s="0" t="n">
        <v>54</v>
      </c>
      <c r="DR74" s="0" t="n">
        <v>2</v>
      </c>
      <c r="DS74" s="0" t="n">
        <v>436</v>
      </c>
      <c r="DT74" s="0" t="n">
        <v>0</v>
      </c>
      <c r="DU74" s="0" t="n">
        <v>57</v>
      </c>
      <c r="DV74" s="0" t="n">
        <v>3</v>
      </c>
      <c r="DW74" s="0" t="n">
        <v>211</v>
      </c>
      <c r="DX74" s="0" t="n">
        <v>0</v>
      </c>
      <c r="DY74" s="0" t="n">
        <v>31</v>
      </c>
      <c r="DZ74" s="0" t="n">
        <v>7</v>
      </c>
      <c r="EA74" s="0" t="n">
        <v>279</v>
      </c>
      <c r="EB74" s="0" t="n">
        <v>0</v>
      </c>
      <c r="EC74" s="0" t="n">
        <v>56</v>
      </c>
      <c r="ED74" s="0" t="s">
        <v>21</v>
      </c>
    </row>
    <row r="75" customFormat="false" ht="15" hidden="false" customHeight="false" outlineLevel="0" collapsed="false">
      <c r="A75" s="0" t="s">
        <v>64</v>
      </c>
      <c r="B75" s="0" t="s">
        <v>59</v>
      </c>
      <c r="C75" s="0" t="s">
        <v>14</v>
      </c>
      <c r="D75" s="0" t="s">
        <v>15</v>
      </c>
      <c r="E75" s="0" t="s">
        <v>16</v>
      </c>
      <c r="F75" s="0" t="s">
        <v>29</v>
      </c>
      <c r="G75" s="0" t="s">
        <v>18</v>
      </c>
      <c r="H75" s="0" t="s">
        <v>19</v>
      </c>
      <c r="I75" s="0" t="s">
        <v>23</v>
      </c>
      <c r="J75" s="0" t="n">
        <v>27</v>
      </c>
      <c r="K75" s="0" t="n">
        <v>655</v>
      </c>
      <c r="L75" s="0" t="n">
        <v>1</v>
      </c>
      <c r="M75" s="0" t="n">
        <v>46</v>
      </c>
      <c r="N75" s="0" t="n">
        <v>28</v>
      </c>
      <c r="O75" s="0" t="n">
        <v>462</v>
      </c>
      <c r="P75" s="0" t="n">
        <v>1</v>
      </c>
      <c r="Q75" s="0" t="n">
        <v>81</v>
      </c>
      <c r="R75" s="0" t="n">
        <v>33</v>
      </c>
      <c r="S75" s="0" t="n">
        <v>264</v>
      </c>
      <c r="T75" s="0" t="n">
        <v>1</v>
      </c>
      <c r="U75" s="0" t="n">
        <v>10</v>
      </c>
      <c r="V75" s="0" t="n">
        <v>34</v>
      </c>
      <c r="W75" s="0" t="n">
        <v>437</v>
      </c>
      <c r="X75" s="0" t="n">
        <v>1</v>
      </c>
      <c r="Y75" s="0" t="n">
        <v>16</v>
      </c>
      <c r="Z75" s="0" t="n">
        <v>35</v>
      </c>
      <c r="AA75" s="0" t="n">
        <v>212</v>
      </c>
      <c r="AB75" s="0" t="n">
        <v>1</v>
      </c>
      <c r="AC75" s="0" t="n">
        <v>19</v>
      </c>
      <c r="AD75" s="0" t="n">
        <v>38</v>
      </c>
      <c r="AE75" s="0" t="n">
        <v>280</v>
      </c>
      <c r="AF75" s="0" t="n">
        <v>1</v>
      </c>
      <c r="AG75" s="0" t="n">
        <v>12</v>
      </c>
      <c r="AH75" s="0" t="s">
        <v>21</v>
      </c>
    </row>
    <row r="76" customFormat="false" ht="15" hidden="false" customHeight="false" outlineLevel="0" collapsed="false">
      <c r="A76" s="0" t="s">
        <v>65</v>
      </c>
      <c r="B76" s="0" t="s">
        <v>59</v>
      </c>
      <c r="C76" s="0" t="s">
        <v>14</v>
      </c>
      <c r="D76" s="0" t="s">
        <v>15</v>
      </c>
      <c r="E76" s="0" t="s">
        <v>32</v>
      </c>
      <c r="F76" s="0" t="s">
        <v>49</v>
      </c>
      <c r="G76" s="0" t="s">
        <v>18</v>
      </c>
      <c r="H76" s="0" t="s">
        <v>19</v>
      </c>
      <c r="I76" s="0" t="s">
        <v>20</v>
      </c>
      <c r="J76" s="0" t="n">
        <v>1</v>
      </c>
      <c r="K76" s="0" t="n">
        <v>630</v>
      </c>
      <c r="L76" s="0" t="n">
        <v>1</v>
      </c>
      <c r="M76" s="0" t="n">
        <v>10</v>
      </c>
      <c r="N76" s="0" t="n">
        <v>2</v>
      </c>
      <c r="O76" s="0" t="n">
        <v>436</v>
      </c>
      <c r="P76" s="0" t="n">
        <v>1</v>
      </c>
      <c r="Q76" s="0" t="n">
        <v>10</v>
      </c>
      <c r="R76" s="0" t="n">
        <v>3</v>
      </c>
      <c r="S76" s="0" t="n">
        <v>211</v>
      </c>
      <c r="T76" s="0" t="n">
        <v>1</v>
      </c>
      <c r="U76" s="0" t="n">
        <v>7</v>
      </c>
      <c r="V76" s="0" t="n">
        <v>4</v>
      </c>
      <c r="W76" s="0" t="n">
        <v>654</v>
      </c>
      <c r="X76" s="0" t="n">
        <v>1</v>
      </c>
      <c r="Y76" s="0" t="n">
        <v>17</v>
      </c>
      <c r="Z76" s="0" t="n">
        <v>5</v>
      </c>
      <c r="AA76" s="0" t="n">
        <v>460</v>
      </c>
      <c r="AB76" s="0" t="n">
        <v>1</v>
      </c>
      <c r="AC76" s="0" t="n">
        <v>13</v>
      </c>
      <c r="AD76" s="0" t="n">
        <v>6</v>
      </c>
      <c r="AE76" s="0" t="n">
        <v>236</v>
      </c>
      <c r="AF76" s="0" t="n">
        <v>1</v>
      </c>
      <c r="AG76" s="0" t="n">
        <v>24</v>
      </c>
      <c r="AH76" s="0" t="n">
        <v>7</v>
      </c>
      <c r="AI76" s="0" t="n">
        <v>279</v>
      </c>
      <c r="AJ76" s="0" t="n">
        <v>1</v>
      </c>
      <c r="AK76" s="0" t="n">
        <v>19</v>
      </c>
      <c r="AL76" s="0" t="n">
        <v>8</v>
      </c>
      <c r="AM76" s="0" t="n">
        <v>261</v>
      </c>
      <c r="AN76" s="0" t="n">
        <v>1</v>
      </c>
      <c r="AO76" s="0" t="n">
        <v>30</v>
      </c>
      <c r="AP76" s="0" t="s">
        <v>21</v>
      </c>
    </row>
    <row r="77" customFormat="false" ht="15" hidden="false" customHeight="false" outlineLevel="0" collapsed="false">
      <c r="A77" s="0" t="s">
        <v>66</v>
      </c>
      <c r="B77" s="0" t="s">
        <v>59</v>
      </c>
      <c r="C77" s="0" t="s">
        <v>14</v>
      </c>
      <c r="D77" s="0" t="s">
        <v>25</v>
      </c>
      <c r="E77" s="0" t="s">
        <v>16</v>
      </c>
      <c r="F77" s="0" t="s">
        <v>49</v>
      </c>
      <c r="G77" s="0" t="s">
        <v>18</v>
      </c>
      <c r="H77" s="0" t="s">
        <v>19</v>
      </c>
      <c r="I77" s="0" t="s">
        <v>20</v>
      </c>
      <c r="J77" s="0" t="n">
        <v>1</v>
      </c>
      <c r="K77" s="0" t="n">
        <v>630</v>
      </c>
      <c r="L77" s="0" t="n">
        <v>0</v>
      </c>
      <c r="M77" s="0" t="n">
        <v>103</v>
      </c>
      <c r="N77" s="0" t="n">
        <v>2</v>
      </c>
      <c r="O77" s="0" t="n">
        <v>436</v>
      </c>
      <c r="P77" s="0" t="n">
        <v>1</v>
      </c>
      <c r="Q77" s="0" t="n">
        <v>56</v>
      </c>
      <c r="R77" s="0" t="n">
        <v>3</v>
      </c>
      <c r="S77" s="0" t="n">
        <v>211</v>
      </c>
      <c r="T77" s="0" t="n">
        <v>1</v>
      </c>
      <c r="U77" s="0" t="n">
        <v>62</v>
      </c>
      <c r="V77" s="0" t="n">
        <v>4</v>
      </c>
      <c r="W77" s="0" t="n">
        <v>654</v>
      </c>
      <c r="X77" s="0" t="n">
        <v>1</v>
      </c>
      <c r="Y77" s="0" t="n">
        <v>73</v>
      </c>
      <c r="Z77" s="0" t="n">
        <v>5</v>
      </c>
      <c r="AA77" s="0" t="n">
        <v>460</v>
      </c>
      <c r="AB77" s="0" t="n">
        <v>0</v>
      </c>
      <c r="AC77" s="0" t="n">
        <v>95</v>
      </c>
      <c r="AD77" s="0" t="n">
        <v>6</v>
      </c>
      <c r="AE77" s="0" t="n">
        <v>236</v>
      </c>
      <c r="AF77" s="0" t="n">
        <v>1</v>
      </c>
      <c r="AG77" s="0" t="n">
        <v>79</v>
      </c>
      <c r="AH77" s="0" t="n">
        <v>7</v>
      </c>
      <c r="AI77" s="0" t="n">
        <v>279</v>
      </c>
      <c r="AJ77" s="0" t="n">
        <v>1</v>
      </c>
      <c r="AK77" s="0" t="n">
        <v>87</v>
      </c>
      <c r="AL77" s="0" t="n">
        <v>8</v>
      </c>
      <c r="AM77" s="0" t="n">
        <v>261</v>
      </c>
      <c r="AN77" s="0" t="n">
        <v>1</v>
      </c>
      <c r="AO77" s="0" t="n">
        <v>25</v>
      </c>
      <c r="AP77" s="0" t="s">
        <v>21</v>
      </c>
    </row>
    <row r="78" customFormat="false" ht="15" hidden="false" customHeight="false" outlineLevel="0" collapsed="false">
      <c r="A78" s="0" t="s">
        <v>66</v>
      </c>
      <c r="B78" s="0" t="s">
        <v>59</v>
      </c>
      <c r="C78" s="0" t="s">
        <v>14</v>
      </c>
      <c r="D78" s="0" t="s">
        <v>25</v>
      </c>
      <c r="E78" s="0" t="s">
        <v>16</v>
      </c>
      <c r="F78" s="0" t="s">
        <v>49</v>
      </c>
      <c r="G78" s="0" t="s">
        <v>18</v>
      </c>
      <c r="H78" s="0" t="s">
        <v>19</v>
      </c>
      <c r="I78" s="0" t="s">
        <v>22</v>
      </c>
      <c r="J78" s="0" t="n">
        <v>9</v>
      </c>
      <c r="K78" s="0" t="n">
        <v>450</v>
      </c>
      <c r="L78" s="0" t="n">
        <v>1</v>
      </c>
      <c r="M78" s="0" t="n">
        <v>28</v>
      </c>
      <c r="N78" s="0" t="n">
        <v>10</v>
      </c>
      <c r="O78" s="0" t="n">
        <v>451</v>
      </c>
      <c r="P78" s="0" t="n">
        <v>0</v>
      </c>
      <c r="Q78" s="0" t="n">
        <v>67</v>
      </c>
      <c r="R78" s="0" t="n">
        <v>5</v>
      </c>
      <c r="S78" s="0" t="n">
        <v>460</v>
      </c>
      <c r="T78" s="0" t="n">
        <v>0</v>
      </c>
      <c r="U78" s="0" t="n">
        <v>95</v>
      </c>
      <c r="V78" s="0" t="s">
        <v>21</v>
      </c>
    </row>
    <row r="79" customFormat="false" ht="15" hidden="false" customHeight="false" outlineLevel="0" collapsed="false">
      <c r="A79" s="0" t="s">
        <v>66</v>
      </c>
      <c r="B79" s="0" t="s">
        <v>59</v>
      </c>
      <c r="C79" s="0" t="s">
        <v>14</v>
      </c>
      <c r="D79" s="0" t="s">
        <v>25</v>
      </c>
      <c r="E79" s="0" t="s">
        <v>16</v>
      </c>
      <c r="F79" s="0" t="s">
        <v>49</v>
      </c>
      <c r="G79" s="0" t="s">
        <v>18</v>
      </c>
      <c r="H79" s="0" t="s">
        <v>19</v>
      </c>
      <c r="I79" s="0" t="s">
        <v>23</v>
      </c>
      <c r="J79" s="0" t="n">
        <v>11</v>
      </c>
      <c r="K79" s="0" t="n">
        <v>462</v>
      </c>
      <c r="L79" s="0" t="n">
        <v>1</v>
      </c>
      <c r="M79" s="0" t="n">
        <v>21</v>
      </c>
      <c r="N79" s="0" t="s">
        <v>21</v>
      </c>
    </row>
    <row r="80" customFormat="false" ht="15" hidden="false" customHeight="false" outlineLevel="0" collapsed="false">
      <c r="A80" s="0" t="s">
        <v>67</v>
      </c>
      <c r="B80" s="0" t="s">
        <v>59</v>
      </c>
      <c r="C80" s="0" t="s">
        <v>14</v>
      </c>
      <c r="D80" s="0" t="s">
        <v>45</v>
      </c>
      <c r="E80" s="0" t="s">
        <v>45</v>
      </c>
      <c r="F80" s="0" t="s">
        <v>45</v>
      </c>
      <c r="G80" s="0" t="s">
        <v>45</v>
      </c>
      <c r="H80" s="0" t="s">
        <v>19</v>
      </c>
      <c r="I80" s="0" t="s">
        <v>20</v>
      </c>
      <c r="J80" s="0" t="n">
        <v>1</v>
      </c>
      <c r="K80" s="0" t="n">
        <v>630</v>
      </c>
      <c r="L80" s="0" t="n">
        <v>0</v>
      </c>
      <c r="M80" s="0" t="n">
        <v>96</v>
      </c>
      <c r="N80" s="0" t="n">
        <v>2</v>
      </c>
      <c r="O80" s="0" t="n">
        <v>436</v>
      </c>
      <c r="P80" s="0" t="n">
        <v>0</v>
      </c>
      <c r="Q80" s="0" t="n">
        <v>63</v>
      </c>
      <c r="R80" s="0" t="n">
        <v>3</v>
      </c>
      <c r="S80" s="0" t="n">
        <v>211</v>
      </c>
      <c r="T80" s="0" t="n">
        <v>0</v>
      </c>
      <c r="U80" s="0" t="n">
        <v>73</v>
      </c>
      <c r="V80" s="0" t="n">
        <v>4</v>
      </c>
      <c r="W80" s="0" t="n">
        <v>654</v>
      </c>
      <c r="X80" s="0" t="n">
        <v>0</v>
      </c>
      <c r="Y80" s="0" t="n">
        <v>62</v>
      </c>
      <c r="Z80" s="0" t="n">
        <v>5</v>
      </c>
      <c r="AA80" s="0" t="n">
        <v>460</v>
      </c>
      <c r="AB80" s="0" t="n">
        <v>1</v>
      </c>
      <c r="AC80" s="0" t="n">
        <v>67</v>
      </c>
      <c r="AD80" s="0" t="n">
        <v>6</v>
      </c>
      <c r="AE80" s="0" t="n">
        <v>236</v>
      </c>
      <c r="AF80" s="0" t="n">
        <v>1</v>
      </c>
      <c r="AG80" s="0" t="n">
        <v>41</v>
      </c>
      <c r="AH80" s="0" t="n">
        <v>7</v>
      </c>
      <c r="AI80" s="0" t="n">
        <v>279</v>
      </c>
      <c r="AJ80" s="0" t="n">
        <v>0</v>
      </c>
      <c r="AK80" s="0" t="n">
        <v>70</v>
      </c>
      <c r="AL80" s="0" t="n">
        <v>8</v>
      </c>
      <c r="AM80" s="0" t="n">
        <v>261</v>
      </c>
      <c r="AN80" s="0" t="n">
        <v>1</v>
      </c>
      <c r="AO80" s="0" t="n">
        <v>53</v>
      </c>
      <c r="AP80" s="0" t="s">
        <v>21</v>
      </c>
    </row>
    <row r="81" customFormat="false" ht="15" hidden="false" customHeight="false" outlineLevel="0" collapsed="false">
      <c r="A81" s="0" t="s">
        <v>67</v>
      </c>
      <c r="B81" s="0" t="s">
        <v>59</v>
      </c>
      <c r="C81" s="0" t="s">
        <v>14</v>
      </c>
      <c r="D81" s="0" t="s">
        <v>45</v>
      </c>
      <c r="E81" s="0" t="s">
        <v>45</v>
      </c>
      <c r="F81" s="0" t="s">
        <v>45</v>
      </c>
      <c r="G81" s="0" t="s">
        <v>45</v>
      </c>
      <c r="H81" s="0" t="s">
        <v>19</v>
      </c>
      <c r="I81" s="0" t="s">
        <v>22</v>
      </c>
      <c r="J81" s="0" t="n">
        <v>9</v>
      </c>
      <c r="K81" s="0" t="n">
        <v>625</v>
      </c>
      <c r="L81" s="0" t="n">
        <v>1</v>
      </c>
      <c r="M81" s="0" t="n">
        <v>31</v>
      </c>
      <c r="N81" s="0" t="n">
        <v>10</v>
      </c>
      <c r="O81" s="0" t="n">
        <v>626</v>
      </c>
      <c r="P81" s="0" t="n">
        <v>1</v>
      </c>
      <c r="Q81" s="0" t="n">
        <v>47</v>
      </c>
      <c r="R81" s="0" t="n">
        <v>11</v>
      </c>
      <c r="S81" s="0" t="n">
        <v>425</v>
      </c>
      <c r="T81" s="0" t="n">
        <v>1</v>
      </c>
      <c r="U81" s="0" t="n">
        <v>45</v>
      </c>
      <c r="V81" s="0" t="n">
        <v>12</v>
      </c>
      <c r="W81" s="0" t="n">
        <v>200</v>
      </c>
      <c r="X81" s="0" t="n">
        <v>0</v>
      </c>
      <c r="Y81" s="0" t="n">
        <v>128</v>
      </c>
      <c r="Z81" s="0" t="n">
        <v>13</v>
      </c>
      <c r="AA81" s="0" t="n">
        <v>201</v>
      </c>
      <c r="AB81" s="0" t="n">
        <v>1</v>
      </c>
      <c r="AC81" s="0" t="n">
        <v>18</v>
      </c>
      <c r="AD81" s="0" t="n">
        <v>14</v>
      </c>
      <c r="AE81" s="0" t="n">
        <v>650</v>
      </c>
      <c r="AF81" s="0" t="n">
        <v>0</v>
      </c>
      <c r="AG81" s="0" t="n">
        <v>48</v>
      </c>
      <c r="AH81" s="0" t="n">
        <v>15</v>
      </c>
      <c r="AI81" s="0" t="n">
        <v>651</v>
      </c>
      <c r="AJ81" s="0" t="n">
        <v>0</v>
      </c>
      <c r="AK81" s="0" t="n">
        <v>35</v>
      </c>
      <c r="AL81" s="0" t="n">
        <v>16</v>
      </c>
      <c r="AM81" s="0" t="n">
        <v>275</v>
      </c>
      <c r="AN81" s="0" t="n">
        <v>1</v>
      </c>
      <c r="AO81" s="0" t="n">
        <v>14</v>
      </c>
      <c r="AP81" s="0" t="n">
        <v>19</v>
      </c>
      <c r="AQ81" s="0" t="n">
        <v>202</v>
      </c>
      <c r="AR81" s="0" t="n">
        <v>1</v>
      </c>
      <c r="AS81" s="0" t="n">
        <v>94</v>
      </c>
      <c r="AT81" s="0" t="n">
        <v>20</v>
      </c>
      <c r="AU81" s="0" t="n">
        <v>652</v>
      </c>
      <c r="AV81" s="0" t="n">
        <v>0</v>
      </c>
      <c r="AW81" s="0" t="n">
        <v>67</v>
      </c>
      <c r="AX81" s="0" t="n">
        <v>1</v>
      </c>
      <c r="AY81" s="0" t="n">
        <v>630</v>
      </c>
      <c r="AZ81" s="0" t="n">
        <v>0</v>
      </c>
      <c r="BA81" s="0" t="n">
        <v>96</v>
      </c>
      <c r="BB81" s="0" t="n">
        <v>2</v>
      </c>
      <c r="BC81" s="0" t="n">
        <v>436</v>
      </c>
      <c r="BD81" s="0" t="n">
        <v>0</v>
      </c>
      <c r="BE81" s="0" t="n">
        <v>63</v>
      </c>
      <c r="BF81" s="0" t="s">
        <v>21</v>
      </c>
    </row>
    <row r="82" customFormat="false" ht="15" hidden="false" customHeight="false" outlineLevel="0" collapsed="false">
      <c r="A82" s="0" t="s">
        <v>67</v>
      </c>
      <c r="B82" s="0" t="s">
        <v>59</v>
      </c>
      <c r="C82" s="0" t="s">
        <v>14</v>
      </c>
      <c r="D82" s="0" t="s">
        <v>45</v>
      </c>
      <c r="E82" s="0" t="s">
        <v>45</v>
      </c>
      <c r="F82" s="0" t="s">
        <v>45</v>
      </c>
      <c r="G82" s="0" t="s">
        <v>45</v>
      </c>
      <c r="H82" s="0" t="s">
        <v>19</v>
      </c>
      <c r="I82" s="0" t="s">
        <v>23</v>
      </c>
      <c r="J82" s="0" t="n">
        <v>17</v>
      </c>
      <c r="K82" s="0" t="n">
        <v>631</v>
      </c>
      <c r="L82" s="0" t="n">
        <v>0</v>
      </c>
      <c r="M82" s="0" t="n">
        <v>47</v>
      </c>
      <c r="N82" s="0" t="n">
        <v>18</v>
      </c>
      <c r="O82" s="0" t="n">
        <v>437</v>
      </c>
      <c r="P82" s="0" t="n">
        <v>1</v>
      </c>
      <c r="Q82" s="0" t="n">
        <v>34</v>
      </c>
      <c r="R82" s="0" t="s">
        <v>21</v>
      </c>
    </row>
    <row r="83" customFormat="false" ht="15" hidden="false" customHeight="false" outlineLevel="0" collapsed="false">
      <c r="A83" s="0" t="s">
        <v>68</v>
      </c>
      <c r="B83" s="0" t="s">
        <v>59</v>
      </c>
      <c r="C83" s="0" t="s">
        <v>14</v>
      </c>
      <c r="D83" s="0" t="s">
        <v>45</v>
      </c>
      <c r="E83" s="0" t="s">
        <v>16</v>
      </c>
      <c r="F83" s="0" t="s">
        <v>69</v>
      </c>
      <c r="G83" s="0" t="s">
        <v>18</v>
      </c>
      <c r="H83" s="0" t="s">
        <v>19</v>
      </c>
      <c r="I83" s="0" t="s">
        <v>20</v>
      </c>
      <c r="J83" s="0" t="n">
        <v>1</v>
      </c>
      <c r="K83" s="0" t="n">
        <v>630</v>
      </c>
      <c r="L83" s="0" t="n">
        <v>1</v>
      </c>
      <c r="M83" s="0" t="n">
        <v>158</v>
      </c>
      <c r="N83" s="0" t="n">
        <v>2</v>
      </c>
      <c r="O83" s="0" t="n">
        <v>436</v>
      </c>
      <c r="P83" s="0" t="n">
        <v>0</v>
      </c>
      <c r="Q83" s="0" t="n">
        <v>29</v>
      </c>
      <c r="R83" s="0" t="n">
        <v>3</v>
      </c>
      <c r="S83" s="0" t="n">
        <v>211</v>
      </c>
      <c r="T83" s="0" t="n">
        <v>0</v>
      </c>
      <c r="U83" s="0" t="n">
        <v>75</v>
      </c>
      <c r="V83" s="0" t="n">
        <v>4</v>
      </c>
      <c r="W83" s="0" t="n">
        <v>654</v>
      </c>
      <c r="X83" s="0" t="n">
        <v>1</v>
      </c>
      <c r="Y83" s="0" t="n">
        <v>67</v>
      </c>
      <c r="Z83" s="0" t="n">
        <v>5</v>
      </c>
      <c r="AA83" s="0" t="n">
        <v>460</v>
      </c>
      <c r="AB83" s="0" t="n">
        <v>0</v>
      </c>
      <c r="AC83" s="0" t="n">
        <v>43</v>
      </c>
      <c r="AD83" s="0" t="n">
        <v>6</v>
      </c>
      <c r="AE83" s="0" t="n">
        <v>236</v>
      </c>
      <c r="AF83" s="0" t="n">
        <v>1</v>
      </c>
      <c r="AG83" s="0" t="n">
        <v>107</v>
      </c>
      <c r="AH83" s="0" t="n">
        <v>7</v>
      </c>
      <c r="AI83" s="0" t="n">
        <v>279</v>
      </c>
      <c r="AJ83" s="0" t="n">
        <v>0</v>
      </c>
      <c r="AK83" s="0" t="n">
        <v>45</v>
      </c>
      <c r="AL83" s="0" t="n">
        <v>8</v>
      </c>
      <c r="AM83" s="0" t="n">
        <v>261</v>
      </c>
      <c r="AN83" s="0" t="n">
        <v>1</v>
      </c>
      <c r="AO83" s="0" t="n">
        <v>71</v>
      </c>
      <c r="AP83" s="0" t="s">
        <v>21</v>
      </c>
    </row>
    <row r="84" customFormat="false" ht="15" hidden="false" customHeight="false" outlineLevel="0" collapsed="false">
      <c r="A84" s="0" t="s">
        <v>68</v>
      </c>
      <c r="B84" s="0" t="s">
        <v>59</v>
      </c>
      <c r="C84" s="0" t="s">
        <v>14</v>
      </c>
      <c r="D84" s="0" t="s">
        <v>45</v>
      </c>
      <c r="E84" s="0" t="s">
        <v>16</v>
      </c>
      <c r="F84" s="0" t="s">
        <v>69</v>
      </c>
      <c r="G84" s="0" t="s">
        <v>18</v>
      </c>
      <c r="H84" s="0" t="s">
        <v>19</v>
      </c>
      <c r="I84" s="0" t="s">
        <v>22</v>
      </c>
      <c r="J84" s="0" t="n">
        <v>9</v>
      </c>
      <c r="K84" s="0" t="n">
        <v>425</v>
      </c>
      <c r="L84" s="0" t="n">
        <v>0</v>
      </c>
      <c r="M84" s="0" t="n">
        <v>180</v>
      </c>
      <c r="N84" s="0" t="n">
        <v>10</v>
      </c>
      <c r="O84" s="0" t="n">
        <v>426</v>
      </c>
      <c r="P84" s="0" t="n">
        <v>1</v>
      </c>
      <c r="Q84" s="0" t="n">
        <v>24</v>
      </c>
      <c r="R84" s="0" t="n">
        <v>11</v>
      </c>
      <c r="S84" s="0" t="n">
        <v>200</v>
      </c>
      <c r="T84" s="0" t="n">
        <v>0</v>
      </c>
      <c r="U84" s="0" t="n">
        <v>53</v>
      </c>
      <c r="V84" s="0" t="n">
        <v>12</v>
      </c>
      <c r="W84" s="0" t="n">
        <v>201</v>
      </c>
      <c r="X84" s="0" t="n">
        <v>1</v>
      </c>
      <c r="Y84" s="0" t="n">
        <v>16</v>
      </c>
      <c r="Z84" s="0" t="n">
        <v>13</v>
      </c>
      <c r="AA84" s="0" t="n">
        <v>450</v>
      </c>
      <c r="AB84" s="0" t="n">
        <v>0</v>
      </c>
      <c r="AC84" s="0" t="n">
        <v>94</v>
      </c>
      <c r="AD84" s="0" t="n">
        <v>14</v>
      </c>
      <c r="AE84" s="0" t="n">
        <v>451</v>
      </c>
      <c r="AF84" s="0" t="n">
        <v>0</v>
      </c>
      <c r="AG84" s="0" t="n">
        <v>19</v>
      </c>
      <c r="AH84" s="0" t="n">
        <v>15</v>
      </c>
      <c r="AI84" s="0" t="n">
        <v>275</v>
      </c>
      <c r="AJ84" s="0" t="n">
        <v>0</v>
      </c>
      <c r="AK84" s="0" t="n">
        <v>49</v>
      </c>
      <c r="AL84" s="0" t="n">
        <v>16</v>
      </c>
      <c r="AM84" s="0" t="n">
        <v>276</v>
      </c>
      <c r="AN84" s="0" t="n">
        <v>1</v>
      </c>
      <c r="AO84" s="0" t="n">
        <v>17</v>
      </c>
      <c r="AP84" s="0" t="n">
        <v>17</v>
      </c>
      <c r="AQ84" s="0" t="n">
        <v>427</v>
      </c>
      <c r="AR84" s="0" t="n">
        <v>0</v>
      </c>
      <c r="AS84" s="0" t="n">
        <v>76</v>
      </c>
      <c r="AT84" s="0" t="n">
        <v>18</v>
      </c>
      <c r="AU84" s="0" t="n">
        <v>428</v>
      </c>
      <c r="AV84" s="0" t="n">
        <v>1</v>
      </c>
      <c r="AW84" s="0" t="n">
        <v>18</v>
      </c>
      <c r="AX84" s="0" t="n">
        <v>19</v>
      </c>
      <c r="AY84" s="0" t="n">
        <v>202</v>
      </c>
      <c r="AZ84" s="0" t="n">
        <v>0</v>
      </c>
      <c r="BA84" s="0" t="n">
        <v>17</v>
      </c>
      <c r="BB84" s="0" t="n">
        <v>20</v>
      </c>
      <c r="BC84" s="0" t="n">
        <v>203</v>
      </c>
      <c r="BD84" s="0" t="n">
        <v>1</v>
      </c>
      <c r="BE84" s="0" t="n">
        <v>11</v>
      </c>
      <c r="BF84" s="0" t="n">
        <v>21</v>
      </c>
      <c r="BG84" s="0" t="n">
        <v>452</v>
      </c>
      <c r="BH84" s="0" t="n">
        <v>1</v>
      </c>
      <c r="BI84" s="0" t="n">
        <v>23</v>
      </c>
      <c r="BJ84" s="0" t="n">
        <v>22</v>
      </c>
      <c r="BK84" s="0" t="n">
        <v>453</v>
      </c>
      <c r="BL84" s="0" t="n">
        <v>0</v>
      </c>
      <c r="BM84" s="0" t="n">
        <v>49</v>
      </c>
      <c r="BN84" s="0" t="n">
        <v>23</v>
      </c>
      <c r="BO84" s="0" t="n">
        <v>277</v>
      </c>
      <c r="BP84" s="0" t="n">
        <v>1</v>
      </c>
      <c r="BQ84" s="0" t="n">
        <v>32</v>
      </c>
      <c r="BR84" s="0" t="n">
        <v>24</v>
      </c>
      <c r="BS84" s="0" t="n">
        <v>429</v>
      </c>
      <c r="BT84" s="0" t="n">
        <v>1</v>
      </c>
      <c r="BU84" s="0" t="n">
        <v>48</v>
      </c>
      <c r="BV84" s="0" t="n">
        <v>25</v>
      </c>
      <c r="BW84" s="0" t="n">
        <v>435</v>
      </c>
      <c r="BX84" s="0" t="n">
        <v>1</v>
      </c>
      <c r="BY84" s="0" t="n">
        <v>26</v>
      </c>
      <c r="BZ84" s="0" t="n">
        <v>26</v>
      </c>
      <c r="CA84" s="0" t="n">
        <v>204</v>
      </c>
      <c r="CB84" s="0" t="n">
        <v>1</v>
      </c>
      <c r="CC84" s="0" t="n">
        <v>15</v>
      </c>
      <c r="CD84" s="0" t="n">
        <v>27</v>
      </c>
      <c r="CE84" s="0" t="n">
        <v>210</v>
      </c>
      <c r="CF84" s="0" t="n">
        <v>1</v>
      </c>
      <c r="CG84" s="0" t="n">
        <v>91</v>
      </c>
      <c r="CH84" s="0" t="n">
        <v>28</v>
      </c>
      <c r="CI84" s="0" t="n">
        <v>454</v>
      </c>
      <c r="CJ84" s="0" t="n">
        <v>1</v>
      </c>
      <c r="CK84" s="0" t="n">
        <v>34</v>
      </c>
      <c r="CL84" s="0" t="n">
        <v>29</v>
      </c>
      <c r="CM84" s="0" t="n">
        <v>455</v>
      </c>
      <c r="CN84" s="0" t="n">
        <v>1</v>
      </c>
      <c r="CO84" s="0" t="n">
        <v>58</v>
      </c>
      <c r="CP84" s="0" t="n">
        <v>31</v>
      </c>
      <c r="CQ84" s="0" t="n">
        <v>436</v>
      </c>
      <c r="CR84" s="0" t="n">
        <v>1</v>
      </c>
      <c r="CS84" s="0" t="n">
        <v>25</v>
      </c>
      <c r="CT84" s="0" t="n">
        <v>32</v>
      </c>
      <c r="CU84" s="0" t="n">
        <v>211</v>
      </c>
      <c r="CV84" s="0" t="n">
        <v>0</v>
      </c>
      <c r="CW84" s="0" t="n">
        <v>49</v>
      </c>
      <c r="CX84" s="0" t="n">
        <v>33</v>
      </c>
      <c r="CY84" s="0" t="n">
        <v>212</v>
      </c>
      <c r="CZ84" s="0" t="n">
        <v>1</v>
      </c>
      <c r="DA84" s="0" t="n">
        <v>16</v>
      </c>
      <c r="DB84" s="0" t="n">
        <v>34</v>
      </c>
      <c r="DC84" s="0" t="n">
        <v>460</v>
      </c>
      <c r="DD84" s="0" t="n">
        <v>0</v>
      </c>
      <c r="DE84" s="0" t="n">
        <v>26</v>
      </c>
      <c r="DF84" s="0" t="n">
        <v>35</v>
      </c>
      <c r="DG84" s="0" t="n">
        <v>461</v>
      </c>
      <c r="DH84" s="0" t="n">
        <v>1</v>
      </c>
      <c r="DI84" s="0" t="n">
        <v>25</v>
      </c>
      <c r="DJ84" s="0" t="n">
        <v>37</v>
      </c>
      <c r="DK84" s="0" t="n">
        <v>213</v>
      </c>
      <c r="DL84" s="0" t="n">
        <v>1</v>
      </c>
      <c r="DM84" s="0" t="n">
        <v>20</v>
      </c>
      <c r="DN84" s="0" t="n">
        <v>7</v>
      </c>
      <c r="DO84" s="0" t="n">
        <v>279</v>
      </c>
      <c r="DP84" s="0" t="n">
        <v>0</v>
      </c>
      <c r="DQ84" s="0" t="n">
        <v>45</v>
      </c>
      <c r="DR84" s="0" t="n">
        <v>2</v>
      </c>
      <c r="DS84" s="0" t="n">
        <v>436</v>
      </c>
      <c r="DT84" s="0" t="n">
        <v>0</v>
      </c>
      <c r="DU84" s="0" t="n">
        <v>29</v>
      </c>
      <c r="DV84" s="0" t="s">
        <v>21</v>
      </c>
    </row>
    <row r="85" customFormat="false" ht="15" hidden="false" customHeight="false" outlineLevel="0" collapsed="false">
      <c r="A85" s="0" t="s">
        <v>68</v>
      </c>
      <c r="B85" s="0" t="s">
        <v>59</v>
      </c>
      <c r="C85" s="0" t="s">
        <v>14</v>
      </c>
      <c r="D85" s="0" t="s">
        <v>45</v>
      </c>
      <c r="E85" s="0" t="s">
        <v>16</v>
      </c>
      <c r="F85" s="0" t="s">
        <v>69</v>
      </c>
      <c r="G85" s="0" t="s">
        <v>18</v>
      </c>
      <c r="H85" s="0" t="s">
        <v>19</v>
      </c>
      <c r="I85" s="0" t="s">
        <v>23</v>
      </c>
      <c r="J85" s="0" t="n">
        <v>30</v>
      </c>
      <c r="K85" s="0" t="n">
        <v>280</v>
      </c>
      <c r="L85" s="0" t="n">
        <v>0</v>
      </c>
      <c r="M85" s="0" t="n">
        <v>35</v>
      </c>
      <c r="N85" s="0" t="n">
        <v>36</v>
      </c>
      <c r="O85" s="0" t="n">
        <v>437</v>
      </c>
      <c r="P85" s="0" t="n">
        <v>1</v>
      </c>
      <c r="Q85" s="0" t="n">
        <v>33</v>
      </c>
      <c r="R85" s="0" t="s">
        <v>21</v>
      </c>
    </row>
    <row r="86" customFormat="false" ht="15" hidden="false" customHeight="false" outlineLevel="0" collapsed="false">
      <c r="A86" s="0" t="s">
        <v>70</v>
      </c>
      <c r="B86" s="0" t="s">
        <v>59</v>
      </c>
      <c r="C86" s="0" t="s">
        <v>14</v>
      </c>
      <c r="D86" s="0" t="s">
        <v>15</v>
      </c>
      <c r="E86" s="0" t="s">
        <v>16</v>
      </c>
      <c r="F86" s="0" t="s">
        <v>69</v>
      </c>
      <c r="G86" s="0" t="s">
        <v>27</v>
      </c>
      <c r="H86" s="0" t="s">
        <v>19</v>
      </c>
      <c r="I86" s="0" t="s">
        <v>20</v>
      </c>
      <c r="J86" s="0" t="n">
        <v>1</v>
      </c>
      <c r="K86" s="0" t="n">
        <v>630</v>
      </c>
      <c r="L86" s="0" t="n">
        <v>0</v>
      </c>
      <c r="M86" s="0" t="n">
        <v>98</v>
      </c>
      <c r="N86" s="0" t="n">
        <v>2</v>
      </c>
      <c r="O86" s="0" t="n">
        <v>436</v>
      </c>
      <c r="P86" s="0" t="n">
        <v>1</v>
      </c>
      <c r="Q86" s="0" t="n">
        <v>97</v>
      </c>
      <c r="R86" s="0" t="n">
        <v>3</v>
      </c>
      <c r="S86" s="0" t="n">
        <v>211</v>
      </c>
      <c r="T86" s="0" t="n">
        <v>1</v>
      </c>
      <c r="U86" s="0" t="n">
        <v>29</v>
      </c>
      <c r="V86" s="0" t="n">
        <v>4</v>
      </c>
      <c r="W86" s="0" t="n">
        <v>654</v>
      </c>
      <c r="X86" s="0" t="n">
        <v>1</v>
      </c>
      <c r="Y86" s="0" t="n">
        <v>74</v>
      </c>
      <c r="Z86" s="0" t="n">
        <v>5</v>
      </c>
      <c r="AA86" s="0" t="n">
        <v>460</v>
      </c>
      <c r="AB86" s="0" t="n">
        <v>1</v>
      </c>
      <c r="AC86" s="0" t="n">
        <v>56</v>
      </c>
      <c r="AD86" s="0" t="n">
        <v>6</v>
      </c>
      <c r="AE86" s="0" t="n">
        <v>236</v>
      </c>
      <c r="AF86" s="0" t="n">
        <v>0</v>
      </c>
      <c r="AG86" s="0" t="n">
        <v>54</v>
      </c>
      <c r="AH86" s="0" t="n">
        <v>7</v>
      </c>
      <c r="AI86" s="0" t="n">
        <v>279</v>
      </c>
      <c r="AJ86" s="0" t="n">
        <v>1</v>
      </c>
      <c r="AK86" s="0" t="n">
        <v>27</v>
      </c>
      <c r="AL86" s="0" t="n">
        <v>8</v>
      </c>
      <c r="AM86" s="0" t="n">
        <v>261</v>
      </c>
      <c r="AN86" s="0" t="n">
        <v>0</v>
      </c>
      <c r="AO86" s="0" t="n">
        <v>38</v>
      </c>
      <c r="AP86" s="0" t="s">
        <v>21</v>
      </c>
    </row>
    <row r="87" customFormat="false" ht="15" hidden="false" customHeight="false" outlineLevel="0" collapsed="false">
      <c r="A87" s="0" t="s">
        <v>70</v>
      </c>
      <c r="B87" s="0" t="s">
        <v>59</v>
      </c>
      <c r="C87" s="0" t="s">
        <v>14</v>
      </c>
      <c r="D87" s="0" t="s">
        <v>15</v>
      </c>
      <c r="E87" s="0" t="s">
        <v>16</v>
      </c>
      <c r="F87" s="0" t="s">
        <v>69</v>
      </c>
      <c r="G87" s="0" t="s">
        <v>27</v>
      </c>
      <c r="H87" s="0" t="s">
        <v>19</v>
      </c>
      <c r="I87" s="0" t="s">
        <v>22</v>
      </c>
      <c r="J87" s="0" t="n">
        <v>9</v>
      </c>
      <c r="K87" s="0" t="n">
        <v>625</v>
      </c>
      <c r="L87" s="0" t="n">
        <v>1</v>
      </c>
      <c r="M87" s="0" t="n">
        <v>32</v>
      </c>
      <c r="N87" s="0" t="n">
        <v>10</v>
      </c>
      <c r="O87" s="0" t="n">
        <v>626</v>
      </c>
      <c r="P87" s="0" t="n">
        <v>1</v>
      </c>
      <c r="Q87" s="0" t="n">
        <v>28</v>
      </c>
      <c r="R87" s="0" t="n">
        <v>11</v>
      </c>
      <c r="S87" s="0" t="n">
        <v>225</v>
      </c>
      <c r="T87" s="0" t="n">
        <v>0</v>
      </c>
      <c r="U87" s="0" t="n">
        <v>24</v>
      </c>
      <c r="V87" s="0" t="n">
        <v>12</v>
      </c>
      <c r="W87" s="0" t="n">
        <v>226</v>
      </c>
      <c r="X87" s="0" t="n">
        <v>1</v>
      </c>
      <c r="Y87" s="0" t="n">
        <v>24</v>
      </c>
      <c r="Z87" s="0" t="n">
        <v>13</v>
      </c>
      <c r="AA87" s="0" t="n">
        <v>250</v>
      </c>
      <c r="AB87" s="0" t="n">
        <v>1</v>
      </c>
      <c r="AC87" s="0" t="n">
        <v>18</v>
      </c>
      <c r="AD87" s="0" t="n">
        <v>14</v>
      </c>
      <c r="AE87" s="0" t="n">
        <v>251</v>
      </c>
      <c r="AF87" s="0" t="n">
        <v>1</v>
      </c>
      <c r="AG87" s="0" t="n">
        <v>21</v>
      </c>
      <c r="AH87" s="0" t="n">
        <v>16</v>
      </c>
      <c r="AI87" s="0" t="n">
        <v>227</v>
      </c>
      <c r="AJ87" s="0" t="n">
        <v>1</v>
      </c>
      <c r="AK87" s="0" t="n">
        <v>44</v>
      </c>
      <c r="AL87" s="0" t="n">
        <v>17</v>
      </c>
      <c r="AM87" s="0" t="n">
        <v>228</v>
      </c>
      <c r="AN87" s="0" t="n">
        <v>1</v>
      </c>
      <c r="AO87" s="0" t="n">
        <v>20</v>
      </c>
      <c r="AP87" s="0" t="n">
        <v>1</v>
      </c>
      <c r="AQ87" s="0" t="n">
        <v>630</v>
      </c>
      <c r="AR87" s="0" t="n">
        <v>0</v>
      </c>
      <c r="AS87" s="0" t="n">
        <v>98</v>
      </c>
      <c r="AT87" s="0" t="n">
        <v>8</v>
      </c>
      <c r="AU87" s="0" t="n">
        <v>261</v>
      </c>
      <c r="AV87" s="0" t="n">
        <v>0</v>
      </c>
      <c r="AW87" s="0" t="n">
        <v>38</v>
      </c>
      <c r="AX87" s="0" t="n">
        <v>6</v>
      </c>
      <c r="AY87" s="0" t="n">
        <v>236</v>
      </c>
      <c r="AZ87" s="0" t="n">
        <v>0</v>
      </c>
      <c r="BA87" s="0" t="n">
        <v>54</v>
      </c>
      <c r="BB87" s="0" t="s">
        <v>21</v>
      </c>
    </row>
    <row r="88" customFormat="false" ht="15" hidden="false" customHeight="false" outlineLevel="0" collapsed="false">
      <c r="A88" s="0" t="s">
        <v>70</v>
      </c>
      <c r="B88" s="0" t="s">
        <v>59</v>
      </c>
      <c r="C88" s="0" t="s">
        <v>14</v>
      </c>
      <c r="D88" s="0" t="s">
        <v>15</v>
      </c>
      <c r="E88" s="0" t="s">
        <v>16</v>
      </c>
      <c r="F88" s="0" t="s">
        <v>69</v>
      </c>
      <c r="G88" s="0" t="s">
        <v>27</v>
      </c>
      <c r="H88" s="0" t="s">
        <v>19</v>
      </c>
      <c r="I88" s="0" t="s">
        <v>23</v>
      </c>
      <c r="J88" s="0" t="n">
        <v>15</v>
      </c>
      <c r="K88" s="0" t="n">
        <v>631</v>
      </c>
      <c r="L88" s="0" t="n">
        <v>1</v>
      </c>
      <c r="M88" s="0" t="n">
        <v>57</v>
      </c>
      <c r="N88" s="0" t="n">
        <v>18</v>
      </c>
      <c r="O88" s="0" t="n">
        <v>264</v>
      </c>
      <c r="P88" s="0" t="n">
        <v>1</v>
      </c>
      <c r="Q88" s="0" t="n">
        <v>15</v>
      </c>
      <c r="R88" s="0" t="n">
        <v>19</v>
      </c>
      <c r="S88" s="0" t="n">
        <v>237</v>
      </c>
      <c r="T88" s="0" t="n">
        <v>1</v>
      </c>
      <c r="U88" s="0" t="n">
        <v>20</v>
      </c>
      <c r="V88" s="0" t="s">
        <v>21</v>
      </c>
    </row>
    <row r="89" customFormat="false" ht="15" hidden="false" customHeight="false" outlineLevel="0" collapsed="false">
      <c r="A89" s="0" t="s">
        <v>71</v>
      </c>
      <c r="B89" s="0" t="s">
        <v>59</v>
      </c>
      <c r="C89" s="0" t="s">
        <v>14</v>
      </c>
      <c r="D89" s="0" t="s">
        <v>15</v>
      </c>
      <c r="E89" s="0" t="s">
        <v>16</v>
      </c>
      <c r="F89" s="0" t="s">
        <v>69</v>
      </c>
      <c r="G89" s="0" t="s">
        <v>18</v>
      </c>
      <c r="H89" s="0" t="s">
        <v>19</v>
      </c>
      <c r="I89" s="0" t="s">
        <v>20</v>
      </c>
      <c r="J89" s="0" t="n">
        <v>1</v>
      </c>
      <c r="K89" s="0" t="n">
        <v>630</v>
      </c>
      <c r="L89" s="0" t="n">
        <v>1</v>
      </c>
      <c r="M89" s="0" t="n">
        <v>232</v>
      </c>
      <c r="N89" s="0" t="n">
        <v>2</v>
      </c>
      <c r="O89" s="0" t="n">
        <v>436</v>
      </c>
      <c r="P89" s="0" t="n">
        <v>0</v>
      </c>
      <c r="Q89" s="0" t="n">
        <v>120</v>
      </c>
      <c r="R89" s="0" t="n">
        <v>3</v>
      </c>
      <c r="S89" s="0" t="n">
        <v>211</v>
      </c>
      <c r="T89" s="0" t="n">
        <v>0</v>
      </c>
      <c r="U89" s="0" t="n">
        <v>98</v>
      </c>
      <c r="V89" s="0" t="n">
        <v>4</v>
      </c>
      <c r="W89" s="0" t="n">
        <v>654</v>
      </c>
      <c r="X89" s="0" t="n">
        <v>1</v>
      </c>
      <c r="Y89" s="0" t="n">
        <v>192</v>
      </c>
      <c r="Z89" s="0" t="n">
        <v>5</v>
      </c>
      <c r="AA89" s="0" t="n">
        <v>460</v>
      </c>
      <c r="AB89" s="0" t="n">
        <v>0</v>
      </c>
      <c r="AC89" s="0" t="n">
        <v>283</v>
      </c>
      <c r="AD89" s="0" t="n">
        <v>6</v>
      </c>
      <c r="AE89" s="0" t="n">
        <v>236</v>
      </c>
      <c r="AF89" s="0" t="n">
        <v>0</v>
      </c>
      <c r="AG89" s="0" t="n">
        <v>61</v>
      </c>
      <c r="AH89" s="0" t="n">
        <v>7</v>
      </c>
      <c r="AI89" s="0" t="n">
        <v>279</v>
      </c>
      <c r="AJ89" s="0" t="n">
        <v>1</v>
      </c>
      <c r="AK89" s="0" t="n">
        <v>32</v>
      </c>
      <c r="AL89" s="0" t="n">
        <v>8</v>
      </c>
      <c r="AM89" s="0" t="n">
        <v>261</v>
      </c>
      <c r="AN89" s="0" t="n">
        <v>1</v>
      </c>
      <c r="AO89" s="0" t="n">
        <v>177</v>
      </c>
      <c r="AP89" s="0" t="s">
        <v>21</v>
      </c>
    </row>
    <row r="90" customFormat="false" ht="15" hidden="false" customHeight="false" outlineLevel="0" collapsed="false">
      <c r="A90" s="0" t="s">
        <v>71</v>
      </c>
      <c r="B90" s="0" t="s">
        <v>59</v>
      </c>
      <c r="C90" s="0" t="s">
        <v>14</v>
      </c>
      <c r="D90" s="0" t="s">
        <v>15</v>
      </c>
      <c r="E90" s="0" t="s">
        <v>16</v>
      </c>
      <c r="F90" s="0" t="s">
        <v>69</v>
      </c>
      <c r="G90" s="0" t="s">
        <v>18</v>
      </c>
      <c r="H90" s="0" t="s">
        <v>19</v>
      </c>
      <c r="I90" s="0" t="s">
        <v>22</v>
      </c>
      <c r="J90" s="0" t="n">
        <v>9</v>
      </c>
      <c r="K90" s="0" t="n">
        <v>425</v>
      </c>
      <c r="L90" s="0" t="n">
        <v>0</v>
      </c>
      <c r="M90" s="0" t="n">
        <v>17</v>
      </c>
      <c r="N90" s="0" t="n">
        <v>10</v>
      </c>
      <c r="O90" s="0" t="n">
        <v>426</v>
      </c>
      <c r="P90" s="0" t="n">
        <v>0</v>
      </c>
      <c r="Q90" s="0" t="n">
        <v>106</v>
      </c>
      <c r="R90" s="0" t="n">
        <v>11</v>
      </c>
      <c r="S90" s="0" t="n">
        <v>200</v>
      </c>
      <c r="T90" s="0" t="n">
        <v>0</v>
      </c>
      <c r="U90" s="0" t="n">
        <v>27</v>
      </c>
      <c r="V90" s="0" t="n">
        <v>12</v>
      </c>
      <c r="W90" s="0" t="n">
        <v>201</v>
      </c>
      <c r="X90" s="0" t="n">
        <v>0</v>
      </c>
      <c r="Y90" s="0" t="n">
        <v>215</v>
      </c>
      <c r="Z90" s="0" t="n">
        <v>13</v>
      </c>
      <c r="AA90" s="0" t="n">
        <v>450</v>
      </c>
      <c r="AB90" s="0" t="n">
        <v>1</v>
      </c>
      <c r="AC90" s="0" t="n">
        <v>39</v>
      </c>
      <c r="AD90" s="0" t="n">
        <v>14</v>
      </c>
      <c r="AE90" s="0" t="n">
        <v>451</v>
      </c>
      <c r="AF90" s="0" t="n">
        <v>1</v>
      </c>
      <c r="AG90" s="0" t="n">
        <v>43</v>
      </c>
      <c r="AH90" s="0" t="n">
        <v>15</v>
      </c>
      <c r="AI90" s="0" t="n">
        <v>225</v>
      </c>
      <c r="AJ90" s="0" t="n">
        <v>1</v>
      </c>
      <c r="AK90" s="0" t="n">
        <v>84</v>
      </c>
      <c r="AL90" s="0" t="n">
        <v>16</v>
      </c>
      <c r="AM90" s="0" t="n">
        <v>226</v>
      </c>
      <c r="AN90" s="0" t="n">
        <v>1</v>
      </c>
      <c r="AO90" s="0" t="n">
        <v>31</v>
      </c>
      <c r="AP90" s="0" t="s">
        <v>21</v>
      </c>
    </row>
    <row r="91" customFormat="false" ht="15" hidden="false" customHeight="false" outlineLevel="0" collapsed="false">
      <c r="A91" s="0" t="s">
        <v>72</v>
      </c>
      <c r="B91" s="0" t="s">
        <v>59</v>
      </c>
      <c r="C91" s="0" t="s">
        <v>14</v>
      </c>
      <c r="D91" s="0" t="s">
        <v>15</v>
      </c>
      <c r="E91" s="0" t="s">
        <v>16</v>
      </c>
      <c r="F91" s="0" t="s">
        <v>29</v>
      </c>
      <c r="G91" s="0" t="s">
        <v>18</v>
      </c>
      <c r="H91" s="0" t="s">
        <v>19</v>
      </c>
      <c r="I91" s="0" t="s">
        <v>20</v>
      </c>
      <c r="J91" s="0" t="n">
        <v>1</v>
      </c>
      <c r="K91" s="0" t="n">
        <v>630</v>
      </c>
      <c r="L91" s="0" t="n">
        <v>1</v>
      </c>
      <c r="M91" s="0" t="n">
        <v>61</v>
      </c>
      <c r="N91" s="0" t="n">
        <v>2</v>
      </c>
      <c r="O91" s="0" t="n">
        <v>436</v>
      </c>
      <c r="P91" s="0" t="n">
        <v>1</v>
      </c>
      <c r="Q91" s="0" t="n">
        <v>136</v>
      </c>
      <c r="R91" s="0" t="n">
        <v>3</v>
      </c>
      <c r="S91" s="0" t="n">
        <v>211</v>
      </c>
      <c r="T91" s="0" t="n">
        <v>1</v>
      </c>
      <c r="U91" s="0" t="n">
        <v>72</v>
      </c>
      <c r="V91" s="0" t="n">
        <v>4</v>
      </c>
      <c r="W91" s="0" t="n">
        <v>654</v>
      </c>
      <c r="X91" s="0" t="n">
        <v>1</v>
      </c>
      <c r="Y91" s="0" t="n">
        <v>48</v>
      </c>
      <c r="Z91" s="0" t="n">
        <v>5</v>
      </c>
      <c r="AA91" s="0" t="n">
        <v>460</v>
      </c>
      <c r="AB91" s="0" t="n">
        <v>1</v>
      </c>
      <c r="AC91" s="0" t="n">
        <v>124</v>
      </c>
      <c r="AD91" s="0" t="n">
        <v>6</v>
      </c>
      <c r="AE91" s="0" t="n">
        <v>236</v>
      </c>
      <c r="AF91" s="0" t="n">
        <v>1</v>
      </c>
      <c r="AG91" s="0" t="n">
        <v>53</v>
      </c>
      <c r="AH91" s="0" t="n">
        <v>7</v>
      </c>
      <c r="AI91" s="0" t="n">
        <v>279</v>
      </c>
      <c r="AJ91" s="0" t="n">
        <v>1</v>
      </c>
      <c r="AK91" s="0" t="n">
        <v>25</v>
      </c>
      <c r="AL91" s="0" t="n">
        <v>8</v>
      </c>
      <c r="AM91" s="0" t="n">
        <v>261</v>
      </c>
      <c r="AN91" s="0" t="n">
        <v>1</v>
      </c>
      <c r="AO91" s="0" t="n">
        <v>60</v>
      </c>
      <c r="AP91" s="0" t="s">
        <v>21</v>
      </c>
    </row>
    <row r="92" customFormat="false" ht="15" hidden="false" customHeight="false" outlineLevel="0" collapsed="false">
      <c r="A92" s="0" t="s">
        <v>73</v>
      </c>
      <c r="B92" s="0" t="s">
        <v>59</v>
      </c>
      <c r="C92" s="0" t="s">
        <v>14</v>
      </c>
      <c r="D92" s="0" t="s">
        <v>15</v>
      </c>
      <c r="E92" s="0" t="s">
        <v>32</v>
      </c>
      <c r="F92" s="0" t="s">
        <v>69</v>
      </c>
      <c r="G92" s="0" t="s">
        <v>18</v>
      </c>
      <c r="H92" s="0" t="s">
        <v>19</v>
      </c>
      <c r="I92" s="0" t="s">
        <v>20</v>
      </c>
      <c r="J92" s="0" t="n">
        <v>1</v>
      </c>
      <c r="K92" s="0" t="n">
        <v>630</v>
      </c>
      <c r="L92" s="0" t="n">
        <v>1</v>
      </c>
      <c r="M92" s="0" t="n">
        <v>160</v>
      </c>
      <c r="N92" s="0" t="n">
        <v>2</v>
      </c>
      <c r="O92" s="0" t="n">
        <v>436</v>
      </c>
      <c r="P92" s="0" t="n">
        <v>1</v>
      </c>
      <c r="Q92" s="0" t="n">
        <v>96</v>
      </c>
      <c r="R92" s="0" t="n">
        <v>3</v>
      </c>
      <c r="S92" s="0" t="n">
        <v>211</v>
      </c>
      <c r="T92" s="0" t="n">
        <v>0</v>
      </c>
      <c r="U92" s="0" t="n">
        <v>128</v>
      </c>
      <c r="V92" s="0" t="n">
        <v>4</v>
      </c>
      <c r="W92" s="0" t="n">
        <v>654</v>
      </c>
      <c r="X92" s="0" t="n">
        <v>1</v>
      </c>
      <c r="Y92" s="0" t="n">
        <v>96</v>
      </c>
      <c r="Z92" s="0" t="n">
        <v>5</v>
      </c>
      <c r="AA92" s="0" t="n">
        <v>460</v>
      </c>
      <c r="AB92" s="0" t="n">
        <v>1</v>
      </c>
      <c r="AC92" s="0" t="n">
        <v>181</v>
      </c>
      <c r="AD92" s="0" t="n">
        <v>6</v>
      </c>
      <c r="AE92" s="0" t="n">
        <v>236</v>
      </c>
      <c r="AF92" s="0" t="n">
        <v>0</v>
      </c>
      <c r="AG92" s="0" t="n">
        <v>75</v>
      </c>
      <c r="AH92" s="0" t="n">
        <v>7</v>
      </c>
      <c r="AI92" s="0" t="n">
        <v>279</v>
      </c>
      <c r="AJ92" s="0" t="n">
        <v>1</v>
      </c>
      <c r="AK92" s="0" t="n">
        <v>47</v>
      </c>
      <c r="AL92" s="0" t="n">
        <v>8</v>
      </c>
      <c r="AM92" s="0" t="n">
        <v>261</v>
      </c>
      <c r="AN92" s="0" t="n">
        <v>1</v>
      </c>
      <c r="AO92" s="0" t="n">
        <v>279</v>
      </c>
      <c r="AP92" s="0" t="s">
        <v>21</v>
      </c>
    </row>
    <row r="93" customFormat="false" ht="15" hidden="false" customHeight="false" outlineLevel="0" collapsed="false">
      <c r="A93" s="0" t="s">
        <v>73</v>
      </c>
      <c r="B93" s="0" t="s">
        <v>59</v>
      </c>
      <c r="C93" s="0" t="s">
        <v>14</v>
      </c>
      <c r="D93" s="0" t="s">
        <v>15</v>
      </c>
      <c r="E93" s="0" t="s">
        <v>32</v>
      </c>
      <c r="F93" s="0" t="s">
        <v>69</v>
      </c>
      <c r="G93" s="0" t="s">
        <v>18</v>
      </c>
      <c r="H93" s="0" t="s">
        <v>19</v>
      </c>
      <c r="I93" s="0" t="s">
        <v>22</v>
      </c>
      <c r="J93" s="0" t="n">
        <v>9</v>
      </c>
      <c r="K93" s="0" t="n">
        <v>200</v>
      </c>
      <c r="L93" s="0" t="n">
        <v>1</v>
      </c>
      <c r="M93" s="0" t="n">
        <v>95</v>
      </c>
      <c r="N93" s="0" t="n">
        <v>10</v>
      </c>
      <c r="O93" s="0" t="n">
        <v>201</v>
      </c>
      <c r="P93" s="0" t="n">
        <v>1</v>
      </c>
      <c r="Q93" s="0" t="n">
        <v>15</v>
      </c>
      <c r="R93" s="0" t="n">
        <v>11</v>
      </c>
      <c r="S93" s="0" t="n">
        <v>225</v>
      </c>
      <c r="T93" s="0" t="n">
        <v>1</v>
      </c>
      <c r="U93" s="0" t="n">
        <v>154</v>
      </c>
      <c r="V93" s="0" t="n">
        <v>12</v>
      </c>
      <c r="W93" s="0" t="n">
        <v>226</v>
      </c>
      <c r="X93" s="0" t="n">
        <v>1</v>
      </c>
      <c r="Y93" s="0" t="n">
        <v>31</v>
      </c>
      <c r="Z93" s="0" t="n">
        <v>3</v>
      </c>
      <c r="AA93" s="0" t="n">
        <v>211</v>
      </c>
      <c r="AB93" s="0" t="n">
        <v>0</v>
      </c>
      <c r="AC93" s="0" t="n">
        <v>128</v>
      </c>
      <c r="AD93" s="0" t="n">
        <v>6</v>
      </c>
      <c r="AE93" s="0" t="n">
        <v>236</v>
      </c>
      <c r="AF93" s="0" t="n">
        <v>0</v>
      </c>
      <c r="AG93" s="0" t="n">
        <v>75</v>
      </c>
      <c r="AH93" s="0" t="s">
        <v>21</v>
      </c>
    </row>
    <row r="94" customFormat="false" ht="15" hidden="false" customHeight="false" outlineLevel="0" collapsed="false">
      <c r="A94" s="0" t="s">
        <v>73</v>
      </c>
      <c r="B94" s="0" t="s">
        <v>59</v>
      </c>
      <c r="C94" s="0" t="s">
        <v>14</v>
      </c>
      <c r="D94" s="0" t="s">
        <v>15</v>
      </c>
      <c r="E94" s="0" t="s">
        <v>32</v>
      </c>
      <c r="F94" s="0" t="s">
        <v>69</v>
      </c>
      <c r="G94" s="0" t="s">
        <v>18</v>
      </c>
      <c r="H94" s="0" t="s">
        <v>19</v>
      </c>
      <c r="I94" s="0" t="s">
        <v>23</v>
      </c>
      <c r="J94" s="0" t="n">
        <v>13</v>
      </c>
      <c r="K94" s="0" t="n">
        <v>212</v>
      </c>
      <c r="L94" s="0" t="n">
        <v>1</v>
      </c>
      <c r="M94" s="0" t="n">
        <v>117</v>
      </c>
      <c r="N94" s="0" t="n">
        <v>14</v>
      </c>
      <c r="O94" s="0" t="n">
        <v>237</v>
      </c>
      <c r="P94" s="0" t="n">
        <v>1</v>
      </c>
      <c r="Q94" s="0" t="n">
        <v>17</v>
      </c>
      <c r="R94" s="0" t="s">
        <v>21</v>
      </c>
    </row>
    <row r="95" customFormat="false" ht="15" hidden="false" customHeight="false" outlineLevel="0" collapsed="false">
      <c r="A95" s="0" t="s">
        <v>74</v>
      </c>
      <c r="B95" s="0" t="s">
        <v>59</v>
      </c>
      <c r="C95" s="0" t="s">
        <v>14</v>
      </c>
      <c r="D95" s="0" t="s">
        <v>15</v>
      </c>
      <c r="E95" s="0" t="s">
        <v>26</v>
      </c>
      <c r="F95" s="0" t="s">
        <v>29</v>
      </c>
      <c r="G95" s="0" t="s">
        <v>18</v>
      </c>
      <c r="H95" s="0" t="s">
        <v>19</v>
      </c>
      <c r="I95" s="0" t="s">
        <v>20</v>
      </c>
      <c r="J95" s="0" t="n">
        <v>1</v>
      </c>
      <c r="K95" s="0" t="n">
        <v>630</v>
      </c>
      <c r="L95" s="0" t="n">
        <v>1</v>
      </c>
      <c r="M95" s="0" t="n">
        <v>128</v>
      </c>
      <c r="N95" s="0" t="n">
        <v>2</v>
      </c>
      <c r="O95" s="0" t="n">
        <v>436</v>
      </c>
      <c r="P95" s="0" t="n">
        <v>1</v>
      </c>
      <c r="Q95" s="0" t="n">
        <v>111</v>
      </c>
      <c r="R95" s="0" t="n">
        <v>3</v>
      </c>
      <c r="S95" s="0" t="n">
        <v>211</v>
      </c>
      <c r="T95" s="0" t="n">
        <v>0</v>
      </c>
      <c r="U95" s="0" t="n">
        <v>42</v>
      </c>
      <c r="V95" s="0" t="n">
        <v>4</v>
      </c>
      <c r="W95" s="0" t="n">
        <v>654</v>
      </c>
      <c r="X95" s="0" t="n">
        <v>1</v>
      </c>
      <c r="Y95" s="0" t="n">
        <v>60</v>
      </c>
      <c r="Z95" s="0" t="n">
        <v>5</v>
      </c>
      <c r="AA95" s="0" t="n">
        <v>460</v>
      </c>
      <c r="AB95" s="0" t="n">
        <v>1</v>
      </c>
      <c r="AC95" s="0" t="n">
        <v>49</v>
      </c>
      <c r="AD95" s="0" t="n">
        <v>6</v>
      </c>
      <c r="AE95" s="0" t="n">
        <v>236</v>
      </c>
      <c r="AF95" s="0" t="n">
        <v>0</v>
      </c>
      <c r="AG95" s="0" t="n">
        <v>60</v>
      </c>
      <c r="AH95" s="0" t="n">
        <v>7</v>
      </c>
      <c r="AI95" s="0" t="n">
        <v>279</v>
      </c>
      <c r="AJ95" s="0" t="n">
        <v>0</v>
      </c>
      <c r="AK95" s="0" t="n">
        <v>94</v>
      </c>
      <c r="AL95" s="0" t="n">
        <v>8</v>
      </c>
      <c r="AM95" s="0" t="n">
        <v>261</v>
      </c>
      <c r="AN95" s="0" t="n">
        <v>1</v>
      </c>
      <c r="AO95" s="0" t="n">
        <v>82</v>
      </c>
      <c r="AP95" s="0" t="s">
        <v>21</v>
      </c>
    </row>
    <row r="96" customFormat="false" ht="15" hidden="false" customHeight="false" outlineLevel="0" collapsed="false">
      <c r="A96" s="0" t="s">
        <v>74</v>
      </c>
      <c r="B96" s="0" t="s">
        <v>59</v>
      </c>
      <c r="C96" s="0" t="s">
        <v>14</v>
      </c>
      <c r="D96" s="0" t="s">
        <v>15</v>
      </c>
      <c r="E96" s="0" t="s">
        <v>26</v>
      </c>
      <c r="F96" s="0" t="s">
        <v>29</v>
      </c>
      <c r="G96" s="0" t="s">
        <v>18</v>
      </c>
      <c r="H96" s="0" t="s">
        <v>19</v>
      </c>
      <c r="I96" s="0" t="s">
        <v>22</v>
      </c>
      <c r="J96" s="0" t="n">
        <v>9</v>
      </c>
      <c r="K96" s="0" t="n">
        <v>200</v>
      </c>
      <c r="L96" s="0" t="n">
        <v>1</v>
      </c>
      <c r="M96" s="0" t="n">
        <v>13</v>
      </c>
      <c r="N96" s="0" t="n">
        <v>10</v>
      </c>
      <c r="O96" s="0" t="n">
        <v>201</v>
      </c>
      <c r="P96" s="0" t="n">
        <v>1</v>
      </c>
      <c r="Q96" s="0" t="n">
        <v>9</v>
      </c>
      <c r="R96" s="0" t="n">
        <v>11</v>
      </c>
      <c r="S96" s="0" t="n">
        <v>225</v>
      </c>
      <c r="T96" s="0" t="n">
        <v>0</v>
      </c>
      <c r="U96" s="0" t="n">
        <v>39</v>
      </c>
      <c r="V96" s="0" t="n">
        <v>12</v>
      </c>
      <c r="W96" s="0" t="n">
        <v>226</v>
      </c>
      <c r="X96" s="0" t="n">
        <v>1</v>
      </c>
      <c r="Y96" s="0" t="n">
        <v>22</v>
      </c>
      <c r="Z96" s="0" t="n">
        <v>13</v>
      </c>
      <c r="AA96" s="0" t="n">
        <v>275</v>
      </c>
      <c r="AB96" s="0" t="n">
        <v>1</v>
      </c>
      <c r="AC96" s="0" t="n">
        <v>13</v>
      </c>
      <c r="AD96" s="0" t="n">
        <v>15</v>
      </c>
      <c r="AE96" s="0" t="n">
        <v>227</v>
      </c>
      <c r="AF96" s="0" t="n">
        <v>1</v>
      </c>
      <c r="AG96" s="0" t="n">
        <v>20</v>
      </c>
      <c r="AH96" s="0" t="n">
        <v>16</v>
      </c>
      <c r="AI96" s="0" t="n">
        <v>228</v>
      </c>
      <c r="AJ96" s="0" t="n">
        <v>1</v>
      </c>
      <c r="AK96" s="0" t="n">
        <v>13</v>
      </c>
      <c r="AL96" s="0" t="n">
        <v>3</v>
      </c>
      <c r="AM96" s="0" t="n">
        <v>211</v>
      </c>
      <c r="AN96" s="0" t="n">
        <v>0</v>
      </c>
      <c r="AO96" s="0" t="n">
        <v>42</v>
      </c>
      <c r="AP96" s="0" t="n">
        <v>7</v>
      </c>
      <c r="AQ96" s="0" t="n">
        <v>279</v>
      </c>
      <c r="AR96" s="0" t="n">
        <v>0</v>
      </c>
      <c r="AS96" s="0" t="n">
        <v>94</v>
      </c>
      <c r="AT96" s="0" t="n">
        <v>6</v>
      </c>
      <c r="AU96" s="0" t="n">
        <v>236</v>
      </c>
      <c r="AV96" s="0" t="n">
        <v>0</v>
      </c>
      <c r="AW96" s="0" t="n">
        <v>60</v>
      </c>
      <c r="AX96" s="0" t="s">
        <v>21</v>
      </c>
    </row>
    <row r="97" customFormat="false" ht="15" hidden="false" customHeight="false" outlineLevel="0" collapsed="false">
      <c r="A97" s="0" t="s">
        <v>74</v>
      </c>
      <c r="B97" s="0" t="s">
        <v>59</v>
      </c>
      <c r="C97" s="0" t="s">
        <v>14</v>
      </c>
      <c r="D97" s="0" t="s">
        <v>15</v>
      </c>
      <c r="E97" s="0" t="s">
        <v>26</v>
      </c>
      <c r="F97" s="0" t="s">
        <v>29</v>
      </c>
      <c r="G97" s="0" t="s">
        <v>18</v>
      </c>
      <c r="H97" s="0" t="s">
        <v>19</v>
      </c>
      <c r="I97" s="0" t="s">
        <v>23</v>
      </c>
      <c r="J97" s="0" t="n">
        <v>14</v>
      </c>
      <c r="K97" s="0" t="n">
        <v>212</v>
      </c>
      <c r="L97" s="0" t="n">
        <v>1</v>
      </c>
      <c r="M97" s="0" t="n">
        <v>12</v>
      </c>
      <c r="N97" s="0" t="n">
        <v>17</v>
      </c>
      <c r="O97" s="0" t="n">
        <v>280</v>
      </c>
      <c r="P97" s="0" t="n">
        <v>1</v>
      </c>
      <c r="Q97" s="0" t="n">
        <v>37</v>
      </c>
      <c r="R97" s="0" t="n">
        <v>18</v>
      </c>
      <c r="S97" s="0" t="n">
        <v>237</v>
      </c>
      <c r="T97" s="0" t="n">
        <v>1</v>
      </c>
      <c r="U97" s="0" t="n">
        <v>9</v>
      </c>
      <c r="V97" s="0" t="s">
        <v>21</v>
      </c>
    </row>
    <row r="98" customFormat="false" ht="15" hidden="false" customHeight="false" outlineLevel="0" collapsed="false">
      <c r="A98" s="0" t="s">
        <v>75</v>
      </c>
      <c r="B98" s="0" t="s">
        <v>59</v>
      </c>
      <c r="C98" s="0" t="s">
        <v>14</v>
      </c>
      <c r="D98" s="0" t="s">
        <v>15</v>
      </c>
      <c r="E98" s="0" t="s">
        <v>16</v>
      </c>
      <c r="F98" s="0" t="s">
        <v>17</v>
      </c>
      <c r="G98" s="0" t="s">
        <v>27</v>
      </c>
      <c r="H98" s="0" t="s">
        <v>19</v>
      </c>
      <c r="I98" s="0" t="s">
        <v>20</v>
      </c>
      <c r="J98" s="0" t="n">
        <v>1</v>
      </c>
      <c r="K98" s="0" t="n">
        <v>630</v>
      </c>
      <c r="L98" s="0" t="n">
        <v>0</v>
      </c>
      <c r="M98" s="0" t="n">
        <v>19</v>
      </c>
      <c r="N98" s="0" t="n">
        <v>2</v>
      </c>
      <c r="O98" s="0" t="n">
        <v>436</v>
      </c>
      <c r="P98" s="0" t="n">
        <v>1</v>
      </c>
      <c r="Q98" s="0" t="n">
        <v>106</v>
      </c>
      <c r="R98" s="0" t="n">
        <v>3</v>
      </c>
      <c r="S98" s="0" t="n">
        <v>211</v>
      </c>
      <c r="T98" s="0" t="n">
        <v>0</v>
      </c>
      <c r="U98" s="0" t="n">
        <v>55</v>
      </c>
      <c r="V98" s="0" t="n">
        <v>4</v>
      </c>
      <c r="W98" s="0" t="n">
        <v>654</v>
      </c>
      <c r="X98" s="0" t="n">
        <v>0</v>
      </c>
      <c r="Y98" s="0" t="n">
        <v>136</v>
      </c>
      <c r="Z98" s="0" t="n">
        <v>5</v>
      </c>
      <c r="AA98" s="0" t="n">
        <v>460</v>
      </c>
      <c r="AB98" s="0" t="n">
        <v>1</v>
      </c>
      <c r="AC98" s="0" t="n">
        <v>133</v>
      </c>
      <c r="AD98" s="0" t="n">
        <v>6</v>
      </c>
      <c r="AE98" s="0" t="n">
        <v>236</v>
      </c>
      <c r="AF98" s="0" t="n">
        <v>0</v>
      </c>
      <c r="AG98" s="0" t="n">
        <v>58</v>
      </c>
      <c r="AH98" s="0" t="n">
        <v>7</v>
      </c>
      <c r="AI98" s="0" t="n">
        <v>279</v>
      </c>
      <c r="AJ98" s="0" t="n">
        <v>0</v>
      </c>
      <c r="AK98" s="0" t="n">
        <v>82</v>
      </c>
      <c r="AL98" s="0" t="n">
        <v>8</v>
      </c>
      <c r="AM98" s="0" t="n">
        <v>261</v>
      </c>
      <c r="AN98" s="0" t="n">
        <v>0</v>
      </c>
      <c r="AO98" s="0" t="n">
        <v>69</v>
      </c>
      <c r="AP98" s="0" t="s">
        <v>21</v>
      </c>
    </row>
    <row r="99" customFormat="false" ht="15" hidden="false" customHeight="false" outlineLevel="0" collapsed="false">
      <c r="A99" s="0" t="s">
        <v>75</v>
      </c>
      <c r="B99" s="0" t="s">
        <v>59</v>
      </c>
      <c r="C99" s="0" t="s">
        <v>14</v>
      </c>
      <c r="D99" s="0" t="s">
        <v>15</v>
      </c>
      <c r="E99" s="0" t="s">
        <v>16</v>
      </c>
      <c r="F99" s="0" t="s">
        <v>17</v>
      </c>
      <c r="G99" s="0" t="s">
        <v>27</v>
      </c>
      <c r="H99" s="0" t="s">
        <v>19</v>
      </c>
      <c r="I99" s="0" t="s">
        <v>22</v>
      </c>
      <c r="J99" s="0" t="n">
        <v>9</v>
      </c>
      <c r="K99" s="0" t="n">
        <v>625</v>
      </c>
      <c r="L99" s="0" t="n">
        <v>1</v>
      </c>
      <c r="M99" s="0" t="n">
        <v>63</v>
      </c>
      <c r="N99" s="0" t="n">
        <v>10</v>
      </c>
      <c r="O99" s="0" t="n">
        <v>200</v>
      </c>
      <c r="P99" s="0" t="n">
        <v>1</v>
      </c>
      <c r="Q99" s="0" t="n">
        <v>35</v>
      </c>
      <c r="R99" s="0" t="n">
        <v>11</v>
      </c>
      <c r="S99" s="0" t="n">
        <v>225</v>
      </c>
      <c r="T99" s="0" t="n">
        <v>0</v>
      </c>
      <c r="U99" s="0" t="n">
        <v>36</v>
      </c>
      <c r="V99" s="0" t="n">
        <v>12</v>
      </c>
      <c r="W99" s="0" t="n">
        <v>226</v>
      </c>
      <c r="X99" s="0" t="n">
        <v>0</v>
      </c>
      <c r="Y99" s="0" t="n">
        <v>4</v>
      </c>
      <c r="Z99" s="0" t="n">
        <v>13</v>
      </c>
      <c r="AA99" s="0" t="n">
        <v>275</v>
      </c>
      <c r="AB99" s="0" t="n">
        <v>1</v>
      </c>
      <c r="AC99" s="0" t="n">
        <v>16</v>
      </c>
      <c r="AD99" s="0" t="n">
        <v>14</v>
      </c>
      <c r="AE99" s="0" t="n">
        <v>250</v>
      </c>
      <c r="AF99" s="0" t="n">
        <v>1</v>
      </c>
      <c r="AG99" s="0" t="n">
        <v>35</v>
      </c>
      <c r="AH99" s="0" t="n">
        <v>15</v>
      </c>
      <c r="AI99" s="0" t="n">
        <v>251</v>
      </c>
      <c r="AJ99" s="0" t="n">
        <v>1</v>
      </c>
      <c r="AK99" s="0" t="n">
        <v>35</v>
      </c>
      <c r="AL99" s="0" t="n">
        <v>18</v>
      </c>
      <c r="AM99" s="0" t="n">
        <v>227</v>
      </c>
      <c r="AN99" s="0" t="n">
        <v>1</v>
      </c>
      <c r="AO99" s="0" t="n">
        <v>64</v>
      </c>
      <c r="AP99" s="0" t="n">
        <v>19</v>
      </c>
      <c r="AQ99" s="0" t="n">
        <v>228</v>
      </c>
      <c r="AR99" s="0" t="n">
        <v>1</v>
      </c>
      <c r="AS99" s="0" t="n">
        <v>50</v>
      </c>
      <c r="AT99" s="0" t="n">
        <v>22</v>
      </c>
      <c r="AU99" s="0" t="n">
        <v>201</v>
      </c>
      <c r="AV99" s="0" t="n">
        <v>1</v>
      </c>
      <c r="AW99" s="0" t="n">
        <v>16</v>
      </c>
      <c r="AX99" s="0" t="n">
        <v>23</v>
      </c>
      <c r="AY99" s="0" t="n">
        <v>229</v>
      </c>
      <c r="AZ99" s="0" t="n">
        <v>0</v>
      </c>
      <c r="BA99" s="0" t="n">
        <v>58</v>
      </c>
      <c r="BB99" s="0" t="n">
        <v>24</v>
      </c>
      <c r="BC99" s="0" t="n">
        <v>230</v>
      </c>
      <c r="BD99" s="0" t="n">
        <v>1</v>
      </c>
      <c r="BE99" s="0" t="n">
        <v>13</v>
      </c>
      <c r="BF99" s="0" t="n">
        <v>26</v>
      </c>
      <c r="BG99" s="0" t="n">
        <v>235</v>
      </c>
      <c r="BH99" s="0" t="n">
        <v>1</v>
      </c>
      <c r="BI99" s="0" t="n">
        <v>13</v>
      </c>
      <c r="BJ99" s="0" t="n">
        <v>27</v>
      </c>
      <c r="BK99" s="0" t="n">
        <v>236</v>
      </c>
      <c r="BL99" s="0" t="n">
        <v>1</v>
      </c>
      <c r="BM99" s="0" t="n">
        <v>17</v>
      </c>
      <c r="BN99" s="0" t="n">
        <v>1</v>
      </c>
      <c r="BO99" s="0" t="n">
        <v>630</v>
      </c>
      <c r="BP99" s="0" t="n">
        <v>0</v>
      </c>
      <c r="BQ99" s="0" t="n">
        <v>19</v>
      </c>
      <c r="BR99" s="0" t="n">
        <v>7</v>
      </c>
      <c r="BS99" s="0" t="n">
        <v>279</v>
      </c>
      <c r="BT99" s="0" t="n">
        <v>0</v>
      </c>
      <c r="BU99" s="0" t="n">
        <v>82</v>
      </c>
      <c r="BV99" s="0" t="n">
        <v>8</v>
      </c>
      <c r="BW99" s="0" t="n">
        <v>261</v>
      </c>
      <c r="BX99" s="0" t="n">
        <v>0</v>
      </c>
      <c r="BY99" s="0" t="n">
        <v>69</v>
      </c>
      <c r="BZ99" s="0" t="n">
        <v>3</v>
      </c>
      <c r="CA99" s="0" t="n">
        <v>211</v>
      </c>
      <c r="CB99" s="0" t="n">
        <v>0</v>
      </c>
      <c r="CC99" s="0" t="n">
        <v>55</v>
      </c>
      <c r="CD99" s="0" t="n">
        <v>6</v>
      </c>
      <c r="CE99" s="0" t="n">
        <v>236</v>
      </c>
      <c r="CF99" s="0" t="n">
        <v>0</v>
      </c>
      <c r="CG99" s="0" t="n">
        <v>58</v>
      </c>
      <c r="CH99" s="0" t="s">
        <v>21</v>
      </c>
    </row>
    <row r="100" customFormat="false" ht="15" hidden="false" customHeight="false" outlineLevel="0" collapsed="false">
      <c r="A100" s="0" t="s">
        <v>75</v>
      </c>
      <c r="B100" s="0" t="s">
        <v>59</v>
      </c>
      <c r="C100" s="0" t="s">
        <v>14</v>
      </c>
      <c r="D100" s="0" t="s">
        <v>15</v>
      </c>
      <c r="E100" s="0" t="s">
        <v>16</v>
      </c>
      <c r="F100" s="0" t="s">
        <v>17</v>
      </c>
      <c r="G100" s="0" t="s">
        <v>27</v>
      </c>
      <c r="H100" s="0" t="s">
        <v>19</v>
      </c>
      <c r="I100" s="0" t="s">
        <v>23</v>
      </c>
      <c r="J100" s="0" t="n">
        <v>16</v>
      </c>
      <c r="K100" s="0" t="n">
        <v>631</v>
      </c>
      <c r="L100" s="0" t="n">
        <v>1</v>
      </c>
      <c r="M100" s="0" t="n">
        <v>48</v>
      </c>
      <c r="N100" s="0" t="n">
        <v>17</v>
      </c>
      <c r="O100" s="0" t="n">
        <v>212</v>
      </c>
      <c r="P100" s="0" t="n">
        <v>0</v>
      </c>
      <c r="Q100" s="0" t="n">
        <v>32</v>
      </c>
      <c r="R100" s="0" t="n">
        <v>20</v>
      </c>
      <c r="S100" s="0" t="n">
        <v>280</v>
      </c>
      <c r="T100" s="0" t="n">
        <v>1</v>
      </c>
      <c r="U100" s="0" t="n">
        <v>52</v>
      </c>
      <c r="V100" s="0" t="n">
        <v>21</v>
      </c>
      <c r="W100" s="0" t="n">
        <v>264</v>
      </c>
      <c r="X100" s="0" t="n">
        <v>1</v>
      </c>
      <c r="Y100" s="0" t="n">
        <v>14</v>
      </c>
      <c r="Z100" s="0" t="n">
        <v>25</v>
      </c>
      <c r="AA100" s="0" t="n">
        <v>212</v>
      </c>
      <c r="AB100" s="0" t="n">
        <v>1</v>
      </c>
      <c r="AC100" s="0" t="n">
        <v>20</v>
      </c>
      <c r="AD100" s="0" t="n">
        <v>28</v>
      </c>
      <c r="AE100" s="0" t="n">
        <v>237</v>
      </c>
      <c r="AF100" s="0" t="n">
        <v>1</v>
      </c>
      <c r="AG100" s="0" t="n">
        <v>9</v>
      </c>
      <c r="AH100" s="0" t="s">
        <v>21</v>
      </c>
    </row>
    <row r="101" customFormat="false" ht="15" hidden="false" customHeight="false" outlineLevel="0" collapsed="false">
      <c r="A101" s="0" t="s">
        <v>76</v>
      </c>
      <c r="B101" s="0" t="s">
        <v>59</v>
      </c>
      <c r="C101" s="0" t="s">
        <v>14</v>
      </c>
      <c r="D101" s="0" t="s">
        <v>15</v>
      </c>
      <c r="E101" s="0" t="s">
        <v>16</v>
      </c>
      <c r="F101" s="0" t="s">
        <v>34</v>
      </c>
      <c r="G101" s="0" t="s">
        <v>36</v>
      </c>
      <c r="H101" s="0" t="s">
        <v>19</v>
      </c>
      <c r="I101" s="0" t="s">
        <v>20</v>
      </c>
      <c r="J101" s="0" t="n">
        <v>1</v>
      </c>
      <c r="K101" s="0" t="n">
        <v>630</v>
      </c>
      <c r="L101" s="0" t="n">
        <v>0</v>
      </c>
      <c r="M101" s="0" t="n">
        <v>102</v>
      </c>
      <c r="N101" s="0" t="n">
        <v>2</v>
      </c>
      <c r="O101" s="0" t="n">
        <v>436</v>
      </c>
      <c r="P101" s="0" t="n">
        <v>1</v>
      </c>
      <c r="Q101" s="0" t="n">
        <v>77</v>
      </c>
      <c r="R101" s="0" t="n">
        <v>3</v>
      </c>
      <c r="S101" s="0" t="n">
        <v>211</v>
      </c>
      <c r="T101" s="0" t="n">
        <v>0</v>
      </c>
      <c r="U101" s="0" t="n">
        <v>70</v>
      </c>
      <c r="V101" s="0" t="n">
        <v>4</v>
      </c>
      <c r="W101" s="0" t="n">
        <v>654</v>
      </c>
      <c r="X101" s="0" t="n">
        <v>0</v>
      </c>
      <c r="Y101" s="0" t="n">
        <v>101</v>
      </c>
      <c r="Z101" s="0" t="n">
        <v>5</v>
      </c>
      <c r="AA101" s="0" t="n">
        <v>460</v>
      </c>
      <c r="AB101" s="0" t="n">
        <v>1</v>
      </c>
      <c r="AC101" s="0" t="n">
        <v>43</v>
      </c>
      <c r="AD101" s="0" t="n">
        <v>6</v>
      </c>
      <c r="AE101" s="0" t="n">
        <v>236</v>
      </c>
      <c r="AF101" s="0" t="n">
        <v>1</v>
      </c>
      <c r="AG101" s="0" t="n">
        <v>70</v>
      </c>
      <c r="AH101" s="0" t="n">
        <v>7</v>
      </c>
      <c r="AI101" s="0" t="n">
        <v>279</v>
      </c>
      <c r="AJ101" s="0" t="n">
        <v>1</v>
      </c>
      <c r="AK101" s="0" t="n">
        <v>37</v>
      </c>
      <c r="AL101" s="0" t="n">
        <v>8</v>
      </c>
      <c r="AM101" s="0" t="n">
        <v>261</v>
      </c>
      <c r="AN101" s="0" t="n">
        <v>0</v>
      </c>
      <c r="AO101" s="0" t="n">
        <v>34</v>
      </c>
      <c r="AP101" s="0" t="s">
        <v>21</v>
      </c>
    </row>
    <row r="102" customFormat="false" ht="15" hidden="false" customHeight="false" outlineLevel="0" collapsed="false">
      <c r="A102" s="0" t="s">
        <v>76</v>
      </c>
      <c r="B102" s="0" t="s">
        <v>59</v>
      </c>
      <c r="C102" s="0" t="s">
        <v>14</v>
      </c>
      <c r="D102" s="0" t="s">
        <v>15</v>
      </c>
      <c r="E102" s="0" t="s">
        <v>16</v>
      </c>
      <c r="F102" s="0" t="s">
        <v>34</v>
      </c>
      <c r="G102" s="0" t="s">
        <v>36</v>
      </c>
      <c r="H102" s="0" t="s">
        <v>19</v>
      </c>
      <c r="I102" s="0" t="s">
        <v>22</v>
      </c>
      <c r="J102" s="0" t="n">
        <v>9</v>
      </c>
      <c r="K102" s="0" t="n">
        <v>625</v>
      </c>
      <c r="L102" s="0" t="n">
        <v>1</v>
      </c>
      <c r="M102" s="0" t="n">
        <v>37</v>
      </c>
      <c r="N102" s="0" t="n">
        <v>10</v>
      </c>
      <c r="O102" s="0" t="n">
        <v>626</v>
      </c>
      <c r="P102" s="0" t="n">
        <v>1</v>
      </c>
      <c r="Q102" s="0" t="n">
        <v>15</v>
      </c>
      <c r="R102" s="0" t="n">
        <v>11</v>
      </c>
      <c r="S102" s="0" t="n">
        <v>200</v>
      </c>
      <c r="T102" s="0" t="n">
        <v>1</v>
      </c>
      <c r="U102" s="0" t="n">
        <v>34</v>
      </c>
      <c r="V102" s="0" t="n">
        <v>12</v>
      </c>
      <c r="W102" s="0" t="n">
        <v>201</v>
      </c>
      <c r="X102" s="0" t="n">
        <v>1</v>
      </c>
      <c r="Y102" s="0" t="n">
        <v>19</v>
      </c>
      <c r="Z102" s="0" t="n">
        <v>13</v>
      </c>
      <c r="AA102" s="0" t="n">
        <v>650</v>
      </c>
      <c r="AB102" s="0" t="n">
        <v>1</v>
      </c>
      <c r="AC102" s="0" t="n">
        <v>40</v>
      </c>
      <c r="AD102" s="0" t="n">
        <v>14</v>
      </c>
      <c r="AE102" s="0" t="n">
        <v>651</v>
      </c>
      <c r="AF102" s="0" t="n">
        <v>1</v>
      </c>
      <c r="AG102" s="0" t="n">
        <v>34</v>
      </c>
      <c r="AH102" s="0" t="n">
        <v>15</v>
      </c>
      <c r="AI102" s="0" t="n">
        <v>250</v>
      </c>
      <c r="AJ102" s="0" t="n">
        <v>1</v>
      </c>
      <c r="AK102" s="0" t="n">
        <v>36</v>
      </c>
      <c r="AL102" s="0" t="n">
        <v>16</v>
      </c>
      <c r="AM102" s="0" t="n">
        <v>251</v>
      </c>
      <c r="AN102" s="0" t="n">
        <v>1</v>
      </c>
      <c r="AO102" s="0" t="n">
        <v>35</v>
      </c>
      <c r="AP102" s="0" t="n">
        <v>1</v>
      </c>
      <c r="AQ102" s="0" t="n">
        <v>630</v>
      </c>
      <c r="AR102" s="0" t="n">
        <v>0</v>
      </c>
      <c r="AS102" s="0" t="n">
        <v>102</v>
      </c>
      <c r="AT102" s="0" t="n">
        <v>3</v>
      </c>
      <c r="AU102" s="0" t="n">
        <v>211</v>
      </c>
      <c r="AV102" s="0" t="n">
        <v>0</v>
      </c>
      <c r="AW102" s="0" t="n">
        <v>70</v>
      </c>
      <c r="AX102" s="0" t="n">
        <v>4</v>
      </c>
      <c r="AY102" s="0" t="n">
        <v>654</v>
      </c>
      <c r="AZ102" s="0" t="n">
        <v>0</v>
      </c>
      <c r="BA102" s="0" t="n">
        <v>101</v>
      </c>
      <c r="BB102" s="0" t="n">
        <v>8</v>
      </c>
      <c r="BC102" s="0" t="n">
        <v>261</v>
      </c>
      <c r="BD102" s="0" t="n">
        <v>0</v>
      </c>
      <c r="BE102" s="0" t="n">
        <v>34</v>
      </c>
      <c r="BF102" s="0" t="s">
        <v>21</v>
      </c>
    </row>
    <row r="103" customFormat="false" ht="15" hidden="false" customHeight="false" outlineLevel="0" collapsed="false">
      <c r="A103" s="0" t="s">
        <v>76</v>
      </c>
      <c r="B103" s="0" t="s">
        <v>59</v>
      </c>
      <c r="C103" s="0" t="s">
        <v>14</v>
      </c>
      <c r="D103" s="0" t="s">
        <v>15</v>
      </c>
      <c r="E103" s="0" t="s">
        <v>16</v>
      </c>
      <c r="F103" s="0" t="s">
        <v>34</v>
      </c>
      <c r="G103" s="0" t="s">
        <v>36</v>
      </c>
      <c r="H103" s="0" t="s">
        <v>19</v>
      </c>
      <c r="I103" s="0" t="s">
        <v>23</v>
      </c>
      <c r="J103" s="0" t="n">
        <v>17</v>
      </c>
      <c r="K103" s="0" t="n">
        <v>631</v>
      </c>
      <c r="L103" s="0" t="n">
        <v>1</v>
      </c>
      <c r="M103" s="0" t="n">
        <v>35</v>
      </c>
      <c r="N103" s="0" t="n">
        <v>18</v>
      </c>
      <c r="O103" s="0" t="n">
        <v>212</v>
      </c>
      <c r="P103" s="0" t="n">
        <v>1</v>
      </c>
      <c r="Q103" s="0" t="n">
        <v>15</v>
      </c>
      <c r="R103" s="0" t="n">
        <v>19</v>
      </c>
      <c r="S103" s="0" t="n">
        <v>655</v>
      </c>
      <c r="T103" s="0" t="n">
        <v>1</v>
      </c>
      <c r="U103" s="0" t="n">
        <v>18</v>
      </c>
      <c r="V103" s="0" t="n">
        <v>20</v>
      </c>
      <c r="W103" s="0" t="n">
        <v>264</v>
      </c>
      <c r="X103" s="0" t="n">
        <v>1</v>
      </c>
      <c r="Y103" s="0" t="n">
        <v>17</v>
      </c>
      <c r="Z103" s="0" t="s">
        <v>21</v>
      </c>
    </row>
    <row r="104" customFormat="false" ht="15" hidden="false" customHeight="false" outlineLevel="0" collapsed="false">
      <c r="A104" s="0" t="s">
        <v>77</v>
      </c>
      <c r="B104" s="0" t="s">
        <v>59</v>
      </c>
      <c r="C104" s="0" t="s">
        <v>14</v>
      </c>
      <c r="D104" s="0" t="s">
        <v>45</v>
      </c>
      <c r="E104" s="0" t="s">
        <v>45</v>
      </c>
      <c r="F104" s="0" t="s">
        <v>45</v>
      </c>
      <c r="G104" s="0" t="s">
        <v>45</v>
      </c>
      <c r="H104" s="0" t="s">
        <v>19</v>
      </c>
      <c r="I104" s="0" t="s">
        <v>20</v>
      </c>
      <c r="J104" s="0" t="n">
        <v>1</v>
      </c>
      <c r="K104" s="0" t="n">
        <v>630</v>
      </c>
      <c r="L104" s="0" t="n">
        <v>0</v>
      </c>
      <c r="M104" s="0" t="n">
        <v>181</v>
      </c>
      <c r="N104" s="0" t="n">
        <v>2</v>
      </c>
      <c r="O104" s="0" t="n">
        <v>436</v>
      </c>
      <c r="P104" s="0" t="n">
        <v>0</v>
      </c>
      <c r="Q104" s="0" t="n">
        <v>52</v>
      </c>
      <c r="R104" s="0" t="n">
        <v>3</v>
      </c>
      <c r="S104" s="0" t="n">
        <v>211</v>
      </c>
      <c r="T104" s="0" t="n">
        <v>0</v>
      </c>
      <c r="U104" s="0" t="n">
        <v>71</v>
      </c>
      <c r="V104" s="0" t="s">
        <v>21</v>
      </c>
    </row>
    <row r="105" customFormat="false" ht="15" hidden="false" customHeight="false" outlineLevel="0" collapsed="false">
      <c r="A105" s="0" t="s">
        <v>78</v>
      </c>
      <c r="B105" s="0" t="s">
        <v>59</v>
      </c>
      <c r="C105" s="0" t="s">
        <v>14</v>
      </c>
      <c r="D105" s="0" t="s">
        <v>15</v>
      </c>
      <c r="E105" s="0" t="s">
        <v>16</v>
      </c>
      <c r="F105" s="0" t="s">
        <v>29</v>
      </c>
      <c r="G105" s="0" t="s">
        <v>18</v>
      </c>
      <c r="H105" s="0" t="s">
        <v>19</v>
      </c>
      <c r="I105" s="0" t="s">
        <v>20</v>
      </c>
      <c r="J105" s="0" t="n">
        <v>1</v>
      </c>
      <c r="K105" s="0" t="n">
        <v>630</v>
      </c>
      <c r="L105" s="0" t="n">
        <v>1</v>
      </c>
      <c r="M105" s="0" t="n">
        <v>18</v>
      </c>
      <c r="N105" s="0" t="n">
        <v>2</v>
      </c>
      <c r="O105" s="0" t="n">
        <v>436</v>
      </c>
      <c r="P105" s="0" t="n">
        <v>1</v>
      </c>
      <c r="Q105" s="0" t="n">
        <v>12</v>
      </c>
      <c r="R105" s="0" t="n">
        <v>3</v>
      </c>
      <c r="S105" s="0" t="n">
        <v>211</v>
      </c>
      <c r="T105" s="0" t="n">
        <v>1</v>
      </c>
      <c r="U105" s="0" t="n">
        <v>14</v>
      </c>
      <c r="V105" s="0" t="n">
        <v>4</v>
      </c>
      <c r="W105" s="0" t="n">
        <v>654</v>
      </c>
      <c r="X105" s="0" t="n">
        <v>1</v>
      </c>
      <c r="Y105" s="0" t="n">
        <v>23</v>
      </c>
      <c r="Z105" s="0" t="n">
        <v>5</v>
      </c>
      <c r="AA105" s="0" t="n">
        <v>460</v>
      </c>
      <c r="AB105" s="0" t="n">
        <v>1</v>
      </c>
      <c r="AC105" s="0" t="n">
        <v>19</v>
      </c>
      <c r="AD105" s="0" t="n">
        <v>6</v>
      </c>
      <c r="AE105" s="0" t="n">
        <v>236</v>
      </c>
      <c r="AF105" s="0" t="n">
        <v>1</v>
      </c>
      <c r="AG105" s="0" t="n">
        <v>23</v>
      </c>
      <c r="AH105" s="0" t="n">
        <v>7</v>
      </c>
      <c r="AI105" s="0" t="n">
        <v>279</v>
      </c>
      <c r="AJ105" s="0" t="n">
        <v>1</v>
      </c>
      <c r="AK105" s="0" t="n">
        <v>19</v>
      </c>
      <c r="AL105" s="0" t="n">
        <v>8</v>
      </c>
      <c r="AM105" s="0" t="n">
        <v>261</v>
      </c>
      <c r="AN105" s="0" t="n">
        <v>1</v>
      </c>
      <c r="AO105" s="0" t="n">
        <v>15</v>
      </c>
      <c r="AP105" s="0" t="s">
        <v>21</v>
      </c>
    </row>
    <row r="106" customFormat="false" ht="15" hidden="false" customHeight="false" outlineLevel="0" collapsed="false">
      <c r="A106" s="0" t="s">
        <v>79</v>
      </c>
      <c r="B106" s="0" t="s">
        <v>59</v>
      </c>
      <c r="C106" s="0" t="s">
        <v>14</v>
      </c>
      <c r="D106" s="0" t="s">
        <v>25</v>
      </c>
      <c r="E106" s="0" t="s">
        <v>16</v>
      </c>
      <c r="F106" s="0" t="s">
        <v>45</v>
      </c>
      <c r="G106" s="0" t="s">
        <v>18</v>
      </c>
      <c r="H106" s="0" t="s">
        <v>19</v>
      </c>
      <c r="I106" s="0" t="s">
        <v>20</v>
      </c>
      <c r="J106" s="0" t="n">
        <v>1</v>
      </c>
      <c r="K106" s="0" t="n">
        <v>630</v>
      </c>
      <c r="L106" s="0" t="n">
        <v>0</v>
      </c>
      <c r="M106" s="0" t="n">
        <v>73</v>
      </c>
      <c r="N106" s="0" t="n">
        <v>2</v>
      </c>
      <c r="O106" s="0" t="n">
        <v>436</v>
      </c>
      <c r="P106" s="0" t="n">
        <v>1</v>
      </c>
      <c r="Q106" s="0" t="n">
        <v>152</v>
      </c>
      <c r="R106" s="0" t="n">
        <v>3</v>
      </c>
      <c r="S106" s="0" t="n">
        <v>211</v>
      </c>
      <c r="T106" s="0" t="n">
        <v>0</v>
      </c>
      <c r="U106" s="0" t="n">
        <v>61</v>
      </c>
      <c r="V106" s="0" t="n">
        <v>4</v>
      </c>
      <c r="W106" s="0" t="n">
        <v>654</v>
      </c>
      <c r="X106" s="0" t="n">
        <v>0</v>
      </c>
      <c r="Y106" s="0" t="n">
        <v>72</v>
      </c>
      <c r="Z106" s="0" t="n">
        <v>5</v>
      </c>
      <c r="AA106" s="0" t="n">
        <v>460</v>
      </c>
      <c r="AB106" s="0" t="n">
        <v>0</v>
      </c>
      <c r="AC106" s="0" t="n">
        <v>62</v>
      </c>
      <c r="AD106" s="0" t="n">
        <v>6</v>
      </c>
      <c r="AE106" s="0" t="n">
        <v>236</v>
      </c>
      <c r="AF106" s="0" t="n">
        <v>0</v>
      </c>
      <c r="AG106" s="0" t="n">
        <v>54</v>
      </c>
      <c r="AH106" s="0" t="n">
        <v>7</v>
      </c>
      <c r="AI106" s="0" t="n">
        <v>279</v>
      </c>
      <c r="AJ106" s="0" t="n">
        <v>1</v>
      </c>
      <c r="AK106" s="0" t="n">
        <v>39</v>
      </c>
      <c r="AL106" s="0" t="n">
        <v>8</v>
      </c>
      <c r="AM106" s="0" t="n">
        <v>261</v>
      </c>
      <c r="AN106" s="0" t="n">
        <v>0</v>
      </c>
      <c r="AO106" s="0" t="n">
        <v>37</v>
      </c>
      <c r="AP106" s="0" t="s">
        <v>21</v>
      </c>
    </row>
    <row r="107" customFormat="false" ht="15" hidden="false" customHeight="false" outlineLevel="0" collapsed="false">
      <c r="A107" s="0" t="s">
        <v>79</v>
      </c>
      <c r="B107" s="0" t="s">
        <v>59</v>
      </c>
      <c r="C107" s="0" t="s">
        <v>14</v>
      </c>
      <c r="D107" s="0" t="s">
        <v>25</v>
      </c>
      <c r="E107" s="0" t="s">
        <v>16</v>
      </c>
      <c r="F107" s="0" t="s">
        <v>45</v>
      </c>
      <c r="G107" s="0" t="s">
        <v>18</v>
      </c>
      <c r="H107" s="0" t="s">
        <v>19</v>
      </c>
      <c r="I107" s="0" t="s">
        <v>22</v>
      </c>
      <c r="J107" s="0" t="n">
        <v>9</v>
      </c>
      <c r="K107" s="0" t="n">
        <v>625</v>
      </c>
      <c r="L107" s="0" t="n">
        <v>1</v>
      </c>
      <c r="M107" s="0" t="n">
        <v>69</v>
      </c>
      <c r="N107" s="0" t="n">
        <v>10</v>
      </c>
      <c r="O107" s="0" t="n">
        <v>626</v>
      </c>
      <c r="P107" s="0" t="n">
        <v>1</v>
      </c>
      <c r="Q107" s="0" t="n">
        <v>55</v>
      </c>
      <c r="R107" s="0" t="n">
        <v>11</v>
      </c>
      <c r="S107" s="0" t="n">
        <v>200</v>
      </c>
      <c r="T107" s="0" t="n">
        <v>0</v>
      </c>
      <c r="U107" s="0" t="n">
        <v>17</v>
      </c>
      <c r="V107" s="0" t="n">
        <v>12</v>
      </c>
      <c r="W107" s="0" t="n">
        <v>201</v>
      </c>
      <c r="X107" s="0" t="n">
        <v>0</v>
      </c>
      <c r="Y107" s="0" t="n">
        <v>39</v>
      </c>
      <c r="Z107" s="0" t="n">
        <v>13</v>
      </c>
      <c r="AA107" s="0" t="n">
        <v>650</v>
      </c>
      <c r="AB107" s="0" t="n">
        <v>1</v>
      </c>
      <c r="AC107" s="0" t="n">
        <v>57</v>
      </c>
      <c r="AD107" s="0" t="n">
        <v>14</v>
      </c>
      <c r="AE107" s="0" t="n">
        <v>450</v>
      </c>
      <c r="AF107" s="0" t="n">
        <v>0</v>
      </c>
      <c r="AG107" s="0" t="n">
        <v>21</v>
      </c>
      <c r="AH107" s="0" t="n">
        <v>15</v>
      </c>
      <c r="AI107" s="0" t="n">
        <v>451</v>
      </c>
      <c r="AJ107" s="0" t="n">
        <v>1</v>
      </c>
      <c r="AK107" s="0" t="n">
        <v>82</v>
      </c>
      <c r="AL107" s="0" t="n">
        <v>16</v>
      </c>
      <c r="AM107" s="0" t="n">
        <v>225</v>
      </c>
      <c r="AN107" s="0" t="n">
        <v>1</v>
      </c>
      <c r="AO107" s="0" t="n">
        <v>49</v>
      </c>
      <c r="AP107" s="0" t="n">
        <v>17</v>
      </c>
      <c r="AQ107" s="0" t="n">
        <v>226</v>
      </c>
      <c r="AR107" s="0" t="n">
        <v>0</v>
      </c>
      <c r="AS107" s="0" t="n">
        <v>83</v>
      </c>
      <c r="AT107" s="0" t="n">
        <v>18</v>
      </c>
      <c r="AU107" s="0" t="n">
        <v>250</v>
      </c>
      <c r="AV107" s="0" t="n">
        <v>1</v>
      </c>
      <c r="AW107" s="0" t="n">
        <v>38</v>
      </c>
      <c r="AX107" s="0" t="n">
        <v>19</v>
      </c>
      <c r="AY107" s="0" t="n">
        <v>251</v>
      </c>
      <c r="AZ107" s="0" t="n">
        <v>1</v>
      </c>
      <c r="BA107" s="0" t="n">
        <v>17</v>
      </c>
      <c r="BB107" s="0" t="n">
        <v>21</v>
      </c>
      <c r="BC107" s="0" t="n">
        <v>202</v>
      </c>
      <c r="BD107" s="0" t="n">
        <v>1</v>
      </c>
      <c r="BE107" s="0" t="n">
        <v>73</v>
      </c>
      <c r="BF107" s="0" t="n">
        <v>22</v>
      </c>
      <c r="BG107" s="0" t="n">
        <v>203</v>
      </c>
      <c r="BH107" s="0" t="n">
        <v>1</v>
      </c>
      <c r="BI107" s="0" t="n">
        <v>15</v>
      </c>
      <c r="BJ107" s="0" t="n">
        <v>24</v>
      </c>
      <c r="BK107" s="0" t="n">
        <v>452</v>
      </c>
      <c r="BL107" s="0" t="n">
        <v>1</v>
      </c>
      <c r="BM107" s="0" t="n">
        <v>28</v>
      </c>
      <c r="BN107" s="0" t="n">
        <v>25</v>
      </c>
      <c r="BO107" s="0" t="n">
        <v>453</v>
      </c>
      <c r="BP107" s="0" t="n">
        <v>0</v>
      </c>
      <c r="BQ107" s="0" t="n">
        <v>80</v>
      </c>
      <c r="BR107" s="0" t="n">
        <v>26</v>
      </c>
      <c r="BS107" s="0" t="n">
        <v>227</v>
      </c>
      <c r="BT107" s="0" t="n">
        <v>0</v>
      </c>
      <c r="BU107" s="0" t="n">
        <v>112</v>
      </c>
      <c r="BV107" s="0" t="n">
        <v>27</v>
      </c>
      <c r="BW107" s="0" t="n">
        <v>228</v>
      </c>
      <c r="BX107" s="0" t="n">
        <v>0</v>
      </c>
      <c r="BY107" s="0" t="n">
        <v>171</v>
      </c>
      <c r="BZ107" s="0" t="n">
        <v>29</v>
      </c>
      <c r="CA107" s="0" t="n">
        <v>627</v>
      </c>
      <c r="CB107" s="0" t="n">
        <v>1</v>
      </c>
      <c r="CC107" s="0" t="n">
        <v>39</v>
      </c>
      <c r="CD107" s="0" t="n">
        <v>30</v>
      </c>
      <c r="CE107" s="0" t="n">
        <v>204</v>
      </c>
      <c r="CF107" s="0" t="n">
        <v>1</v>
      </c>
      <c r="CG107" s="0" t="n">
        <v>38</v>
      </c>
      <c r="CH107" s="0" t="n">
        <v>31</v>
      </c>
      <c r="CI107" s="0" t="n">
        <v>210</v>
      </c>
      <c r="CJ107" s="0" t="n">
        <v>1</v>
      </c>
      <c r="CK107" s="0" t="n">
        <v>37</v>
      </c>
      <c r="CL107" s="0" t="n">
        <v>1</v>
      </c>
      <c r="CM107" s="0" t="n">
        <v>630</v>
      </c>
      <c r="CN107" s="0" t="n">
        <v>0</v>
      </c>
      <c r="CO107" s="0" t="n">
        <v>73</v>
      </c>
      <c r="CP107" s="0" t="n">
        <v>4</v>
      </c>
      <c r="CQ107" s="0" t="n">
        <v>654</v>
      </c>
      <c r="CR107" s="0" t="n">
        <v>0</v>
      </c>
      <c r="CS107" s="0" t="n">
        <v>72</v>
      </c>
      <c r="CT107" s="0" t="n">
        <v>8</v>
      </c>
      <c r="CU107" s="0" t="n">
        <v>261</v>
      </c>
      <c r="CV107" s="0" t="n">
        <v>0</v>
      </c>
      <c r="CW107" s="0" t="n">
        <v>37</v>
      </c>
      <c r="CX107" s="0" t="s">
        <v>21</v>
      </c>
    </row>
    <row r="108" customFormat="false" ht="15" hidden="false" customHeight="false" outlineLevel="0" collapsed="false">
      <c r="A108" s="0" t="s">
        <v>79</v>
      </c>
      <c r="B108" s="0" t="s">
        <v>59</v>
      </c>
      <c r="C108" s="0" t="s">
        <v>14</v>
      </c>
      <c r="D108" s="0" t="s">
        <v>25</v>
      </c>
      <c r="E108" s="0" t="s">
        <v>16</v>
      </c>
      <c r="F108" s="0" t="s">
        <v>45</v>
      </c>
      <c r="G108" s="0" t="s">
        <v>18</v>
      </c>
      <c r="H108" s="0" t="s">
        <v>19</v>
      </c>
      <c r="I108" s="0" t="s">
        <v>23</v>
      </c>
      <c r="J108" s="0" t="n">
        <v>20</v>
      </c>
      <c r="K108" s="0" t="n">
        <v>631</v>
      </c>
      <c r="L108" s="0" t="n">
        <v>0</v>
      </c>
      <c r="M108" s="0" t="n">
        <v>30</v>
      </c>
      <c r="N108" s="0" t="n">
        <v>23</v>
      </c>
      <c r="O108" s="0" t="n">
        <v>655</v>
      </c>
      <c r="P108" s="0" t="n">
        <v>1</v>
      </c>
      <c r="Q108" s="0" t="n">
        <v>48</v>
      </c>
      <c r="R108" s="0" t="n">
        <v>28</v>
      </c>
      <c r="S108" s="0" t="n">
        <v>264</v>
      </c>
      <c r="T108" s="0" t="n">
        <v>1</v>
      </c>
      <c r="U108" s="0" t="n">
        <v>35</v>
      </c>
      <c r="V108" s="0" t="s">
        <v>21</v>
      </c>
    </row>
    <row r="109" customFormat="false" ht="15" hidden="false" customHeight="false" outlineLevel="0" collapsed="false">
      <c r="A109" s="0" t="s">
        <v>80</v>
      </c>
      <c r="B109" s="0" t="s">
        <v>59</v>
      </c>
      <c r="C109" s="0" t="s">
        <v>14</v>
      </c>
      <c r="D109" s="0" t="s">
        <v>45</v>
      </c>
      <c r="E109" s="0" t="s">
        <v>45</v>
      </c>
      <c r="F109" s="0" t="s">
        <v>45</v>
      </c>
      <c r="G109" s="0" t="s">
        <v>45</v>
      </c>
      <c r="H109" s="0" t="s">
        <v>19</v>
      </c>
      <c r="I109" s="0" t="s">
        <v>20</v>
      </c>
      <c r="J109" s="0" t="n">
        <v>1</v>
      </c>
      <c r="K109" s="0" t="n">
        <v>630</v>
      </c>
      <c r="L109" s="0" t="n">
        <v>0</v>
      </c>
      <c r="M109" s="0" t="n">
        <v>214</v>
      </c>
      <c r="N109" s="0" t="n">
        <v>2</v>
      </c>
      <c r="O109" s="0" t="n">
        <v>436</v>
      </c>
      <c r="P109" s="0" t="n">
        <v>0</v>
      </c>
      <c r="Q109" s="0" t="n">
        <v>109</v>
      </c>
      <c r="R109" s="0" t="n">
        <v>3</v>
      </c>
      <c r="S109" s="0" t="n">
        <v>211</v>
      </c>
      <c r="T109" s="0" t="n">
        <v>0</v>
      </c>
      <c r="U109" s="0" t="n">
        <v>62</v>
      </c>
      <c r="V109" s="0" t="n">
        <v>4</v>
      </c>
      <c r="W109" s="0" t="n">
        <v>654</v>
      </c>
      <c r="X109" s="0" t="n">
        <v>1</v>
      </c>
      <c r="Y109" s="0" t="n">
        <v>79</v>
      </c>
      <c r="Z109" s="0" t="n">
        <v>5</v>
      </c>
      <c r="AA109" s="0" t="n">
        <v>460</v>
      </c>
      <c r="AB109" s="0" t="n">
        <v>0</v>
      </c>
      <c r="AC109" s="0" t="n">
        <v>71</v>
      </c>
      <c r="AD109" s="0" t="n">
        <v>6</v>
      </c>
      <c r="AE109" s="0" t="n">
        <v>236</v>
      </c>
      <c r="AF109" s="0" t="n">
        <v>0</v>
      </c>
      <c r="AG109" s="0" t="n">
        <v>41</v>
      </c>
      <c r="AH109" s="0" t="n">
        <v>7</v>
      </c>
      <c r="AI109" s="0" t="n">
        <v>279</v>
      </c>
      <c r="AJ109" s="0" t="n">
        <v>0</v>
      </c>
      <c r="AK109" s="0" t="n">
        <v>90</v>
      </c>
      <c r="AL109" s="0" t="n">
        <v>8</v>
      </c>
      <c r="AM109" s="0" t="n">
        <v>261</v>
      </c>
      <c r="AN109" s="0" t="n">
        <v>0</v>
      </c>
      <c r="AO109" s="0" t="n">
        <v>85</v>
      </c>
      <c r="AP109" s="0" t="s">
        <v>21</v>
      </c>
    </row>
    <row r="110" customFormat="false" ht="15" hidden="false" customHeight="false" outlineLevel="0" collapsed="false">
      <c r="A110" s="0" t="s">
        <v>80</v>
      </c>
      <c r="B110" s="0" t="s">
        <v>59</v>
      </c>
      <c r="C110" s="0" t="s">
        <v>14</v>
      </c>
      <c r="D110" s="0" t="s">
        <v>45</v>
      </c>
      <c r="E110" s="0" t="s">
        <v>45</v>
      </c>
      <c r="F110" s="0" t="s">
        <v>45</v>
      </c>
      <c r="G110" s="0" t="s">
        <v>45</v>
      </c>
      <c r="H110" s="0" t="s">
        <v>19</v>
      </c>
      <c r="I110" s="0" t="s">
        <v>22</v>
      </c>
      <c r="J110" s="0" t="n">
        <v>9</v>
      </c>
      <c r="K110" s="0" t="n">
        <v>625</v>
      </c>
      <c r="L110" s="0" t="n">
        <v>1</v>
      </c>
      <c r="M110" s="0" t="n">
        <v>68</v>
      </c>
      <c r="N110" s="0" t="n">
        <v>10</v>
      </c>
      <c r="O110" s="0" t="n">
        <v>626</v>
      </c>
      <c r="P110" s="0" t="n">
        <v>1</v>
      </c>
      <c r="Q110" s="0" t="n">
        <v>74</v>
      </c>
      <c r="R110" s="0" t="n">
        <v>11</v>
      </c>
      <c r="S110" s="0" t="n">
        <v>425</v>
      </c>
      <c r="T110" s="0" t="n">
        <v>1</v>
      </c>
      <c r="U110" s="0" t="n">
        <v>53</v>
      </c>
      <c r="V110" s="0" t="n">
        <v>12</v>
      </c>
      <c r="W110" s="0" t="n">
        <v>426</v>
      </c>
      <c r="X110" s="0" t="n">
        <v>1</v>
      </c>
      <c r="Y110" s="0" t="n">
        <v>47</v>
      </c>
      <c r="Z110" s="0" t="n">
        <v>13</v>
      </c>
      <c r="AA110" s="0" t="n">
        <v>200</v>
      </c>
      <c r="AB110" s="0" t="n">
        <v>1</v>
      </c>
      <c r="AC110" s="0" t="n">
        <v>36</v>
      </c>
      <c r="AD110" s="0" t="n">
        <v>14</v>
      </c>
      <c r="AE110" s="0" t="n">
        <v>201</v>
      </c>
      <c r="AF110" s="0" t="n">
        <v>1</v>
      </c>
      <c r="AG110" s="0" t="n">
        <v>20</v>
      </c>
      <c r="AH110" s="0" t="n">
        <v>15</v>
      </c>
      <c r="AI110" s="0" t="n">
        <v>450</v>
      </c>
      <c r="AJ110" s="0" t="n">
        <v>1</v>
      </c>
      <c r="AK110" s="0" t="n">
        <v>28</v>
      </c>
      <c r="AL110" s="0" t="n">
        <v>16</v>
      </c>
      <c r="AM110" s="0" t="n">
        <v>451</v>
      </c>
      <c r="AN110" s="0" t="n">
        <v>1</v>
      </c>
      <c r="AO110" s="0" t="n">
        <v>31</v>
      </c>
      <c r="AP110" s="0" t="n">
        <v>17</v>
      </c>
      <c r="AQ110" s="0" t="n">
        <v>225</v>
      </c>
      <c r="AR110" s="0" t="n">
        <v>1</v>
      </c>
      <c r="AS110" s="0" t="n">
        <v>94</v>
      </c>
      <c r="AT110" s="0" t="n">
        <v>18</v>
      </c>
      <c r="AU110" s="0" t="n">
        <v>226</v>
      </c>
      <c r="AV110" s="0" t="n">
        <v>0</v>
      </c>
      <c r="AW110" s="0" t="n">
        <v>160</v>
      </c>
      <c r="AX110" s="0" t="n">
        <v>19</v>
      </c>
      <c r="AY110" s="0" t="n">
        <v>275</v>
      </c>
      <c r="AZ110" s="0" t="n">
        <v>1</v>
      </c>
      <c r="BA110" s="0" t="n">
        <v>86</v>
      </c>
      <c r="BB110" s="0" t="n">
        <v>20</v>
      </c>
      <c r="BC110" s="0" t="n">
        <v>276</v>
      </c>
      <c r="BD110" s="0" t="n">
        <v>1</v>
      </c>
      <c r="BE110" s="0" t="n">
        <v>15</v>
      </c>
      <c r="BF110" s="0" t="n">
        <v>21</v>
      </c>
      <c r="BG110" s="0" t="n">
        <v>250</v>
      </c>
      <c r="BH110" s="0" t="n">
        <v>1</v>
      </c>
      <c r="BI110" s="0" t="n">
        <v>17</v>
      </c>
      <c r="BJ110" s="0" t="n">
        <v>22</v>
      </c>
      <c r="BK110" s="0" t="n">
        <v>251</v>
      </c>
      <c r="BL110" s="0" t="n">
        <v>1</v>
      </c>
      <c r="BM110" s="0" t="n">
        <v>34</v>
      </c>
      <c r="BN110" s="0" t="n">
        <v>27</v>
      </c>
      <c r="BO110" s="0" t="n">
        <v>227</v>
      </c>
      <c r="BP110" s="0" t="n">
        <v>0</v>
      </c>
      <c r="BQ110" s="0" t="n">
        <v>41</v>
      </c>
      <c r="BR110" s="0" t="n">
        <v>1</v>
      </c>
      <c r="BS110" s="0" t="n">
        <v>630</v>
      </c>
      <c r="BT110" s="0" t="n">
        <v>0</v>
      </c>
      <c r="BU110" s="0" t="n">
        <v>214</v>
      </c>
      <c r="BV110" s="0" t="n">
        <v>2</v>
      </c>
      <c r="BW110" s="0" t="n">
        <v>436</v>
      </c>
      <c r="BX110" s="0" t="n">
        <v>0</v>
      </c>
      <c r="BY110" s="0" t="n">
        <v>109</v>
      </c>
      <c r="BZ110" s="0" t="n">
        <v>3</v>
      </c>
      <c r="CA110" s="0" t="n">
        <v>211</v>
      </c>
      <c r="CB110" s="0" t="n">
        <v>0</v>
      </c>
      <c r="CC110" s="0" t="n">
        <v>62</v>
      </c>
      <c r="CD110" s="0" t="n">
        <v>5</v>
      </c>
      <c r="CE110" s="0" t="n">
        <v>460</v>
      </c>
      <c r="CF110" s="0" t="n">
        <v>0</v>
      </c>
      <c r="CG110" s="0" t="n">
        <v>71</v>
      </c>
      <c r="CH110" s="0" t="s">
        <v>21</v>
      </c>
    </row>
    <row r="111" customFormat="false" ht="15" hidden="false" customHeight="false" outlineLevel="0" collapsed="false">
      <c r="A111" s="0" t="s">
        <v>80</v>
      </c>
      <c r="B111" s="0" t="s">
        <v>59</v>
      </c>
      <c r="C111" s="0" t="s">
        <v>14</v>
      </c>
      <c r="D111" s="0" t="s">
        <v>45</v>
      </c>
      <c r="E111" s="0" t="s">
        <v>45</v>
      </c>
      <c r="F111" s="0" t="s">
        <v>45</v>
      </c>
      <c r="G111" s="0" t="s">
        <v>45</v>
      </c>
      <c r="H111" s="0" t="s">
        <v>19</v>
      </c>
      <c r="I111" s="0" t="s">
        <v>23</v>
      </c>
      <c r="J111" s="0" t="n">
        <v>23</v>
      </c>
      <c r="K111" s="0" t="n">
        <v>631</v>
      </c>
      <c r="L111" s="0" t="n">
        <v>0</v>
      </c>
      <c r="M111" s="0" t="n">
        <v>102</v>
      </c>
      <c r="N111" s="0" t="n">
        <v>24</v>
      </c>
      <c r="O111" s="0" t="n">
        <v>437</v>
      </c>
      <c r="P111" s="0" t="n">
        <v>1</v>
      </c>
      <c r="Q111" s="0" t="n">
        <v>30</v>
      </c>
      <c r="R111" s="0" t="n">
        <v>25</v>
      </c>
      <c r="S111" s="0" t="n">
        <v>212</v>
      </c>
      <c r="T111" s="0" t="n">
        <v>1</v>
      </c>
      <c r="U111" s="0" t="n">
        <v>26</v>
      </c>
      <c r="V111" s="0" t="n">
        <v>26</v>
      </c>
      <c r="W111" s="0" t="n">
        <v>462</v>
      </c>
      <c r="X111" s="0" t="n">
        <v>0</v>
      </c>
      <c r="Y111" s="0" t="n">
        <v>75</v>
      </c>
      <c r="Z111" s="0" t="s">
        <v>21</v>
      </c>
    </row>
    <row r="112" customFormat="false" ht="15" hidden="false" customHeight="false" outlineLevel="0" collapsed="false">
      <c r="A112" s="0" t="s">
        <v>81</v>
      </c>
      <c r="B112" s="0" t="s">
        <v>59</v>
      </c>
      <c r="C112" s="0" t="s">
        <v>14</v>
      </c>
      <c r="D112" s="0" t="s">
        <v>15</v>
      </c>
      <c r="E112" s="0" t="s">
        <v>16</v>
      </c>
      <c r="F112" s="0" t="s">
        <v>29</v>
      </c>
      <c r="G112" s="0" t="s">
        <v>18</v>
      </c>
      <c r="H112" s="0" t="s">
        <v>19</v>
      </c>
      <c r="I112" s="0" t="s">
        <v>20</v>
      </c>
      <c r="J112" s="0" t="n">
        <v>1</v>
      </c>
      <c r="K112" s="0" t="n">
        <v>630</v>
      </c>
      <c r="L112" s="0" t="n">
        <v>0</v>
      </c>
      <c r="M112" s="0" t="n">
        <v>25</v>
      </c>
      <c r="N112" s="0" t="n">
        <v>2</v>
      </c>
      <c r="O112" s="0" t="n">
        <v>436</v>
      </c>
      <c r="P112" s="0" t="n">
        <v>0</v>
      </c>
      <c r="Q112" s="0" t="n">
        <v>83</v>
      </c>
      <c r="R112" s="0" t="n">
        <v>3</v>
      </c>
      <c r="S112" s="0" t="n">
        <v>211</v>
      </c>
      <c r="T112" s="0" t="n">
        <v>0</v>
      </c>
      <c r="U112" s="0" t="n">
        <v>23</v>
      </c>
      <c r="V112" s="0" t="n">
        <v>4</v>
      </c>
      <c r="W112" s="0" t="n">
        <v>654</v>
      </c>
      <c r="X112" s="0" t="n">
        <v>0</v>
      </c>
      <c r="Y112" s="0" t="n">
        <v>36</v>
      </c>
      <c r="Z112" s="0" t="n">
        <v>5</v>
      </c>
      <c r="AA112" s="0" t="n">
        <v>460</v>
      </c>
      <c r="AB112" s="0" t="n">
        <v>1</v>
      </c>
      <c r="AC112" s="0" t="n">
        <v>32</v>
      </c>
      <c r="AD112" s="0" t="n">
        <v>6</v>
      </c>
      <c r="AE112" s="0" t="n">
        <v>236</v>
      </c>
      <c r="AF112" s="0" t="n">
        <v>0</v>
      </c>
      <c r="AG112" s="0" t="n">
        <v>16</v>
      </c>
      <c r="AH112" s="0" t="n">
        <v>7</v>
      </c>
      <c r="AI112" s="0" t="n">
        <v>279</v>
      </c>
      <c r="AJ112" s="0" t="n">
        <v>0</v>
      </c>
      <c r="AK112" s="0" t="n">
        <v>156</v>
      </c>
      <c r="AL112" s="0" t="n">
        <v>8</v>
      </c>
      <c r="AM112" s="0" t="n">
        <v>261</v>
      </c>
      <c r="AN112" s="0" t="n">
        <v>1</v>
      </c>
      <c r="AO112" s="0" t="n">
        <v>77</v>
      </c>
      <c r="AP112" s="0" t="s">
        <v>21</v>
      </c>
    </row>
    <row r="113" customFormat="false" ht="15" hidden="false" customHeight="false" outlineLevel="0" collapsed="false">
      <c r="A113" s="0" t="s">
        <v>81</v>
      </c>
      <c r="B113" s="0" t="s">
        <v>59</v>
      </c>
      <c r="C113" s="0" t="s">
        <v>14</v>
      </c>
      <c r="D113" s="0" t="s">
        <v>15</v>
      </c>
      <c r="E113" s="0" t="s">
        <v>16</v>
      </c>
      <c r="F113" s="0" t="s">
        <v>29</v>
      </c>
      <c r="G113" s="0" t="s">
        <v>18</v>
      </c>
      <c r="H113" s="0" t="s">
        <v>19</v>
      </c>
      <c r="I113" s="0" t="s">
        <v>22</v>
      </c>
      <c r="J113" s="0" t="n">
        <v>9</v>
      </c>
      <c r="K113" s="0" t="n">
        <v>625</v>
      </c>
      <c r="L113" s="0" t="n">
        <v>1</v>
      </c>
      <c r="M113" s="0" t="n">
        <v>56</v>
      </c>
      <c r="N113" s="0" t="n">
        <v>10</v>
      </c>
      <c r="O113" s="0" t="n">
        <v>626</v>
      </c>
      <c r="P113" s="0" t="n">
        <v>1</v>
      </c>
      <c r="Q113" s="0" t="n">
        <v>35</v>
      </c>
      <c r="R113" s="0" t="n">
        <v>11</v>
      </c>
      <c r="S113" s="0" t="n">
        <v>425</v>
      </c>
      <c r="T113" s="0" t="n">
        <v>1</v>
      </c>
      <c r="U113" s="0" t="n">
        <v>96</v>
      </c>
      <c r="V113" s="0" t="n">
        <v>12</v>
      </c>
      <c r="W113" s="0" t="n">
        <v>426</v>
      </c>
      <c r="X113" s="0" t="n">
        <v>0</v>
      </c>
      <c r="Y113" s="0" t="n">
        <v>44</v>
      </c>
      <c r="Z113" s="0" t="n">
        <v>13</v>
      </c>
      <c r="AA113" s="0" t="n">
        <v>200</v>
      </c>
      <c r="AB113" s="0" t="n">
        <v>0</v>
      </c>
      <c r="AC113" s="0" t="n">
        <v>18</v>
      </c>
      <c r="AD113" s="0" t="n">
        <v>14</v>
      </c>
      <c r="AE113" s="0" t="n">
        <v>201</v>
      </c>
      <c r="AF113" s="0" t="n">
        <v>0</v>
      </c>
      <c r="AG113" s="0" t="n">
        <v>26</v>
      </c>
      <c r="AH113" s="0" t="n">
        <v>15</v>
      </c>
      <c r="AI113" s="0" t="n">
        <v>650</v>
      </c>
      <c r="AJ113" s="0" t="n">
        <v>1</v>
      </c>
      <c r="AK113" s="0" t="n">
        <v>59</v>
      </c>
      <c r="AL113" s="0" t="n">
        <v>16</v>
      </c>
      <c r="AM113" s="0" t="n">
        <v>651</v>
      </c>
      <c r="AN113" s="0" t="n">
        <v>0</v>
      </c>
      <c r="AO113" s="0" t="n">
        <v>41</v>
      </c>
      <c r="AP113" s="0" t="n">
        <v>17</v>
      </c>
      <c r="AQ113" s="0" t="n">
        <v>225</v>
      </c>
      <c r="AR113" s="0" t="n">
        <v>0</v>
      </c>
      <c r="AS113" s="0" t="n">
        <v>15</v>
      </c>
      <c r="AT113" s="0" t="n">
        <v>18</v>
      </c>
      <c r="AU113" s="0" t="n">
        <v>226</v>
      </c>
      <c r="AV113" s="0" t="n">
        <v>1</v>
      </c>
      <c r="AW113" s="0" t="n">
        <v>69</v>
      </c>
      <c r="AX113" s="0" t="n">
        <v>19</v>
      </c>
      <c r="AY113" s="0" t="n">
        <v>275</v>
      </c>
      <c r="AZ113" s="0" t="n">
        <v>0</v>
      </c>
      <c r="BA113" s="0" t="n">
        <v>28</v>
      </c>
      <c r="BB113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3.8" hidden="false" customHeight="false" outlineLevel="0" collapsed="false">
      <c r="A2" s="0" t="s">
        <v>58</v>
      </c>
      <c r="B2" s="0" t="s">
        <v>59</v>
      </c>
      <c r="C2" s="0" t="s">
        <v>14</v>
      </c>
      <c r="D2" s="0" t="s">
        <v>15</v>
      </c>
      <c r="E2" s="0" t="s">
        <v>16</v>
      </c>
      <c r="F2" s="0" t="s">
        <v>29</v>
      </c>
      <c r="G2" s="0" t="s">
        <v>60</v>
      </c>
      <c r="H2" s="0" t="s">
        <v>19</v>
      </c>
      <c r="I2" s="0" t="s">
        <v>20</v>
      </c>
      <c r="J2" s="0" t="n">
        <v>1</v>
      </c>
      <c r="K2" s="0" t="n">
        <v>630</v>
      </c>
      <c r="L2" s="0" t="n">
        <v>1</v>
      </c>
      <c r="M2" s="0" t="n">
        <v>88</v>
      </c>
      <c r="N2" s="0" t="n">
        <v>2</v>
      </c>
      <c r="O2" s="0" t="n">
        <v>436</v>
      </c>
      <c r="P2" s="0" t="n">
        <v>0</v>
      </c>
      <c r="Q2" s="0" t="n">
        <v>37</v>
      </c>
      <c r="R2" s="0" t="n">
        <v>3</v>
      </c>
      <c r="S2" s="0" t="n">
        <v>211</v>
      </c>
      <c r="T2" s="0" t="n">
        <v>1</v>
      </c>
      <c r="U2" s="0" t="n">
        <v>44</v>
      </c>
      <c r="V2" s="0" t="n">
        <v>4</v>
      </c>
      <c r="W2" s="0" t="n">
        <v>654</v>
      </c>
      <c r="X2" s="0" t="n">
        <v>1</v>
      </c>
      <c r="Y2" s="0" t="n">
        <v>45</v>
      </c>
      <c r="Z2" s="0" t="n">
        <v>5</v>
      </c>
      <c r="AA2" s="0" t="n">
        <v>460</v>
      </c>
      <c r="AB2" s="0" t="n">
        <v>1</v>
      </c>
      <c r="AC2" s="0" t="n">
        <v>53</v>
      </c>
      <c r="AD2" s="0" t="n">
        <v>6</v>
      </c>
      <c r="AE2" s="0" t="n">
        <v>236</v>
      </c>
      <c r="AF2" s="0" t="n">
        <v>1</v>
      </c>
      <c r="AG2" s="0" t="n">
        <v>54</v>
      </c>
      <c r="AH2" s="0" t="n">
        <v>7</v>
      </c>
      <c r="AI2" s="0" t="n">
        <v>279</v>
      </c>
      <c r="AJ2" s="0" t="n">
        <v>1</v>
      </c>
      <c r="AK2" s="0" t="n">
        <v>38</v>
      </c>
      <c r="AL2" s="0" t="n">
        <v>8</v>
      </c>
      <c r="AM2" s="0" t="n">
        <v>261</v>
      </c>
      <c r="AN2" s="0" t="n">
        <v>1</v>
      </c>
      <c r="AO2" s="0" t="n">
        <v>35</v>
      </c>
      <c r="AP2" s="0" t="s">
        <v>21</v>
      </c>
    </row>
    <row r="3" customFormat="false" ht="13.8" hidden="false" customHeight="false" outlineLevel="0" collapsed="false">
      <c r="A3" s="0" t="s">
        <v>61</v>
      </c>
      <c r="B3" s="0" t="s">
        <v>59</v>
      </c>
      <c r="C3" s="0" t="s">
        <v>14</v>
      </c>
      <c r="D3" s="0" t="s">
        <v>25</v>
      </c>
      <c r="E3" s="0" t="s">
        <v>16</v>
      </c>
      <c r="F3" s="0" t="s">
        <v>38</v>
      </c>
      <c r="G3" s="0" t="s">
        <v>36</v>
      </c>
      <c r="H3" s="0" t="s">
        <v>19</v>
      </c>
      <c r="I3" s="0" t="s">
        <v>20</v>
      </c>
      <c r="J3" s="0" t="n">
        <v>1</v>
      </c>
      <c r="K3" s="0" t="n">
        <v>630</v>
      </c>
      <c r="L3" s="0" t="n">
        <v>0</v>
      </c>
      <c r="M3" s="0" t="n">
        <v>214</v>
      </c>
      <c r="N3" s="0" t="n">
        <v>2</v>
      </c>
      <c r="O3" s="0" t="n">
        <v>436</v>
      </c>
      <c r="P3" s="0" t="n">
        <v>1</v>
      </c>
      <c r="Q3" s="0" t="n">
        <v>126</v>
      </c>
      <c r="R3" s="0" t="n">
        <v>3</v>
      </c>
      <c r="S3" s="0" t="n">
        <v>211</v>
      </c>
      <c r="T3" s="0" t="n">
        <v>0</v>
      </c>
      <c r="U3" s="0" t="n">
        <v>170</v>
      </c>
      <c r="V3" s="0" t="n">
        <v>4</v>
      </c>
      <c r="W3" s="0" t="n">
        <v>654</v>
      </c>
      <c r="X3" s="0" t="n">
        <v>0</v>
      </c>
      <c r="Y3" s="0" t="n">
        <v>187</v>
      </c>
      <c r="Z3" s="0" t="n">
        <v>5</v>
      </c>
      <c r="AA3" s="0" t="n">
        <v>460</v>
      </c>
      <c r="AB3" s="0" t="n">
        <v>1</v>
      </c>
      <c r="AC3" s="0" t="n">
        <v>132</v>
      </c>
      <c r="AD3" s="0" t="n">
        <v>6</v>
      </c>
      <c r="AE3" s="0" t="n">
        <v>236</v>
      </c>
      <c r="AF3" s="0" t="n">
        <v>0</v>
      </c>
      <c r="AG3" s="0" t="n">
        <v>70</v>
      </c>
      <c r="AH3" s="0" t="n">
        <v>7</v>
      </c>
      <c r="AI3" s="0" t="n">
        <v>279</v>
      </c>
      <c r="AJ3" s="0" t="n">
        <v>0</v>
      </c>
      <c r="AK3" s="0" t="n">
        <v>117</v>
      </c>
      <c r="AL3" s="0" t="n">
        <v>8</v>
      </c>
      <c r="AM3" s="0" t="n">
        <v>261</v>
      </c>
      <c r="AN3" s="0" t="n">
        <v>1</v>
      </c>
      <c r="AO3" s="0" t="n">
        <v>118</v>
      </c>
      <c r="AP3" s="0" t="s">
        <v>21</v>
      </c>
    </row>
    <row r="4" customFormat="false" ht="13.8" hidden="false" customHeight="false" outlineLevel="0" collapsed="false">
      <c r="A4" s="0" t="s">
        <v>62</v>
      </c>
      <c r="B4" s="0" t="s">
        <v>59</v>
      </c>
      <c r="C4" s="0" t="s">
        <v>14</v>
      </c>
      <c r="D4" s="0" t="s">
        <v>15</v>
      </c>
      <c r="E4" s="0" t="s">
        <v>16</v>
      </c>
      <c r="F4" s="0" t="s">
        <v>17</v>
      </c>
      <c r="G4" s="0" t="s">
        <v>36</v>
      </c>
      <c r="H4" s="0" t="s">
        <v>19</v>
      </c>
      <c r="I4" s="0" t="s">
        <v>20</v>
      </c>
      <c r="J4" s="0" t="n">
        <v>1</v>
      </c>
      <c r="K4" s="0" t="n">
        <v>630</v>
      </c>
      <c r="L4" s="0" t="n">
        <v>1</v>
      </c>
      <c r="M4" s="0" t="n">
        <v>53</v>
      </c>
      <c r="N4" s="0" t="n">
        <v>2</v>
      </c>
      <c r="O4" s="0" t="n">
        <v>436</v>
      </c>
      <c r="P4" s="0" t="n">
        <v>0</v>
      </c>
      <c r="Q4" s="0" t="n">
        <v>59</v>
      </c>
      <c r="R4" s="0" t="n">
        <v>3</v>
      </c>
      <c r="S4" s="0" t="n">
        <v>211</v>
      </c>
      <c r="T4" s="0" t="n">
        <v>0</v>
      </c>
      <c r="U4" s="0" t="n">
        <v>53</v>
      </c>
      <c r="V4" s="0" t="n">
        <v>4</v>
      </c>
      <c r="W4" s="0" t="n">
        <v>654</v>
      </c>
      <c r="X4" s="0" t="n">
        <v>1</v>
      </c>
      <c r="Y4" s="0" t="n">
        <v>45</v>
      </c>
      <c r="Z4" s="0" t="n">
        <v>5</v>
      </c>
      <c r="AA4" s="0" t="n">
        <v>460</v>
      </c>
      <c r="AB4" s="0" t="n">
        <v>1</v>
      </c>
      <c r="AC4" s="0" t="n">
        <v>44</v>
      </c>
      <c r="AD4" s="0" t="n">
        <v>6</v>
      </c>
      <c r="AE4" s="0" t="n">
        <v>236</v>
      </c>
      <c r="AF4" s="0" t="n">
        <v>1</v>
      </c>
      <c r="AG4" s="0" t="n">
        <v>65</v>
      </c>
      <c r="AH4" s="0" t="n">
        <v>7</v>
      </c>
      <c r="AI4" s="0" t="n">
        <v>279</v>
      </c>
      <c r="AJ4" s="0" t="n">
        <v>0</v>
      </c>
      <c r="AK4" s="0" t="n">
        <v>53</v>
      </c>
      <c r="AL4" s="0" t="n">
        <v>8</v>
      </c>
      <c r="AM4" s="0" t="n">
        <v>261</v>
      </c>
      <c r="AN4" s="0" t="n">
        <v>1</v>
      </c>
      <c r="AO4" s="0" t="n">
        <v>72</v>
      </c>
      <c r="AP4" s="0" t="s">
        <v>21</v>
      </c>
    </row>
    <row r="5" customFormat="false" ht="13.8" hidden="false" customHeight="false" outlineLevel="0" collapsed="false">
      <c r="A5" s="0" t="s">
        <v>63</v>
      </c>
      <c r="B5" s="0" t="s">
        <v>59</v>
      </c>
      <c r="C5" s="0" t="s">
        <v>14</v>
      </c>
      <c r="D5" s="0" t="s">
        <v>15</v>
      </c>
      <c r="E5" s="0" t="s">
        <v>32</v>
      </c>
      <c r="F5" s="0" t="s">
        <v>29</v>
      </c>
      <c r="G5" s="0" t="s">
        <v>18</v>
      </c>
      <c r="H5" s="0" t="s">
        <v>19</v>
      </c>
      <c r="I5" s="0" t="s">
        <v>20</v>
      </c>
      <c r="J5" s="0" t="n">
        <v>1</v>
      </c>
      <c r="K5" s="0" t="n">
        <v>630</v>
      </c>
      <c r="L5" s="0" t="n">
        <v>1</v>
      </c>
      <c r="M5" s="0" t="n">
        <v>56</v>
      </c>
      <c r="N5" s="0" t="n">
        <v>2</v>
      </c>
      <c r="O5" s="0" t="n">
        <v>436</v>
      </c>
      <c r="P5" s="0" t="n">
        <v>1</v>
      </c>
      <c r="Q5" s="0" t="n">
        <v>23</v>
      </c>
      <c r="R5" s="0" t="n">
        <v>3</v>
      </c>
      <c r="S5" s="0" t="n">
        <v>211</v>
      </c>
      <c r="T5" s="0" t="n">
        <v>1</v>
      </c>
      <c r="U5" s="0" t="n">
        <v>51</v>
      </c>
      <c r="V5" s="0" t="n">
        <v>4</v>
      </c>
      <c r="W5" s="0" t="n">
        <v>654</v>
      </c>
      <c r="X5" s="0" t="n">
        <v>1</v>
      </c>
      <c r="Y5" s="0" t="n">
        <v>40</v>
      </c>
      <c r="Z5" s="0" t="n">
        <v>5</v>
      </c>
      <c r="AA5" s="0" t="n">
        <v>460</v>
      </c>
      <c r="AB5" s="0" t="n">
        <v>1</v>
      </c>
      <c r="AC5" s="0" t="n">
        <v>70</v>
      </c>
      <c r="AD5" s="0" t="n">
        <v>6</v>
      </c>
      <c r="AE5" s="0" t="n">
        <v>236</v>
      </c>
      <c r="AF5" s="0" t="n">
        <v>0</v>
      </c>
      <c r="AG5" s="0" t="n">
        <v>226</v>
      </c>
      <c r="AH5" s="0" t="n">
        <v>7</v>
      </c>
      <c r="AI5" s="0" t="n">
        <v>279</v>
      </c>
      <c r="AJ5" s="0" t="n">
        <v>1</v>
      </c>
      <c r="AK5" s="0" t="n">
        <v>51</v>
      </c>
      <c r="AL5" s="0" t="n">
        <v>8</v>
      </c>
      <c r="AM5" s="0" t="n">
        <v>261</v>
      </c>
      <c r="AN5" s="0" t="n">
        <v>1</v>
      </c>
      <c r="AO5" s="0" t="n">
        <v>87</v>
      </c>
      <c r="AP5" s="0" t="s">
        <v>21</v>
      </c>
    </row>
    <row r="6" customFormat="false" ht="13.8" hidden="false" customHeight="false" outlineLevel="0" collapsed="false">
      <c r="A6" s="0" t="s">
        <v>64</v>
      </c>
      <c r="B6" s="0" t="s">
        <v>59</v>
      </c>
      <c r="C6" s="0" t="s">
        <v>14</v>
      </c>
      <c r="D6" s="0" t="s">
        <v>15</v>
      </c>
      <c r="E6" s="0" t="s">
        <v>16</v>
      </c>
      <c r="F6" s="0" t="s">
        <v>29</v>
      </c>
      <c r="G6" s="0" t="s">
        <v>18</v>
      </c>
      <c r="H6" s="0" t="s">
        <v>19</v>
      </c>
      <c r="I6" s="0" t="s">
        <v>20</v>
      </c>
      <c r="J6" s="0" t="n">
        <v>1</v>
      </c>
      <c r="K6" s="0" t="n">
        <v>630</v>
      </c>
      <c r="L6" s="0" t="n">
        <v>1</v>
      </c>
      <c r="M6" s="0" t="n">
        <v>95</v>
      </c>
      <c r="N6" s="0" t="n">
        <v>2</v>
      </c>
      <c r="O6" s="0" t="n">
        <v>436</v>
      </c>
      <c r="P6" s="0" t="n">
        <v>0</v>
      </c>
      <c r="Q6" s="0" t="n">
        <v>57</v>
      </c>
      <c r="R6" s="0" t="n">
        <v>3</v>
      </c>
      <c r="S6" s="0" t="n">
        <v>211</v>
      </c>
      <c r="T6" s="0" t="n">
        <v>0</v>
      </c>
      <c r="U6" s="0" t="n">
        <v>31</v>
      </c>
      <c r="V6" s="0" t="n">
        <v>4</v>
      </c>
      <c r="W6" s="0" t="n">
        <v>654</v>
      </c>
      <c r="X6" s="0" t="n">
        <v>0</v>
      </c>
      <c r="Y6" s="0" t="n">
        <v>74</v>
      </c>
      <c r="Z6" s="0" t="n">
        <v>5</v>
      </c>
      <c r="AA6" s="0" t="n">
        <v>460</v>
      </c>
      <c r="AB6" s="0" t="n">
        <v>0</v>
      </c>
      <c r="AC6" s="0" t="n">
        <v>79</v>
      </c>
      <c r="AD6" s="0" t="n">
        <v>6</v>
      </c>
      <c r="AE6" s="0" t="n">
        <v>236</v>
      </c>
      <c r="AF6" s="0" t="n">
        <v>0</v>
      </c>
      <c r="AG6" s="0" t="n">
        <v>72</v>
      </c>
      <c r="AH6" s="0" t="n">
        <v>7</v>
      </c>
      <c r="AI6" s="0" t="n">
        <v>279</v>
      </c>
      <c r="AJ6" s="0" t="n">
        <v>0</v>
      </c>
      <c r="AK6" s="0" t="n">
        <v>56</v>
      </c>
      <c r="AL6" s="0" t="n">
        <v>8</v>
      </c>
      <c r="AM6" s="0" t="n">
        <v>261</v>
      </c>
      <c r="AN6" s="0" t="n">
        <v>0</v>
      </c>
      <c r="AO6" s="0" t="n">
        <v>54</v>
      </c>
      <c r="AP6" s="0" t="s">
        <v>21</v>
      </c>
    </row>
    <row r="7" customFormat="false" ht="13.8" hidden="false" customHeight="false" outlineLevel="0" collapsed="false">
      <c r="A7" s="0" t="s">
        <v>65</v>
      </c>
      <c r="B7" s="0" t="s">
        <v>59</v>
      </c>
      <c r="C7" s="0" t="s">
        <v>14</v>
      </c>
      <c r="D7" s="0" t="s">
        <v>15</v>
      </c>
      <c r="E7" s="0" t="s">
        <v>32</v>
      </c>
      <c r="F7" s="0" t="s">
        <v>49</v>
      </c>
      <c r="G7" s="0" t="s">
        <v>18</v>
      </c>
      <c r="H7" s="0" t="s">
        <v>19</v>
      </c>
      <c r="I7" s="0" t="s">
        <v>20</v>
      </c>
      <c r="J7" s="0" t="n">
        <v>1</v>
      </c>
      <c r="K7" s="0" t="n">
        <v>630</v>
      </c>
      <c r="L7" s="0" t="n">
        <v>1</v>
      </c>
      <c r="M7" s="0" t="n">
        <v>10</v>
      </c>
      <c r="N7" s="0" t="n">
        <v>2</v>
      </c>
      <c r="O7" s="0" t="n">
        <v>436</v>
      </c>
      <c r="P7" s="0" t="n">
        <v>1</v>
      </c>
      <c r="Q7" s="0" t="n">
        <v>10</v>
      </c>
      <c r="R7" s="0" t="n">
        <v>3</v>
      </c>
      <c r="S7" s="0" t="n">
        <v>211</v>
      </c>
      <c r="T7" s="0" t="n">
        <v>1</v>
      </c>
      <c r="U7" s="0" t="n">
        <v>7</v>
      </c>
      <c r="V7" s="0" t="n">
        <v>4</v>
      </c>
      <c r="W7" s="0" t="n">
        <v>654</v>
      </c>
      <c r="X7" s="0" t="n">
        <v>1</v>
      </c>
      <c r="Y7" s="0" t="n">
        <v>17</v>
      </c>
      <c r="Z7" s="0" t="n">
        <v>5</v>
      </c>
      <c r="AA7" s="0" t="n">
        <v>460</v>
      </c>
      <c r="AB7" s="0" t="n">
        <v>1</v>
      </c>
      <c r="AC7" s="0" t="n">
        <v>13</v>
      </c>
      <c r="AD7" s="0" t="n">
        <v>6</v>
      </c>
      <c r="AE7" s="0" t="n">
        <v>236</v>
      </c>
      <c r="AF7" s="0" t="n">
        <v>1</v>
      </c>
      <c r="AG7" s="0" t="n">
        <v>24</v>
      </c>
      <c r="AH7" s="0" t="n">
        <v>7</v>
      </c>
      <c r="AI7" s="0" t="n">
        <v>279</v>
      </c>
      <c r="AJ7" s="0" t="n">
        <v>1</v>
      </c>
      <c r="AK7" s="0" t="n">
        <v>19</v>
      </c>
      <c r="AL7" s="0" t="n">
        <v>8</v>
      </c>
      <c r="AM7" s="0" t="n">
        <v>261</v>
      </c>
      <c r="AN7" s="0" t="n">
        <v>1</v>
      </c>
      <c r="AO7" s="0" t="n">
        <v>30</v>
      </c>
      <c r="AP7" s="0" t="s">
        <v>21</v>
      </c>
    </row>
    <row r="8" customFormat="false" ht="13.8" hidden="false" customHeight="false" outlineLevel="0" collapsed="false">
      <c r="A8" s="0" t="s">
        <v>66</v>
      </c>
      <c r="B8" s="0" t="s">
        <v>59</v>
      </c>
      <c r="C8" s="0" t="s">
        <v>14</v>
      </c>
      <c r="D8" s="0" t="s">
        <v>25</v>
      </c>
      <c r="E8" s="0" t="s">
        <v>16</v>
      </c>
      <c r="F8" s="0" t="s">
        <v>49</v>
      </c>
      <c r="G8" s="0" t="s">
        <v>18</v>
      </c>
      <c r="H8" s="0" t="s">
        <v>19</v>
      </c>
      <c r="I8" s="0" t="s">
        <v>20</v>
      </c>
      <c r="J8" s="0" t="n">
        <v>1</v>
      </c>
      <c r="K8" s="0" t="n">
        <v>630</v>
      </c>
      <c r="L8" s="0" t="n">
        <v>0</v>
      </c>
      <c r="M8" s="0" t="n">
        <v>103</v>
      </c>
      <c r="N8" s="0" t="n">
        <v>2</v>
      </c>
      <c r="O8" s="0" t="n">
        <v>436</v>
      </c>
      <c r="P8" s="0" t="n">
        <v>1</v>
      </c>
      <c r="Q8" s="0" t="n">
        <v>56</v>
      </c>
      <c r="R8" s="0" t="n">
        <v>3</v>
      </c>
      <c r="S8" s="0" t="n">
        <v>211</v>
      </c>
      <c r="T8" s="0" t="n">
        <v>1</v>
      </c>
      <c r="U8" s="0" t="n">
        <v>62</v>
      </c>
      <c r="V8" s="0" t="n">
        <v>4</v>
      </c>
      <c r="W8" s="0" t="n">
        <v>654</v>
      </c>
      <c r="X8" s="0" t="n">
        <v>1</v>
      </c>
      <c r="Y8" s="0" t="n">
        <v>73</v>
      </c>
      <c r="Z8" s="0" t="n">
        <v>5</v>
      </c>
      <c r="AA8" s="0" t="n">
        <v>460</v>
      </c>
      <c r="AB8" s="0" t="n">
        <v>0</v>
      </c>
      <c r="AC8" s="0" t="n">
        <v>95</v>
      </c>
      <c r="AD8" s="0" t="n">
        <v>6</v>
      </c>
      <c r="AE8" s="0" t="n">
        <v>236</v>
      </c>
      <c r="AF8" s="0" t="n">
        <v>1</v>
      </c>
      <c r="AG8" s="0" t="n">
        <v>79</v>
      </c>
      <c r="AH8" s="0" t="n">
        <v>7</v>
      </c>
      <c r="AI8" s="0" t="n">
        <v>279</v>
      </c>
      <c r="AJ8" s="0" t="n">
        <v>1</v>
      </c>
      <c r="AK8" s="0" t="n">
        <v>87</v>
      </c>
      <c r="AL8" s="0" t="n">
        <v>8</v>
      </c>
      <c r="AM8" s="0" t="n">
        <v>261</v>
      </c>
      <c r="AN8" s="0" t="n">
        <v>1</v>
      </c>
      <c r="AO8" s="0" t="n">
        <v>25</v>
      </c>
      <c r="AP8" s="0" t="s">
        <v>21</v>
      </c>
    </row>
    <row r="9" customFormat="false" ht="13.8" hidden="false" customHeight="false" outlineLevel="0" collapsed="false">
      <c r="A9" s="0" t="s">
        <v>67</v>
      </c>
      <c r="B9" s="0" t="s">
        <v>59</v>
      </c>
      <c r="C9" s="0" t="s">
        <v>14</v>
      </c>
      <c r="D9" s="0" t="s">
        <v>45</v>
      </c>
      <c r="E9" s="0" t="s">
        <v>45</v>
      </c>
      <c r="F9" s="0" t="s">
        <v>45</v>
      </c>
      <c r="G9" s="0" t="s">
        <v>45</v>
      </c>
      <c r="H9" s="0" t="s">
        <v>19</v>
      </c>
      <c r="I9" s="0" t="s">
        <v>20</v>
      </c>
      <c r="J9" s="0" t="n">
        <v>1</v>
      </c>
      <c r="K9" s="0" t="n">
        <v>630</v>
      </c>
      <c r="L9" s="0" t="n">
        <v>0</v>
      </c>
      <c r="M9" s="0" t="n">
        <v>96</v>
      </c>
      <c r="N9" s="0" t="n">
        <v>2</v>
      </c>
      <c r="O9" s="0" t="n">
        <v>436</v>
      </c>
      <c r="P9" s="0" t="n">
        <v>0</v>
      </c>
      <c r="Q9" s="0" t="n">
        <v>63</v>
      </c>
      <c r="R9" s="0" t="n">
        <v>3</v>
      </c>
      <c r="S9" s="0" t="n">
        <v>211</v>
      </c>
      <c r="T9" s="0" t="n">
        <v>0</v>
      </c>
      <c r="U9" s="0" t="n">
        <v>73</v>
      </c>
      <c r="V9" s="0" t="n">
        <v>4</v>
      </c>
      <c r="W9" s="0" t="n">
        <v>654</v>
      </c>
      <c r="X9" s="0" t="n">
        <v>0</v>
      </c>
      <c r="Y9" s="0" t="n">
        <v>62</v>
      </c>
      <c r="Z9" s="0" t="n">
        <v>5</v>
      </c>
      <c r="AA9" s="0" t="n">
        <v>460</v>
      </c>
      <c r="AB9" s="0" t="n">
        <v>1</v>
      </c>
      <c r="AC9" s="0" t="n">
        <v>67</v>
      </c>
      <c r="AD9" s="0" t="n">
        <v>6</v>
      </c>
      <c r="AE9" s="0" t="n">
        <v>236</v>
      </c>
      <c r="AF9" s="0" t="n">
        <v>1</v>
      </c>
      <c r="AG9" s="0" t="n">
        <v>41</v>
      </c>
      <c r="AH9" s="0" t="n">
        <v>7</v>
      </c>
      <c r="AI9" s="0" t="n">
        <v>279</v>
      </c>
      <c r="AJ9" s="0" t="n">
        <v>0</v>
      </c>
      <c r="AK9" s="0" t="n">
        <v>70</v>
      </c>
      <c r="AL9" s="0" t="n">
        <v>8</v>
      </c>
      <c r="AM9" s="0" t="n">
        <v>261</v>
      </c>
      <c r="AN9" s="0" t="n">
        <v>1</v>
      </c>
      <c r="AO9" s="0" t="n">
        <v>53</v>
      </c>
      <c r="AP9" s="0" t="s">
        <v>21</v>
      </c>
    </row>
    <row r="10" customFormat="false" ht="13.8" hidden="false" customHeight="false" outlineLevel="0" collapsed="false">
      <c r="A10" s="0" t="s">
        <v>68</v>
      </c>
      <c r="B10" s="0" t="s">
        <v>59</v>
      </c>
      <c r="C10" s="0" t="s">
        <v>14</v>
      </c>
      <c r="D10" s="0" t="s">
        <v>45</v>
      </c>
      <c r="E10" s="0" t="s">
        <v>16</v>
      </c>
      <c r="F10" s="0" t="s">
        <v>69</v>
      </c>
      <c r="G10" s="0" t="s">
        <v>18</v>
      </c>
      <c r="H10" s="0" t="s">
        <v>19</v>
      </c>
      <c r="I10" s="0" t="s">
        <v>20</v>
      </c>
      <c r="J10" s="0" t="n">
        <v>1</v>
      </c>
      <c r="K10" s="0" t="n">
        <v>630</v>
      </c>
      <c r="L10" s="0" t="n">
        <v>1</v>
      </c>
      <c r="M10" s="0" t="n">
        <v>158</v>
      </c>
      <c r="N10" s="0" t="n">
        <v>2</v>
      </c>
      <c r="O10" s="0" t="n">
        <v>436</v>
      </c>
      <c r="P10" s="0" t="n">
        <v>0</v>
      </c>
      <c r="Q10" s="0" t="n">
        <v>29</v>
      </c>
      <c r="R10" s="0" t="n">
        <v>3</v>
      </c>
      <c r="S10" s="0" t="n">
        <v>211</v>
      </c>
      <c r="T10" s="0" t="n">
        <v>0</v>
      </c>
      <c r="U10" s="0" t="n">
        <v>75</v>
      </c>
      <c r="V10" s="0" t="n">
        <v>4</v>
      </c>
      <c r="W10" s="0" t="n">
        <v>654</v>
      </c>
      <c r="X10" s="0" t="n">
        <v>1</v>
      </c>
      <c r="Y10" s="0" t="n">
        <v>67</v>
      </c>
      <c r="Z10" s="0" t="n">
        <v>5</v>
      </c>
      <c r="AA10" s="0" t="n">
        <v>460</v>
      </c>
      <c r="AB10" s="0" t="n">
        <v>0</v>
      </c>
      <c r="AC10" s="0" t="n">
        <v>43</v>
      </c>
      <c r="AD10" s="0" t="n">
        <v>6</v>
      </c>
      <c r="AE10" s="0" t="n">
        <v>236</v>
      </c>
      <c r="AF10" s="0" t="n">
        <v>1</v>
      </c>
      <c r="AG10" s="0" t="n">
        <v>107</v>
      </c>
      <c r="AH10" s="0" t="n">
        <v>7</v>
      </c>
      <c r="AI10" s="0" t="n">
        <v>279</v>
      </c>
      <c r="AJ10" s="0" t="n">
        <v>0</v>
      </c>
      <c r="AK10" s="0" t="n">
        <v>45</v>
      </c>
      <c r="AL10" s="0" t="n">
        <v>8</v>
      </c>
      <c r="AM10" s="0" t="n">
        <v>261</v>
      </c>
      <c r="AN10" s="0" t="n">
        <v>1</v>
      </c>
      <c r="AO10" s="0" t="n">
        <v>71</v>
      </c>
      <c r="AP10" s="0" t="s">
        <v>21</v>
      </c>
    </row>
    <row r="11" customFormat="false" ht="13.8" hidden="false" customHeight="false" outlineLevel="0" collapsed="false">
      <c r="A11" s="0" t="s">
        <v>70</v>
      </c>
      <c r="B11" s="0" t="s">
        <v>59</v>
      </c>
      <c r="C11" s="0" t="s">
        <v>14</v>
      </c>
      <c r="D11" s="0" t="s">
        <v>15</v>
      </c>
      <c r="E11" s="0" t="s">
        <v>16</v>
      </c>
      <c r="F11" s="0" t="s">
        <v>69</v>
      </c>
      <c r="G11" s="0" t="s">
        <v>27</v>
      </c>
      <c r="H11" s="0" t="s">
        <v>19</v>
      </c>
      <c r="I11" s="0" t="s">
        <v>20</v>
      </c>
      <c r="J11" s="0" t="n">
        <v>1</v>
      </c>
      <c r="K11" s="0" t="n">
        <v>630</v>
      </c>
      <c r="L11" s="0" t="n">
        <v>0</v>
      </c>
      <c r="M11" s="0" t="n">
        <v>98</v>
      </c>
      <c r="N11" s="0" t="n">
        <v>2</v>
      </c>
      <c r="O11" s="0" t="n">
        <v>436</v>
      </c>
      <c r="P11" s="0" t="n">
        <v>1</v>
      </c>
      <c r="Q11" s="0" t="n">
        <v>97</v>
      </c>
      <c r="R11" s="0" t="n">
        <v>3</v>
      </c>
      <c r="S11" s="0" t="n">
        <v>211</v>
      </c>
      <c r="T11" s="0" t="n">
        <v>1</v>
      </c>
      <c r="U11" s="0" t="n">
        <v>29</v>
      </c>
      <c r="V11" s="0" t="n">
        <v>4</v>
      </c>
      <c r="W11" s="0" t="n">
        <v>654</v>
      </c>
      <c r="X11" s="0" t="n">
        <v>1</v>
      </c>
      <c r="Y11" s="0" t="n">
        <v>74</v>
      </c>
      <c r="Z11" s="0" t="n">
        <v>5</v>
      </c>
      <c r="AA11" s="0" t="n">
        <v>460</v>
      </c>
      <c r="AB11" s="0" t="n">
        <v>1</v>
      </c>
      <c r="AC11" s="0" t="n">
        <v>56</v>
      </c>
      <c r="AD11" s="0" t="n">
        <v>6</v>
      </c>
      <c r="AE11" s="0" t="n">
        <v>236</v>
      </c>
      <c r="AF11" s="0" t="n">
        <v>0</v>
      </c>
      <c r="AG11" s="0" t="n">
        <v>54</v>
      </c>
      <c r="AH11" s="0" t="n">
        <v>7</v>
      </c>
      <c r="AI11" s="0" t="n">
        <v>279</v>
      </c>
      <c r="AJ11" s="0" t="n">
        <v>1</v>
      </c>
      <c r="AK11" s="0" t="n">
        <v>27</v>
      </c>
      <c r="AL11" s="0" t="n">
        <v>8</v>
      </c>
      <c r="AM11" s="0" t="n">
        <v>261</v>
      </c>
      <c r="AN11" s="0" t="n">
        <v>0</v>
      </c>
      <c r="AO11" s="0" t="n">
        <v>38</v>
      </c>
      <c r="AP11" s="0" t="s">
        <v>21</v>
      </c>
    </row>
    <row r="12" customFormat="false" ht="13.8" hidden="false" customHeight="false" outlineLevel="0" collapsed="false">
      <c r="A12" s="0" t="s">
        <v>71</v>
      </c>
      <c r="B12" s="0" t="s">
        <v>59</v>
      </c>
      <c r="C12" s="0" t="s">
        <v>14</v>
      </c>
      <c r="D12" s="0" t="s">
        <v>15</v>
      </c>
      <c r="E12" s="0" t="s">
        <v>16</v>
      </c>
      <c r="F12" s="0" t="s">
        <v>69</v>
      </c>
      <c r="G12" s="0" t="s">
        <v>18</v>
      </c>
      <c r="H12" s="0" t="s">
        <v>19</v>
      </c>
      <c r="I12" s="0" t="s">
        <v>20</v>
      </c>
      <c r="J12" s="0" t="n">
        <v>1</v>
      </c>
      <c r="K12" s="0" t="n">
        <v>630</v>
      </c>
      <c r="L12" s="0" t="n">
        <v>1</v>
      </c>
      <c r="M12" s="0" t="n">
        <v>232</v>
      </c>
      <c r="N12" s="0" t="n">
        <v>2</v>
      </c>
      <c r="O12" s="0" t="n">
        <v>436</v>
      </c>
      <c r="P12" s="0" t="n">
        <v>0</v>
      </c>
      <c r="Q12" s="0" t="n">
        <v>120</v>
      </c>
      <c r="R12" s="0" t="n">
        <v>3</v>
      </c>
      <c r="S12" s="0" t="n">
        <v>211</v>
      </c>
      <c r="T12" s="0" t="n">
        <v>0</v>
      </c>
      <c r="U12" s="0" t="n">
        <v>98</v>
      </c>
      <c r="V12" s="0" t="n">
        <v>4</v>
      </c>
      <c r="W12" s="0" t="n">
        <v>654</v>
      </c>
      <c r="X12" s="0" t="n">
        <v>1</v>
      </c>
      <c r="Y12" s="0" t="n">
        <v>192</v>
      </c>
      <c r="Z12" s="0" t="n">
        <v>5</v>
      </c>
      <c r="AA12" s="0" t="n">
        <v>460</v>
      </c>
      <c r="AB12" s="0" t="n">
        <v>0</v>
      </c>
      <c r="AC12" s="0" t="n">
        <v>283</v>
      </c>
      <c r="AD12" s="0" t="n">
        <v>6</v>
      </c>
      <c r="AE12" s="0" t="n">
        <v>236</v>
      </c>
      <c r="AF12" s="0" t="n">
        <v>0</v>
      </c>
      <c r="AG12" s="0" t="n">
        <v>61</v>
      </c>
      <c r="AH12" s="0" t="n">
        <v>7</v>
      </c>
      <c r="AI12" s="0" t="n">
        <v>279</v>
      </c>
      <c r="AJ12" s="0" t="n">
        <v>1</v>
      </c>
      <c r="AK12" s="0" t="n">
        <v>32</v>
      </c>
      <c r="AL12" s="0" t="n">
        <v>8</v>
      </c>
      <c r="AM12" s="0" t="n">
        <v>261</v>
      </c>
      <c r="AN12" s="0" t="n">
        <v>1</v>
      </c>
      <c r="AO12" s="0" t="n">
        <v>177</v>
      </c>
      <c r="AP12" s="0" t="s">
        <v>21</v>
      </c>
    </row>
    <row r="13" customFormat="false" ht="13.8" hidden="false" customHeight="false" outlineLevel="0" collapsed="false">
      <c r="A13" s="0" t="s">
        <v>72</v>
      </c>
      <c r="B13" s="0" t="s">
        <v>59</v>
      </c>
      <c r="C13" s="0" t="s">
        <v>14</v>
      </c>
      <c r="D13" s="0" t="s">
        <v>15</v>
      </c>
      <c r="E13" s="0" t="s">
        <v>16</v>
      </c>
      <c r="F13" s="0" t="s">
        <v>29</v>
      </c>
      <c r="G13" s="0" t="s">
        <v>18</v>
      </c>
      <c r="H13" s="0" t="s">
        <v>19</v>
      </c>
      <c r="I13" s="0" t="s">
        <v>20</v>
      </c>
      <c r="J13" s="0" t="n">
        <v>1</v>
      </c>
      <c r="K13" s="0" t="n">
        <v>630</v>
      </c>
      <c r="L13" s="0" t="n">
        <v>1</v>
      </c>
      <c r="M13" s="0" t="n">
        <v>61</v>
      </c>
      <c r="N13" s="0" t="n">
        <v>2</v>
      </c>
      <c r="O13" s="0" t="n">
        <v>436</v>
      </c>
      <c r="P13" s="0" t="n">
        <v>1</v>
      </c>
      <c r="Q13" s="0" t="n">
        <v>136</v>
      </c>
      <c r="R13" s="0" t="n">
        <v>3</v>
      </c>
      <c r="S13" s="0" t="n">
        <v>211</v>
      </c>
      <c r="T13" s="0" t="n">
        <v>1</v>
      </c>
      <c r="U13" s="0" t="n">
        <v>72</v>
      </c>
      <c r="V13" s="0" t="n">
        <v>4</v>
      </c>
      <c r="W13" s="0" t="n">
        <v>654</v>
      </c>
      <c r="X13" s="0" t="n">
        <v>1</v>
      </c>
      <c r="Y13" s="0" t="n">
        <v>48</v>
      </c>
      <c r="Z13" s="0" t="n">
        <v>5</v>
      </c>
      <c r="AA13" s="0" t="n">
        <v>460</v>
      </c>
      <c r="AB13" s="0" t="n">
        <v>1</v>
      </c>
      <c r="AC13" s="0" t="n">
        <v>124</v>
      </c>
      <c r="AD13" s="0" t="n">
        <v>6</v>
      </c>
      <c r="AE13" s="0" t="n">
        <v>236</v>
      </c>
      <c r="AF13" s="0" t="n">
        <v>1</v>
      </c>
      <c r="AG13" s="0" t="n">
        <v>53</v>
      </c>
      <c r="AH13" s="0" t="n">
        <v>7</v>
      </c>
      <c r="AI13" s="0" t="n">
        <v>279</v>
      </c>
      <c r="AJ13" s="0" t="n">
        <v>1</v>
      </c>
      <c r="AK13" s="0" t="n">
        <v>25</v>
      </c>
      <c r="AL13" s="0" t="n">
        <v>8</v>
      </c>
      <c r="AM13" s="0" t="n">
        <v>261</v>
      </c>
      <c r="AN13" s="0" t="n">
        <v>1</v>
      </c>
      <c r="AO13" s="0" t="n">
        <v>60</v>
      </c>
      <c r="AP13" s="0" t="s">
        <v>21</v>
      </c>
    </row>
    <row r="14" customFormat="false" ht="13.8" hidden="false" customHeight="false" outlineLevel="0" collapsed="false">
      <c r="A14" s="0" t="s">
        <v>73</v>
      </c>
      <c r="B14" s="0" t="s">
        <v>59</v>
      </c>
      <c r="C14" s="0" t="s">
        <v>14</v>
      </c>
      <c r="D14" s="0" t="s">
        <v>15</v>
      </c>
      <c r="E14" s="0" t="s">
        <v>32</v>
      </c>
      <c r="F14" s="0" t="s">
        <v>69</v>
      </c>
      <c r="G14" s="0" t="s">
        <v>18</v>
      </c>
      <c r="H14" s="0" t="s">
        <v>19</v>
      </c>
      <c r="I14" s="0" t="s">
        <v>20</v>
      </c>
      <c r="J14" s="0" t="n">
        <v>1</v>
      </c>
      <c r="K14" s="0" t="n">
        <v>630</v>
      </c>
      <c r="L14" s="0" t="n">
        <v>1</v>
      </c>
      <c r="M14" s="0" t="n">
        <v>160</v>
      </c>
      <c r="N14" s="0" t="n">
        <v>2</v>
      </c>
      <c r="O14" s="0" t="n">
        <v>436</v>
      </c>
      <c r="P14" s="0" t="n">
        <v>1</v>
      </c>
      <c r="Q14" s="0" t="n">
        <v>96</v>
      </c>
      <c r="R14" s="0" t="n">
        <v>3</v>
      </c>
      <c r="S14" s="0" t="n">
        <v>211</v>
      </c>
      <c r="T14" s="0" t="n">
        <v>0</v>
      </c>
      <c r="U14" s="0" t="n">
        <v>128</v>
      </c>
      <c r="V14" s="0" t="n">
        <v>4</v>
      </c>
      <c r="W14" s="0" t="n">
        <v>654</v>
      </c>
      <c r="X14" s="0" t="n">
        <v>1</v>
      </c>
      <c r="Y14" s="0" t="n">
        <v>96</v>
      </c>
      <c r="Z14" s="0" t="n">
        <v>5</v>
      </c>
      <c r="AA14" s="0" t="n">
        <v>460</v>
      </c>
      <c r="AB14" s="0" t="n">
        <v>1</v>
      </c>
      <c r="AC14" s="0" t="n">
        <v>181</v>
      </c>
      <c r="AD14" s="0" t="n">
        <v>6</v>
      </c>
      <c r="AE14" s="0" t="n">
        <v>236</v>
      </c>
      <c r="AF14" s="0" t="n">
        <v>0</v>
      </c>
      <c r="AG14" s="0" t="n">
        <v>75</v>
      </c>
      <c r="AH14" s="0" t="n">
        <v>7</v>
      </c>
      <c r="AI14" s="0" t="n">
        <v>279</v>
      </c>
      <c r="AJ14" s="0" t="n">
        <v>1</v>
      </c>
      <c r="AK14" s="0" t="n">
        <v>47</v>
      </c>
      <c r="AL14" s="0" t="n">
        <v>8</v>
      </c>
      <c r="AM14" s="0" t="n">
        <v>261</v>
      </c>
      <c r="AN14" s="0" t="n">
        <v>1</v>
      </c>
      <c r="AO14" s="0" t="n">
        <v>279</v>
      </c>
      <c r="AP14" s="0" t="s">
        <v>21</v>
      </c>
    </row>
    <row r="15" customFormat="false" ht="13.8" hidden="false" customHeight="false" outlineLevel="0" collapsed="false">
      <c r="A15" s="0" t="s">
        <v>74</v>
      </c>
      <c r="B15" s="0" t="s">
        <v>59</v>
      </c>
      <c r="C15" s="0" t="s">
        <v>14</v>
      </c>
      <c r="D15" s="0" t="s">
        <v>15</v>
      </c>
      <c r="E15" s="0" t="s">
        <v>26</v>
      </c>
      <c r="F15" s="0" t="s">
        <v>29</v>
      </c>
      <c r="G15" s="0" t="s">
        <v>18</v>
      </c>
      <c r="H15" s="0" t="s">
        <v>19</v>
      </c>
      <c r="I15" s="0" t="s">
        <v>20</v>
      </c>
      <c r="J15" s="0" t="n">
        <v>1</v>
      </c>
      <c r="K15" s="0" t="n">
        <v>630</v>
      </c>
      <c r="L15" s="0" t="n">
        <v>1</v>
      </c>
      <c r="M15" s="0" t="n">
        <v>128</v>
      </c>
      <c r="N15" s="0" t="n">
        <v>2</v>
      </c>
      <c r="O15" s="0" t="n">
        <v>436</v>
      </c>
      <c r="P15" s="0" t="n">
        <v>1</v>
      </c>
      <c r="Q15" s="0" t="n">
        <v>111</v>
      </c>
      <c r="R15" s="0" t="n">
        <v>3</v>
      </c>
      <c r="S15" s="0" t="n">
        <v>211</v>
      </c>
      <c r="T15" s="0" t="n">
        <v>0</v>
      </c>
      <c r="U15" s="0" t="n">
        <v>42</v>
      </c>
      <c r="V15" s="0" t="n">
        <v>4</v>
      </c>
      <c r="W15" s="0" t="n">
        <v>654</v>
      </c>
      <c r="X15" s="0" t="n">
        <v>1</v>
      </c>
      <c r="Y15" s="0" t="n">
        <v>60</v>
      </c>
      <c r="Z15" s="0" t="n">
        <v>5</v>
      </c>
      <c r="AA15" s="0" t="n">
        <v>460</v>
      </c>
      <c r="AB15" s="0" t="n">
        <v>1</v>
      </c>
      <c r="AC15" s="0" t="n">
        <v>49</v>
      </c>
      <c r="AD15" s="0" t="n">
        <v>6</v>
      </c>
      <c r="AE15" s="0" t="n">
        <v>236</v>
      </c>
      <c r="AF15" s="0" t="n">
        <v>0</v>
      </c>
      <c r="AG15" s="0" t="n">
        <v>60</v>
      </c>
      <c r="AH15" s="0" t="n">
        <v>7</v>
      </c>
      <c r="AI15" s="0" t="n">
        <v>279</v>
      </c>
      <c r="AJ15" s="0" t="n">
        <v>0</v>
      </c>
      <c r="AK15" s="0" t="n">
        <v>94</v>
      </c>
      <c r="AL15" s="0" t="n">
        <v>8</v>
      </c>
      <c r="AM15" s="0" t="n">
        <v>261</v>
      </c>
      <c r="AN15" s="0" t="n">
        <v>1</v>
      </c>
      <c r="AO15" s="0" t="n">
        <v>82</v>
      </c>
      <c r="AP15" s="0" t="s">
        <v>21</v>
      </c>
    </row>
    <row r="16" customFormat="false" ht="13.8" hidden="false" customHeight="false" outlineLevel="0" collapsed="false">
      <c r="A16" s="0" t="s">
        <v>75</v>
      </c>
      <c r="B16" s="0" t="s">
        <v>59</v>
      </c>
      <c r="C16" s="0" t="s">
        <v>14</v>
      </c>
      <c r="D16" s="0" t="s">
        <v>15</v>
      </c>
      <c r="E16" s="0" t="s">
        <v>16</v>
      </c>
      <c r="F16" s="0" t="s">
        <v>17</v>
      </c>
      <c r="G16" s="0" t="s">
        <v>27</v>
      </c>
      <c r="H16" s="0" t="s">
        <v>19</v>
      </c>
      <c r="I16" s="0" t="s">
        <v>20</v>
      </c>
      <c r="J16" s="0" t="n">
        <v>1</v>
      </c>
      <c r="K16" s="0" t="n">
        <v>630</v>
      </c>
      <c r="L16" s="0" t="n">
        <v>0</v>
      </c>
      <c r="M16" s="0" t="n">
        <v>19</v>
      </c>
      <c r="N16" s="0" t="n">
        <v>2</v>
      </c>
      <c r="O16" s="0" t="n">
        <v>436</v>
      </c>
      <c r="P16" s="0" t="n">
        <v>1</v>
      </c>
      <c r="Q16" s="0" t="n">
        <v>106</v>
      </c>
      <c r="R16" s="0" t="n">
        <v>3</v>
      </c>
      <c r="S16" s="0" t="n">
        <v>211</v>
      </c>
      <c r="T16" s="0" t="n">
        <v>0</v>
      </c>
      <c r="U16" s="0" t="n">
        <v>55</v>
      </c>
      <c r="V16" s="0" t="n">
        <v>4</v>
      </c>
      <c r="W16" s="0" t="n">
        <v>654</v>
      </c>
      <c r="X16" s="0" t="n">
        <v>0</v>
      </c>
      <c r="Y16" s="0" t="n">
        <v>136</v>
      </c>
      <c r="Z16" s="0" t="n">
        <v>5</v>
      </c>
      <c r="AA16" s="0" t="n">
        <v>460</v>
      </c>
      <c r="AB16" s="0" t="n">
        <v>1</v>
      </c>
      <c r="AC16" s="0" t="n">
        <v>133</v>
      </c>
      <c r="AD16" s="0" t="n">
        <v>6</v>
      </c>
      <c r="AE16" s="0" t="n">
        <v>236</v>
      </c>
      <c r="AF16" s="0" t="n">
        <v>0</v>
      </c>
      <c r="AG16" s="0" t="n">
        <v>58</v>
      </c>
      <c r="AH16" s="0" t="n">
        <v>7</v>
      </c>
      <c r="AI16" s="0" t="n">
        <v>279</v>
      </c>
      <c r="AJ16" s="0" t="n">
        <v>0</v>
      </c>
      <c r="AK16" s="0" t="n">
        <v>82</v>
      </c>
      <c r="AL16" s="0" t="n">
        <v>8</v>
      </c>
      <c r="AM16" s="0" t="n">
        <v>261</v>
      </c>
      <c r="AN16" s="0" t="n">
        <v>0</v>
      </c>
      <c r="AO16" s="0" t="n">
        <v>69</v>
      </c>
      <c r="AP16" s="0" t="s">
        <v>21</v>
      </c>
    </row>
    <row r="17" customFormat="false" ht="13.8" hidden="false" customHeight="false" outlineLevel="0" collapsed="false">
      <c r="A17" s="0" t="s">
        <v>76</v>
      </c>
      <c r="B17" s="0" t="s">
        <v>59</v>
      </c>
      <c r="C17" s="0" t="s">
        <v>14</v>
      </c>
      <c r="D17" s="0" t="s">
        <v>15</v>
      </c>
      <c r="E17" s="0" t="s">
        <v>16</v>
      </c>
      <c r="F17" s="0" t="s">
        <v>34</v>
      </c>
      <c r="G17" s="0" t="s">
        <v>36</v>
      </c>
      <c r="H17" s="0" t="s">
        <v>19</v>
      </c>
      <c r="I17" s="0" t="s">
        <v>20</v>
      </c>
      <c r="J17" s="0" t="n">
        <v>1</v>
      </c>
      <c r="K17" s="0" t="n">
        <v>630</v>
      </c>
      <c r="L17" s="0" t="n">
        <v>0</v>
      </c>
      <c r="M17" s="0" t="n">
        <v>102</v>
      </c>
      <c r="N17" s="0" t="n">
        <v>2</v>
      </c>
      <c r="O17" s="0" t="n">
        <v>436</v>
      </c>
      <c r="P17" s="0" t="n">
        <v>1</v>
      </c>
      <c r="Q17" s="0" t="n">
        <v>77</v>
      </c>
      <c r="R17" s="0" t="n">
        <v>3</v>
      </c>
      <c r="S17" s="0" t="n">
        <v>211</v>
      </c>
      <c r="T17" s="0" t="n">
        <v>0</v>
      </c>
      <c r="U17" s="0" t="n">
        <v>70</v>
      </c>
      <c r="V17" s="0" t="n">
        <v>4</v>
      </c>
      <c r="W17" s="0" t="n">
        <v>654</v>
      </c>
      <c r="X17" s="0" t="n">
        <v>0</v>
      </c>
      <c r="Y17" s="0" t="n">
        <v>101</v>
      </c>
      <c r="Z17" s="0" t="n">
        <v>5</v>
      </c>
      <c r="AA17" s="0" t="n">
        <v>460</v>
      </c>
      <c r="AB17" s="0" t="n">
        <v>1</v>
      </c>
      <c r="AC17" s="0" t="n">
        <v>43</v>
      </c>
      <c r="AD17" s="0" t="n">
        <v>6</v>
      </c>
      <c r="AE17" s="0" t="n">
        <v>236</v>
      </c>
      <c r="AF17" s="0" t="n">
        <v>1</v>
      </c>
      <c r="AG17" s="0" t="n">
        <v>70</v>
      </c>
      <c r="AH17" s="0" t="n">
        <v>7</v>
      </c>
      <c r="AI17" s="0" t="n">
        <v>279</v>
      </c>
      <c r="AJ17" s="0" t="n">
        <v>1</v>
      </c>
      <c r="AK17" s="0" t="n">
        <v>37</v>
      </c>
      <c r="AL17" s="0" t="n">
        <v>8</v>
      </c>
      <c r="AM17" s="0" t="n">
        <v>261</v>
      </c>
      <c r="AN17" s="0" t="n">
        <v>0</v>
      </c>
      <c r="AO17" s="0" t="n">
        <v>34</v>
      </c>
      <c r="AP17" s="0" t="s">
        <v>21</v>
      </c>
    </row>
    <row r="18" customFormat="false" ht="13.8" hidden="false" customHeight="false" outlineLevel="0" collapsed="false">
      <c r="A18" s="0" t="s">
        <v>77</v>
      </c>
      <c r="B18" s="0" t="s">
        <v>59</v>
      </c>
      <c r="C18" s="0" t="s">
        <v>14</v>
      </c>
      <c r="D18" s="0" t="s">
        <v>45</v>
      </c>
      <c r="E18" s="0" t="s">
        <v>45</v>
      </c>
      <c r="F18" s="0" t="s">
        <v>45</v>
      </c>
      <c r="G18" s="0" t="s">
        <v>45</v>
      </c>
      <c r="H18" s="0" t="s">
        <v>19</v>
      </c>
      <c r="I18" s="0" t="s">
        <v>20</v>
      </c>
      <c r="J18" s="0" t="n">
        <v>1</v>
      </c>
      <c r="K18" s="0" t="n">
        <v>630</v>
      </c>
      <c r="L18" s="0" t="n">
        <v>0</v>
      </c>
      <c r="M18" s="0" t="n">
        <v>181</v>
      </c>
      <c r="N18" s="0" t="n">
        <v>2</v>
      </c>
      <c r="O18" s="0" t="n">
        <v>436</v>
      </c>
      <c r="P18" s="0" t="n">
        <v>0</v>
      </c>
      <c r="Q18" s="0" t="n">
        <v>52</v>
      </c>
      <c r="R18" s="0" t="n">
        <v>3</v>
      </c>
      <c r="S18" s="0" t="n">
        <v>211</v>
      </c>
      <c r="T18" s="0" t="n">
        <v>0</v>
      </c>
      <c r="U18" s="0" t="n">
        <v>71</v>
      </c>
      <c r="V18" s="0" t="s">
        <v>21</v>
      </c>
    </row>
    <row r="19" customFormat="false" ht="13.8" hidden="false" customHeight="false" outlineLevel="0" collapsed="false">
      <c r="A19" s="0" t="s">
        <v>78</v>
      </c>
      <c r="B19" s="0" t="s">
        <v>59</v>
      </c>
      <c r="C19" s="0" t="s">
        <v>14</v>
      </c>
      <c r="D19" s="0" t="s">
        <v>15</v>
      </c>
      <c r="E19" s="0" t="s">
        <v>16</v>
      </c>
      <c r="F19" s="0" t="s">
        <v>29</v>
      </c>
      <c r="G19" s="0" t="s">
        <v>18</v>
      </c>
      <c r="H19" s="0" t="s">
        <v>19</v>
      </c>
      <c r="I19" s="0" t="s">
        <v>20</v>
      </c>
      <c r="J19" s="0" t="n">
        <v>1</v>
      </c>
      <c r="K19" s="0" t="n">
        <v>630</v>
      </c>
      <c r="L19" s="0" t="n">
        <v>1</v>
      </c>
      <c r="M19" s="0" t="n">
        <v>18</v>
      </c>
      <c r="N19" s="0" t="n">
        <v>2</v>
      </c>
      <c r="O19" s="0" t="n">
        <v>436</v>
      </c>
      <c r="P19" s="0" t="n">
        <v>1</v>
      </c>
      <c r="Q19" s="0" t="n">
        <v>12</v>
      </c>
      <c r="R19" s="0" t="n">
        <v>3</v>
      </c>
      <c r="S19" s="0" t="n">
        <v>211</v>
      </c>
      <c r="T19" s="0" t="n">
        <v>1</v>
      </c>
      <c r="U19" s="0" t="n">
        <v>14</v>
      </c>
      <c r="V19" s="0" t="n">
        <v>4</v>
      </c>
      <c r="W19" s="0" t="n">
        <v>654</v>
      </c>
      <c r="X19" s="0" t="n">
        <v>1</v>
      </c>
      <c r="Y19" s="0" t="n">
        <v>23</v>
      </c>
      <c r="Z19" s="0" t="n">
        <v>5</v>
      </c>
      <c r="AA19" s="0" t="n">
        <v>460</v>
      </c>
      <c r="AB19" s="0" t="n">
        <v>1</v>
      </c>
      <c r="AC19" s="0" t="n">
        <v>19</v>
      </c>
      <c r="AD19" s="0" t="n">
        <v>6</v>
      </c>
      <c r="AE19" s="0" t="n">
        <v>236</v>
      </c>
      <c r="AF19" s="0" t="n">
        <v>1</v>
      </c>
      <c r="AG19" s="0" t="n">
        <v>23</v>
      </c>
      <c r="AH19" s="0" t="n">
        <v>7</v>
      </c>
      <c r="AI19" s="0" t="n">
        <v>279</v>
      </c>
      <c r="AJ19" s="0" t="n">
        <v>1</v>
      </c>
      <c r="AK19" s="0" t="n">
        <v>19</v>
      </c>
      <c r="AL19" s="0" t="n">
        <v>8</v>
      </c>
      <c r="AM19" s="0" t="n">
        <v>261</v>
      </c>
      <c r="AN19" s="0" t="n">
        <v>1</v>
      </c>
      <c r="AO19" s="0" t="n">
        <v>15</v>
      </c>
      <c r="AP19" s="0" t="s">
        <v>21</v>
      </c>
    </row>
    <row r="20" customFormat="false" ht="13.8" hidden="false" customHeight="false" outlineLevel="0" collapsed="false">
      <c r="A20" s="0" t="s">
        <v>79</v>
      </c>
      <c r="B20" s="0" t="s">
        <v>59</v>
      </c>
      <c r="C20" s="0" t="s">
        <v>14</v>
      </c>
      <c r="D20" s="0" t="s">
        <v>25</v>
      </c>
      <c r="E20" s="0" t="s">
        <v>16</v>
      </c>
      <c r="F20" s="0" t="s">
        <v>45</v>
      </c>
      <c r="G20" s="0" t="s">
        <v>18</v>
      </c>
      <c r="H20" s="0" t="s">
        <v>19</v>
      </c>
      <c r="I20" s="0" t="s">
        <v>20</v>
      </c>
      <c r="J20" s="0" t="n">
        <v>1</v>
      </c>
      <c r="K20" s="0" t="n">
        <v>630</v>
      </c>
      <c r="L20" s="0" t="n">
        <v>0</v>
      </c>
      <c r="M20" s="0" t="n">
        <v>73</v>
      </c>
      <c r="N20" s="0" t="n">
        <v>2</v>
      </c>
      <c r="O20" s="0" t="n">
        <v>436</v>
      </c>
      <c r="P20" s="0" t="n">
        <v>1</v>
      </c>
      <c r="Q20" s="0" t="n">
        <v>152</v>
      </c>
      <c r="R20" s="0" t="n">
        <v>3</v>
      </c>
      <c r="S20" s="0" t="n">
        <v>211</v>
      </c>
      <c r="T20" s="0" t="n">
        <v>0</v>
      </c>
      <c r="U20" s="0" t="n">
        <v>61</v>
      </c>
      <c r="V20" s="0" t="n">
        <v>4</v>
      </c>
      <c r="W20" s="0" t="n">
        <v>654</v>
      </c>
      <c r="X20" s="0" t="n">
        <v>0</v>
      </c>
      <c r="Y20" s="0" t="n">
        <v>72</v>
      </c>
      <c r="Z20" s="0" t="n">
        <v>5</v>
      </c>
      <c r="AA20" s="0" t="n">
        <v>460</v>
      </c>
      <c r="AB20" s="0" t="n">
        <v>0</v>
      </c>
      <c r="AC20" s="0" t="n">
        <v>62</v>
      </c>
      <c r="AD20" s="0" t="n">
        <v>6</v>
      </c>
      <c r="AE20" s="0" t="n">
        <v>236</v>
      </c>
      <c r="AF20" s="0" t="n">
        <v>0</v>
      </c>
      <c r="AG20" s="0" t="n">
        <v>54</v>
      </c>
      <c r="AH20" s="0" t="n">
        <v>7</v>
      </c>
      <c r="AI20" s="0" t="n">
        <v>279</v>
      </c>
      <c r="AJ20" s="0" t="n">
        <v>1</v>
      </c>
      <c r="AK20" s="0" t="n">
        <v>39</v>
      </c>
      <c r="AL20" s="0" t="n">
        <v>8</v>
      </c>
      <c r="AM20" s="0" t="n">
        <v>261</v>
      </c>
      <c r="AN20" s="0" t="n">
        <v>0</v>
      </c>
      <c r="AO20" s="0" t="n">
        <v>37</v>
      </c>
      <c r="AP20" s="0" t="s">
        <v>21</v>
      </c>
    </row>
    <row r="21" customFormat="false" ht="13.8" hidden="false" customHeight="false" outlineLevel="0" collapsed="false">
      <c r="A21" s="0" t="s">
        <v>80</v>
      </c>
      <c r="B21" s="0" t="s">
        <v>59</v>
      </c>
      <c r="C21" s="0" t="s">
        <v>14</v>
      </c>
      <c r="D21" s="0" t="s">
        <v>45</v>
      </c>
      <c r="E21" s="0" t="s">
        <v>45</v>
      </c>
      <c r="F21" s="0" t="s">
        <v>45</v>
      </c>
      <c r="G21" s="0" t="s">
        <v>45</v>
      </c>
      <c r="H21" s="0" t="s">
        <v>19</v>
      </c>
      <c r="I21" s="0" t="s">
        <v>20</v>
      </c>
      <c r="J21" s="0" t="n">
        <v>1</v>
      </c>
      <c r="K21" s="0" t="n">
        <v>630</v>
      </c>
      <c r="L21" s="0" t="n">
        <v>0</v>
      </c>
      <c r="M21" s="0" t="n">
        <v>214</v>
      </c>
      <c r="N21" s="0" t="n">
        <v>2</v>
      </c>
      <c r="O21" s="0" t="n">
        <v>436</v>
      </c>
      <c r="P21" s="0" t="n">
        <v>0</v>
      </c>
      <c r="Q21" s="0" t="n">
        <v>109</v>
      </c>
      <c r="R21" s="0" t="n">
        <v>3</v>
      </c>
      <c r="S21" s="0" t="n">
        <v>211</v>
      </c>
      <c r="T21" s="0" t="n">
        <v>0</v>
      </c>
      <c r="U21" s="0" t="n">
        <v>62</v>
      </c>
      <c r="V21" s="0" t="n">
        <v>4</v>
      </c>
      <c r="W21" s="0" t="n">
        <v>654</v>
      </c>
      <c r="X21" s="0" t="n">
        <v>1</v>
      </c>
      <c r="Y21" s="0" t="n">
        <v>79</v>
      </c>
      <c r="Z21" s="0" t="n">
        <v>5</v>
      </c>
      <c r="AA21" s="0" t="n">
        <v>460</v>
      </c>
      <c r="AB21" s="0" t="n">
        <v>0</v>
      </c>
      <c r="AC21" s="0" t="n">
        <v>71</v>
      </c>
      <c r="AD21" s="0" t="n">
        <v>6</v>
      </c>
      <c r="AE21" s="0" t="n">
        <v>236</v>
      </c>
      <c r="AF21" s="0" t="n">
        <v>0</v>
      </c>
      <c r="AG21" s="0" t="n">
        <v>41</v>
      </c>
      <c r="AH21" s="0" t="n">
        <v>7</v>
      </c>
      <c r="AI21" s="0" t="n">
        <v>279</v>
      </c>
      <c r="AJ21" s="0" t="n">
        <v>0</v>
      </c>
      <c r="AK21" s="0" t="n">
        <v>90</v>
      </c>
      <c r="AL21" s="0" t="n">
        <v>8</v>
      </c>
      <c r="AM21" s="0" t="n">
        <v>261</v>
      </c>
      <c r="AN21" s="0" t="n">
        <v>0</v>
      </c>
      <c r="AO21" s="0" t="n">
        <v>85</v>
      </c>
      <c r="AP21" s="0" t="s">
        <v>21</v>
      </c>
    </row>
    <row r="22" customFormat="false" ht="13.8" hidden="false" customHeight="false" outlineLevel="0" collapsed="false">
      <c r="A22" s="0" t="s">
        <v>81</v>
      </c>
      <c r="B22" s="0" t="s">
        <v>59</v>
      </c>
      <c r="C22" s="0" t="s">
        <v>14</v>
      </c>
      <c r="D22" s="0" t="s">
        <v>15</v>
      </c>
      <c r="E22" s="0" t="s">
        <v>16</v>
      </c>
      <c r="F22" s="0" t="s">
        <v>29</v>
      </c>
      <c r="G22" s="0" t="s">
        <v>18</v>
      </c>
      <c r="H22" s="0" t="s">
        <v>19</v>
      </c>
      <c r="I22" s="0" t="s">
        <v>20</v>
      </c>
      <c r="J22" s="0" t="n">
        <v>1</v>
      </c>
      <c r="K22" s="0" t="n">
        <v>630</v>
      </c>
      <c r="L22" s="0" t="n">
        <v>0</v>
      </c>
      <c r="M22" s="0" t="n">
        <v>25</v>
      </c>
      <c r="N22" s="0" t="n">
        <v>2</v>
      </c>
      <c r="O22" s="0" t="n">
        <v>436</v>
      </c>
      <c r="P22" s="0" t="n">
        <v>0</v>
      </c>
      <c r="Q22" s="0" t="n">
        <v>83</v>
      </c>
      <c r="R22" s="0" t="n">
        <v>3</v>
      </c>
      <c r="S22" s="0" t="n">
        <v>211</v>
      </c>
      <c r="T22" s="0" t="n">
        <v>0</v>
      </c>
      <c r="U22" s="0" t="n">
        <v>23</v>
      </c>
      <c r="V22" s="0" t="n">
        <v>4</v>
      </c>
      <c r="W22" s="0" t="n">
        <v>654</v>
      </c>
      <c r="X22" s="0" t="n">
        <v>0</v>
      </c>
      <c r="Y22" s="0" t="n">
        <v>36</v>
      </c>
      <c r="Z22" s="0" t="n">
        <v>5</v>
      </c>
      <c r="AA22" s="0" t="n">
        <v>460</v>
      </c>
      <c r="AB22" s="0" t="n">
        <v>1</v>
      </c>
      <c r="AC22" s="0" t="n">
        <v>32</v>
      </c>
      <c r="AD22" s="0" t="n">
        <v>6</v>
      </c>
      <c r="AE22" s="0" t="n">
        <v>236</v>
      </c>
      <c r="AF22" s="0" t="n">
        <v>0</v>
      </c>
      <c r="AG22" s="0" t="n">
        <v>16</v>
      </c>
      <c r="AH22" s="0" t="n">
        <v>7</v>
      </c>
      <c r="AI22" s="0" t="n">
        <v>279</v>
      </c>
      <c r="AJ22" s="0" t="n">
        <v>0</v>
      </c>
      <c r="AK22" s="0" t="n">
        <v>156</v>
      </c>
      <c r="AL22" s="0" t="n">
        <v>8</v>
      </c>
      <c r="AM22" s="0" t="n">
        <v>261</v>
      </c>
      <c r="AN22" s="0" t="n">
        <v>1</v>
      </c>
      <c r="AO22" s="0" t="n">
        <v>77</v>
      </c>
      <c r="AP2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2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R1" activeCellId="0" sqref="AR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630</v>
      </c>
      <c r="L2" s="0" t="n">
        <v>0</v>
      </c>
      <c r="M2" s="0" t="n">
        <v>109</v>
      </c>
      <c r="N2" s="0" t="n">
        <v>2</v>
      </c>
      <c r="O2" s="0" t="n">
        <v>436</v>
      </c>
      <c r="P2" s="0" t="n">
        <v>1</v>
      </c>
      <c r="Q2" s="0" t="n">
        <v>78</v>
      </c>
      <c r="R2" s="0" t="n">
        <v>3</v>
      </c>
      <c r="S2" s="0" t="n">
        <v>211</v>
      </c>
      <c r="T2" s="0" t="n">
        <v>1</v>
      </c>
      <c r="U2" s="0" t="n">
        <v>77</v>
      </c>
      <c r="V2" s="0" t="n">
        <v>4</v>
      </c>
      <c r="W2" s="0" t="n">
        <v>654</v>
      </c>
      <c r="X2" s="0" t="n">
        <v>0</v>
      </c>
      <c r="Y2" s="0" t="n">
        <v>104</v>
      </c>
      <c r="Z2" s="0" t="n">
        <v>5</v>
      </c>
      <c r="AA2" s="0" t="n">
        <v>460</v>
      </c>
      <c r="AB2" s="0" t="n">
        <v>0</v>
      </c>
      <c r="AC2" s="0" t="n">
        <v>134</v>
      </c>
      <c r="AD2" s="0" t="n">
        <v>6</v>
      </c>
      <c r="AE2" s="0" t="n">
        <v>236</v>
      </c>
      <c r="AF2" s="0" t="n">
        <v>1</v>
      </c>
      <c r="AG2" s="0" t="n">
        <v>84</v>
      </c>
      <c r="AH2" s="0" t="n">
        <v>7</v>
      </c>
      <c r="AI2" s="0" t="n">
        <v>279</v>
      </c>
      <c r="AJ2" s="0" t="n">
        <v>1</v>
      </c>
      <c r="AK2" s="0" t="n">
        <v>77</v>
      </c>
      <c r="AL2" s="0" t="n">
        <v>8</v>
      </c>
      <c r="AM2" s="0" t="n">
        <v>261</v>
      </c>
      <c r="AN2" s="0" t="n">
        <v>0</v>
      </c>
      <c r="AO2" s="0" t="n">
        <v>59</v>
      </c>
      <c r="AP2" s="0" t="n">
        <v>9</v>
      </c>
      <c r="AQ2" s="0" t="n">
        <v>410</v>
      </c>
      <c r="AR2" s="0" t="n">
        <v>1</v>
      </c>
      <c r="AS2" s="0" t="n">
        <v>59</v>
      </c>
      <c r="AT2" s="0" t="s">
        <v>21</v>
      </c>
    </row>
    <row r="3" customFormat="false" ht="13.8" hidden="false" customHeight="false" outlineLevel="0" collapsed="false">
      <c r="A3" s="0" t="s">
        <v>24</v>
      </c>
      <c r="B3" s="0" t="s">
        <v>13</v>
      </c>
      <c r="C3" s="0" t="s">
        <v>14</v>
      </c>
      <c r="D3" s="0" t="s">
        <v>25</v>
      </c>
      <c r="E3" s="0" t="s">
        <v>26</v>
      </c>
      <c r="F3" s="0" t="s">
        <v>17</v>
      </c>
      <c r="G3" s="0" t="s">
        <v>27</v>
      </c>
      <c r="H3" s="0" t="s">
        <v>19</v>
      </c>
      <c r="I3" s="0" t="s">
        <v>20</v>
      </c>
      <c r="J3" s="0" t="n">
        <v>1</v>
      </c>
      <c r="K3" s="0" t="n">
        <v>630</v>
      </c>
      <c r="L3" s="0" t="n">
        <v>1</v>
      </c>
      <c r="M3" s="0" t="n">
        <v>269</v>
      </c>
      <c r="N3" s="0" t="n">
        <v>2</v>
      </c>
      <c r="O3" s="0" t="n">
        <v>436</v>
      </c>
      <c r="P3" s="0" t="n">
        <v>1</v>
      </c>
      <c r="Q3" s="0" t="n">
        <v>107</v>
      </c>
      <c r="R3" s="0" t="n">
        <v>3</v>
      </c>
      <c r="S3" s="0" t="n">
        <v>211</v>
      </c>
      <c r="T3" s="0" t="n">
        <v>1</v>
      </c>
      <c r="U3" s="0" t="n">
        <v>209</v>
      </c>
      <c r="V3" s="0" t="n">
        <v>4</v>
      </c>
      <c r="W3" s="0" t="n">
        <v>654</v>
      </c>
      <c r="X3" s="0" t="n">
        <v>0</v>
      </c>
      <c r="Y3" s="0" t="n">
        <v>165</v>
      </c>
      <c r="Z3" s="0" t="n">
        <v>5</v>
      </c>
      <c r="AA3" s="0" t="n">
        <v>460</v>
      </c>
      <c r="AB3" s="0" t="n">
        <v>1</v>
      </c>
      <c r="AC3" s="0" t="n">
        <v>73</v>
      </c>
      <c r="AD3" s="0" t="n">
        <v>6</v>
      </c>
      <c r="AE3" s="0" t="n">
        <v>236</v>
      </c>
      <c r="AF3" s="0" t="n">
        <v>0</v>
      </c>
      <c r="AG3" s="0" t="n">
        <v>228</v>
      </c>
      <c r="AH3" s="0" t="n">
        <v>7</v>
      </c>
      <c r="AI3" s="0" t="n">
        <v>279</v>
      </c>
      <c r="AJ3" s="0" t="n">
        <v>1</v>
      </c>
      <c r="AK3" s="0" t="n">
        <v>88</v>
      </c>
      <c r="AL3" s="0" t="n">
        <v>8</v>
      </c>
      <c r="AM3" s="0" t="n">
        <v>261</v>
      </c>
      <c r="AN3" s="0" t="n">
        <v>1</v>
      </c>
      <c r="AO3" s="0" t="n">
        <v>65</v>
      </c>
      <c r="AP3" s="0" t="n">
        <v>9</v>
      </c>
      <c r="AQ3" s="0" t="n">
        <v>410</v>
      </c>
      <c r="AR3" s="0" t="n">
        <v>0</v>
      </c>
      <c r="AS3" s="0" t="n">
        <v>142</v>
      </c>
      <c r="AT3" s="0" t="s">
        <v>21</v>
      </c>
    </row>
    <row r="4" customFormat="false" ht="13.8" hidden="false" customHeight="false" outlineLevel="0" collapsed="false">
      <c r="A4" s="0" t="s">
        <v>28</v>
      </c>
      <c r="B4" s="0" t="s">
        <v>13</v>
      </c>
      <c r="C4" s="0" t="s">
        <v>14</v>
      </c>
      <c r="D4" s="0" t="s">
        <v>25</v>
      </c>
      <c r="E4" s="0" t="s">
        <v>26</v>
      </c>
      <c r="F4" s="0" t="s">
        <v>29</v>
      </c>
      <c r="G4" s="0" t="s">
        <v>18</v>
      </c>
      <c r="H4" s="0" t="s">
        <v>19</v>
      </c>
      <c r="I4" s="0" t="s">
        <v>20</v>
      </c>
      <c r="J4" s="0" t="n">
        <v>1</v>
      </c>
      <c r="K4" s="0" t="n">
        <v>630</v>
      </c>
      <c r="L4" s="0" t="n">
        <v>1</v>
      </c>
      <c r="M4" s="0" t="n">
        <v>91</v>
      </c>
      <c r="N4" s="0" t="n">
        <v>2</v>
      </c>
      <c r="O4" s="0" t="n">
        <v>436</v>
      </c>
      <c r="P4" s="0" t="n">
        <v>0</v>
      </c>
      <c r="Q4" s="0" t="n">
        <v>50</v>
      </c>
      <c r="R4" s="0" t="n">
        <v>3</v>
      </c>
      <c r="S4" s="0" t="n">
        <v>211</v>
      </c>
      <c r="T4" s="0" t="n">
        <v>0</v>
      </c>
      <c r="U4" s="0" t="n">
        <v>102</v>
      </c>
      <c r="V4" s="0" t="n">
        <v>4</v>
      </c>
      <c r="W4" s="0" t="n">
        <v>654</v>
      </c>
      <c r="X4" s="0" t="n">
        <v>0</v>
      </c>
      <c r="Y4" s="0" t="n">
        <v>76</v>
      </c>
      <c r="Z4" s="0" t="n">
        <v>5</v>
      </c>
      <c r="AA4" s="0" t="n">
        <v>460</v>
      </c>
      <c r="AB4" s="0" t="n">
        <v>0</v>
      </c>
      <c r="AC4" s="0" t="n">
        <v>51</v>
      </c>
      <c r="AD4" s="0" t="n">
        <v>6</v>
      </c>
      <c r="AE4" s="0" t="n">
        <v>236</v>
      </c>
      <c r="AF4" s="0" t="n">
        <v>0</v>
      </c>
      <c r="AG4" s="0" t="n">
        <v>66</v>
      </c>
      <c r="AH4" s="0" t="n">
        <v>7</v>
      </c>
      <c r="AI4" s="0" t="n">
        <v>279</v>
      </c>
      <c r="AJ4" s="0" t="n">
        <v>1</v>
      </c>
      <c r="AK4" s="0" t="n">
        <v>51</v>
      </c>
      <c r="AL4" s="0" t="n">
        <v>8</v>
      </c>
      <c r="AM4" s="0" t="n">
        <v>261</v>
      </c>
      <c r="AN4" s="0" t="n">
        <v>1</v>
      </c>
      <c r="AO4" s="0" t="n">
        <v>51</v>
      </c>
      <c r="AP4" s="0" t="n">
        <v>9</v>
      </c>
      <c r="AQ4" s="0" t="n">
        <v>410</v>
      </c>
      <c r="AR4" s="0" t="n">
        <v>1</v>
      </c>
      <c r="AS4" s="0" t="n">
        <v>98</v>
      </c>
      <c r="AT4" s="0" t="s">
        <v>21</v>
      </c>
    </row>
    <row r="5" customFormat="false" ht="13.8" hidden="false" customHeight="false" outlineLevel="0" collapsed="false">
      <c r="A5" s="0" t="s">
        <v>30</v>
      </c>
      <c r="B5" s="0" t="s">
        <v>13</v>
      </c>
      <c r="C5" s="0" t="s">
        <v>14</v>
      </c>
      <c r="D5" s="0" t="s">
        <v>25</v>
      </c>
      <c r="E5" s="0" t="s">
        <v>16</v>
      </c>
      <c r="F5" s="0" t="s">
        <v>17</v>
      </c>
      <c r="G5" s="0" t="s">
        <v>27</v>
      </c>
      <c r="H5" s="0" t="s">
        <v>19</v>
      </c>
      <c r="I5" s="0" t="s">
        <v>20</v>
      </c>
      <c r="J5" s="0" t="n">
        <v>1</v>
      </c>
      <c r="K5" s="0" t="n">
        <v>630</v>
      </c>
      <c r="L5" s="0" t="n">
        <v>1</v>
      </c>
      <c r="M5" s="0" t="n">
        <v>65</v>
      </c>
      <c r="N5" s="0" t="n">
        <v>2</v>
      </c>
      <c r="O5" s="0" t="n">
        <v>436</v>
      </c>
      <c r="P5" s="0" t="n">
        <v>1</v>
      </c>
      <c r="Q5" s="0" t="n">
        <v>76</v>
      </c>
      <c r="R5" s="0" t="n">
        <v>3</v>
      </c>
      <c r="S5" s="0" t="n">
        <v>211</v>
      </c>
      <c r="T5" s="0" t="n">
        <v>0</v>
      </c>
      <c r="U5" s="0" t="n">
        <v>102</v>
      </c>
      <c r="V5" s="0" t="n">
        <v>4</v>
      </c>
      <c r="W5" s="0" t="n">
        <v>654</v>
      </c>
      <c r="X5" s="0" t="n">
        <v>0</v>
      </c>
      <c r="Y5" s="0" t="n">
        <v>93</v>
      </c>
      <c r="Z5" s="0" t="n">
        <v>5</v>
      </c>
      <c r="AA5" s="0" t="n">
        <v>460</v>
      </c>
      <c r="AB5" s="0" t="n">
        <v>1</v>
      </c>
      <c r="AC5" s="0" t="n">
        <v>83</v>
      </c>
      <c r="AD5" s="0" t="n">
        <v>6</v>
      </c>
      <c r="AE5" s="0" t="n">
        <v>236</v>
      </c>
      <c r="AF5" s="0" t="n">
        <v>1</v>
      </c>
      <c r="AG5" s="0" t="n">
        <v>77</v>
      </c>
      <c r="AH5" s="0" t="n">
        <v>7</v>
      </c>
      <c r="AI5" s="0" t="n">
        <v>279</v>
      </c>
      <c r="AJ5" s="0" t="n">
        <v>1</v>
      </c>
      <c r="AK5" s="0" t="n">
        <v>53</v>
      </c>
      <c r="AL5" s="0" t="n">
        <v>8</v>
      </c>
      <c r="AM5" s="0" t="n">
        <v>261</v>
      </c>
      <c r="AN5" s="0" t="n">
        <v>0</v>
      </c>
      <c r="AO5" s="0" t="n">
        <v>75</v>
      </c>
      <c r="AP5" s="0" t="n">
        <v>9</v>
      </c>
      <c r="AQ5" s="0" t="n">
        <v>410</v>
      </c>
      <c r="AR5" s="0" t="n">
        <v>1</v>
      </c>
      <c r="AS5" s="0" t="n">
        <v>57</v>
      </c>
      <c r="AT5" s="0" t="s">
        <v>21</v>
      </c>
    </row>
    <row r="6" customFormat="false" ht="13.8" hidden="false" customHeight="false" outlineLevel="0" collapsed="false">
      <c r="A6" s="0" t="s">
        <v>31</v>
      </c>
      <c r="B6" s="0" t="s">
        <v>13</v>
      </c>
      <c r="C6" s="0" t="s">
        <v>14</v>
      </c>
      <c r="D6" s="0" t="s">
        <v>15</v>
      </c>
      <c r="E6" s="0" t="s">
        <v>32</v>
      </c>
      <c r="F6" s="0" t="s">
        <v>17</v>
      </c>
      <c r="G6" s="0" t="s">
        <v>18</v>
      </c>
      <c r="H6" s="0" t="s">
        <v>19</v>
      </c>
      <c r="I6" s="0" t="s">
        <v>20</v>
      </c>
      <c r="J6" s="0" t="n">
        <v>1</v>
      </c>
      <c r="K6" s="0" t="n">
        <v>630</v>
      </c>
      <c r="L6" s="0" t="n">
        <v>1</v>
      </c>
      <c r="M6" s="0" t="n">
        <v>17</v>
      </c>
      <c r="N6" s="0" t="n">
        <v>2</v>
      </c>
      <c r="O6" s="0" t="n">
        <v>436</v>
      </c>
      <c r="P6" s="0" t="n">
        <v>1</v>
      </c>
      <c r="Q6" s="0" t="n">
        <v>12</v>
      </c>
      <c r="R6" s="0" t="n">
        <v>3</v>
      </c>
      <c r="S6" s="0" t="n">
        <v>211</v>
      </c>
      <c r="T6" s="0" t="n">
        <v>1</v>
      </c>
      <c r="U6" s="0" t="n">
        <v>27</v>
      </c>
      <c r="V6" s="0" t="n">
        <v>4</v>
      </c>
      <c r="W6" s="0" t="n">
        <v>654</v>
      </c>
      <c r="X6" s="0" t="n">
        <v>0</v>
      </c>
      <c r="Y6" s="0" t="n">
        <v>93</v>
      </c>
      <c r="Z6" s="0" t="n">
        <v>5</v>
      </c>
      <c r="AA6" s="0" t="n">
        <v>460</v>
      </c>
      <c r="AB6" s="0" t="n">
        <v>1</v>
      </c>
      <c r="AC6" s="0" t="n">
        <v>140</v>
      </c>
      <c r="AD6" s="0" t="n">
        <v>6</v>
      </c>
      <c r="AE6" s="0" t="n">
        <v>236</v>
      </c>
      <c r="AF6" s="0" t="n">
        <v>0</v>
      </c>
      <c r="AG6" s="0" t="n">
        <v>102</v>
      </c>
      <c r="AH6" s="0" t="n">
        <v>7</v>
      </c>
      <c r="AI6" s="0" t="n">
        <v>279</v>
      </c>
      <c r="AJ6" s="0" t="n">
        <v>1</v>
      </c>
      <c r="AK6" s="0" t="n">
        <v>40</v>
      </c>
      <c r="AL6" s="0" t="n">
        <v>8</v>
      </c>
      <c r="AM6" s="0" t="n">
        <v>261</v>
      </c>
      <c r="AN6" s="0" t="n">
        <v>0</v>
      </c>
      <c r="AO6" s="0" t="n">
        <v>46</v>
      </c>
      <c r="AP6" s="0" t="n">
        <v>9</v>
      </c>
      <c r="AQ6" s="0" t="n">
        <v>410</v>
      </c>
      <c r="AR6" s="0" t="n">
        <v>1</v>
      </c>
      <c r="AS6" s="0" t="n">
        <v>35</v>
      </c>
      <c r="AT6" s="0" t="s">
        <v>21</v>
      </c>
    </row>
    <row r="7" customFormat="false" ht="13.8" hidden="false" customHeight="false" outlineLevel="0" collapsed="false">
      <c r="A7" s="0" t="s">
        <v>33</v>
      </c>
      <c r="B7" s="0" t="s">
        <v>13</v>
      </c>
      <c r="C7" s="0" t="s">
        <v>14</v>
      </c>
      <c r="D7" s="0" t="s">
        <v>25</v>
      </c>
      <c r="E7" s="0" t="s">
        <v>32</v>
      </c>
      <c r="F7" s="0" t="s">
        <v>34</v>
      </c>
      <c r="G7" s="0" t="s">
        <v>27</v>
      </c>
      <c r="H7" s="0" t="s">
        <v>19</v>
      </c>
      <c r="I7" s="0" t="s">
        <v>20</v>
      </c>
      <c r="J7" s="0" t="n">
        <v>1</v>
      </c>
      <c r="K7" s="0" t="n">
        <v>630</v>
      </c>
      <c r="L7" s="0" t="n">
        <v>1</v>
      </c>
      <c r="M7" s="0" t="n">
        <v>185</v>
      </c>
      <c r="N7" s="0" t="n">
        <v>2</v>
      </c>
      <c r="O7" s="0" t="n">
        <v>436</v>
      </c>
      <c r="P7" s="0" t="n">
        <v>1</v>
      </c>
      <c r="Q7" s="0" t="n">
        <v>79</v>
      </c>
      <c r="R7" s="0" t="n">
        <v>3</v>
      </c>
      <c r="S7" s="0" t="n">
        <v>211</v>
      </c>
      <c r="T7" s="0" t="n">
        <v>1</v>
      </c>
      <c r="U7" s="0" t="n">
        <v>52</v>
      </c>
      <c r="V7" s="0" t="n">
        <v>4</v>
      </c>
      <c r="W7" s="0" t="n">
        <v>654</v>
      </c>
      <c r="X7" s="0" t="n">
        <v>0</v>
      </c>
      <c r="Y7" s="0" t="n">
        <v>118</v>
      </c>
      <c r="Z7" s="0" t="n">
        <v>5</v>
      </c>
      <c r="AA7" s="0" t="n">
        <v>460</v>
      </c>
      <c r="AB7" s="0" t="n">
        <v>1</v>
      </c>
      <c r="AC7" s="0" t="n">
        <v>84</v>
      </c>
      <c r="AD7" s="0" t="n">
        <v>6</v>
      </c>
      <c r="AE7" s="0" t="n">
        <v>236</v>
      </c>
      <c r="AF7" s="0" t="n">
        <v>1</v>
      </c>
      <c r="AG7" s="0" t="n">
        <v>115</v>
      </c>
      <c r="AH7" s="0" t="n">
        <v>7</v>
      </c>
      <c r="AI7" s="0" t="n">
        <v>279</v>
      </c>
      <c r="AJ7" s="0" t="n">
        <v>1</v>
      </c>
      <c r="AK7" s="0" t="n">
        <v>43</v>
      </c>
      <c r="AL7" s="0" t="n">
        <v>8</v>
      </c>
      <c r="AM7" s="0" t="n">
        <v>261</v>
      </c>
      <c r="AN7" s="0" t="n">
        <v>1</v>
      </c>
      <c r="AO7" s="0" t="n">
        <v>52</v>
      </c>
      <c r="AP7" s="0" t="n">
        <v>9</v>
      </c>
      <c r="AQ7" s="0" t="n">
        <v>410</v>
      </c>
      <c r="AR7" s="0" t="n">
        <v>1</v>
      </c>
      <c r="AS7" s="0" t="n">
        <v>147</v>
      </c>
      <c r="AT7" s="0" t="s">
        <v>21</v>
      </c>
    </row>
    <row r="8" customFormat="false" ht="13.8" hidden="false" customHeight="false" outlineLevel="0" collapsed="false">
      <c r="A8" s="0" t="s">
        <v>35</v>
      </c>
      <c r="B8" s="0" t="s">
        <v>13</v>
      </c>
      <c r="C8" s="0" t="s">
        <v>14</v>
      </c>
      <c r="D8" s="0" t="s">
        <v>25</v>
      </c>
      <c r="E8" s="0" t="s">
        <v>16</v>
      </c>
      <c r="F8" s="0" t="s">
        <v>17</v>
      </c>
      <c r="G8" s="0" t="s">
        <v>36</v>
      </c>
      <c r="H8" s="0" t="s">
        <v>19</v>
      </c>
      <c r="I8" s="0" t="s">
        <v>20</v>
      </c>
      <c r="J8" s="0" t="n">
        <v>1</v>
      </c>
      <c r="K8" s="0" t="n">
        <v>630</v>
      </c>
      <c r="L8" s="0" t="n">
        <v>1</v>
      </c>
      <c r="M8" s="0" t="n">
        <v>31</v>
      </c>
      <c r="N8" s="0" t="n">
        <v>2</v>
      </c>
      <c r="O8" s="0" t="n">
        <v>436</v>
      </c>
      <c r="P8" s="0" t="n">
        <v>1</v>
      </c>
      <c r="Q8" s="0" t="n">
        <v>27</v>
      </c>
      <c r="R8" s="0" t="n">
        <v>3</v>
      </c>
      <c r="S8" s="0" t="n">
        <v>211</v>
      </c>
      <c r="T8" s="0" t="n">
        <v>1</v>
      </c>
      <c r="U8" s="0" t="n">
        <v>13</v>
      </c>
      <c r="V8" s="0" t="n">
        <v>4</v>
      </c>
      <c r="W8" s="0" t="n">
        <v>654</v>
      </c>
      <c r="X8" s="0" t="n">
        <v>1</v>
      </c>
      <c r="Y8" s="0" t="n">
        <v>63</v>
      </c>
      <c r="Z8" s="0" t="n">
        <v>5</v>
      </c>
      <c r="AA8" s="0" t="n">
        <v>460</v>
      </c>
      <c r="AB8" s="0" t="n">
        <v>1</v>
      </c>
      <c r="AC8" s="0" t="n">
        <v>109</v>
      </c>
      <c r="AD8" s="0" t="n">
        <v>6</v>
      </c>
      <c r="AE8" s="0" t="n">
        <v>236</v>
      </c>
      <c r="AF8" s="0" t="n">
        <v>1</v>
      </c>
      <c r="AG8" s="0" t="n">
        <v>23</v>
      </c>
      <c r="AH8" s="0" t="n">
        <v>7</v>
      </c>
      <c r="AI8" s="0" t="n">
        <v>279</v>
      </c>
      <c r="AJ8" s="0" t="n">
        <v>0</v>
      </c>
      <c r="AK8" s="0" t="n">
        <v>152</v>
      </c>
      <c r="AL8" s="0" t="n">
        <v>8</v>
      </c>
      <c r="AM8" s="0" t="n">
        <v>261</v>
      </c>
      <c r="AN8" s="0" t="n">
        <v>1</v>
      </c>
      <c r="AO8" s="0" t="n">
        <v>64</v>
      </c>
      <c r="AP8" s="0" t="n">
        <v>9</v>
      </c>
      <c r="AQ8" s="0" t="n">
        <v>410</v>
      </c>
      <c r="AR8" s="0" t="n">
        <v>1</v>
      </c>
      <c r="AS8" s="0" t="n">
        <v>32</v>
      </c>
      <c r="AT8" s="0" t="s">
        <v>21</v>
      </c>
    </row>
    <row r="9" customFormat="false" ht="13.8" hidden="false" customHeight="false" outlineLevel="0" collapsed="false">
      <c r="A9" s="0" t="s">
        <v>37</v>
      </c>
      <c r="B9" s="0" t="s">
        <v>13</v>
      </c>
      <c r="C9" s="0" t="s">
        <v>14</v>
      </c>
      <c r="D9" s="0" t="s">
        <v>15</v>
      </c>
      <c r="E9" s="0" t="s">
        <v>16</v>
      </c>
      <c r="F9" s="0" t="s">
        <v>38</v>
      </c>
      <c r="G9" s="0" t="s">
        <v>18</v>
      </c>
      <c r="H9" s="0" t="s">
        <v>19</v>
      </c>
      <c r="I9" s="0" t="s">
        <v>20</v>
      </c>
      <c r="J9" s="0" t="n">
        <v>1</v>
      </c>
      <c r="K9" s="0" t="n">
        <v>630</v>
      </c>
      <c r="L9" s="0" t="n">
        <v>1</v>
      </c>
      <c r="M9" s="0" t="n">
        <v>84</v>
      </c>
      <c r="N9" s="0" t="n">
        <v>2</v>
      </c>
      <c r="O9" s="0" t="n">
        <v>436</v>
      </c>
      <c r="P9" s="0" t="n">
        <v>1</v>
      </c>
      <c r="Q9" s="0" t="n">
        <v>35</v>
      </c>
      <c r="R9" s="0" t="n">
        <v>3</v>
      </c>
      <c r="S9" s="0" t="n">
        <v>211</v>
      </c>
      <c r="T9" s="0" t="n">
        <v>1</v>
      </c>
      <c r="U9" s="0" t="n">
        <v>45</v>
      </c>
      <c r="V9" s="0" t="n">
        <v>4</v>
      </c>
      <c r="W9" s="0" t="n">
        <v>654</v>
      </c>
      <c r="X9" s="0" t="n">
        <v>1</v>
      </c>
      <c r="Y9" s="0" t="n">
        <v>51</v>
      </c>
      <c r="Z9" s="0" t="n">
        <v>5</v>
      </c>
      <c r="AA9" s="0" t="n">
        <v>460</v>
      </c>
      <c r="AB9" s="0" t="n">
        <v>1</v>
      </c>
      <c r="AC9" s="0" t="n">
        <v>54</v>
      </c>
      <c r="AD9" s="0" t="n">
        <v>6</v>
      </c>
      <c r="AE9" s="0" t="n">
        <v>236</v>
      </c>
      <c r="AF9" s="0" t="n">
        <v>0</v>
      </c>
      <c r="AG9" s="0" t="n">
        <v>45</v>
      </c>
      <c r="AH9" s="0" t="n">
        <v>7</v>
      </c>
      <c r="AI9" s="0" t="n">
        <v>279</v>
      </c>
      <c r="AJ9" s="0" t="n">
        <v>0</v>
      </c>
      <c r="AK9" s="0" t="n">
        <v>62</v>
      </c>
      <c r="AL9" s="0" t="n">
        <v>8</v>
      </c>
      <c r="AM9" s="0" t="n">
        <v>261</v>
      </c>
      <c r="AN9" s="0" t="n">
        <v>0</v>
      </c>
      <c r="AO9" s="0" t="n">
        <v>96</v>
      </c>
      <c r="AP9" s="0" t="n">
        <v>9</v>
      </c>
      <c r="AQ9" s="0" t="n">
        <v>410</v>
      </c>
      <c r="AR9" s="0" t="n">
        <v>1</v>
      </c>
      <c r="AS9" s="0" t="n">
        <v>59</v>
      </c>
      <c r="AT9" s="0" t="s">
        <v>21</v>
      </c>
    </row>
    <row r="10" customFormat="false" ht="13.8" hidden="false" customHeight="false" outlineLevel="0" collapsed="false">
      <c r="A10" s="0" t="s">
        <v>39</v>
      </c>
      <c r="B10" s="0" t="s">
        <v>13</v>
      </c>
      <c r="C10" s="0" t="s">
        <v>14</v>
      </c>
      <c r="D10" s="0" t="s">
        <v>15</v>
      </c>
      <c r="E10" s="0" t="s">
        <v>16</v>
      </c>
      <c r="F10" s="0" t="s">
        <v>29</v>
      </c>
      <c r="G10" s="0" t="s">
        <v>40</v>
      </c>
      <c r="H10" s="0" t="s">
        <v>19</v>
      </c>
      <c r="I10" s="0" t="s">
        <v>20</v>
      </c>
      <c r="J10" s="0" t="n">
        <v>1</v>
      </c>
      <c r="K10" s="0" t="n">
        <v>630</v>
      </c>
      <c r="L10" s="0" t="n">
        <v>0</v>
      </c>
      <c r="M10" s="0" t="n">
        <v>37</v>
      </c>
      <c r="N10" s="0" t="n">
        <v>2</v>
      </c>
      <c r="O10" s="0" t="n">
        <v>436</v>
      </c>
      <c r="P10" s="0" t="n">
        <v>1</v>
      </c>
      <c r="Q10" s="0" t="n">
        <v>43</v>
      </c>
      <c r="R10" s="0" t="n">
        <v>3</v>
      </c>
      <c r="S10" s="0" t="n">
        <v>211</v>
      </c>
      <c r="T10" s="0" t="n">
        <v>1</v>
      </c>
      <c r="U10" s="0" t="n">
        <v>29</v>
      </c>
      <c r="V10" s="0" t="n">
        <v>4</v>
      </c>
      <c r="W10" s="0" t="n">
        <v>654</v>
      </c>
      <c r="X10" s="0" t="n">
        <v>1</v>
      </c>
      <c r="Y10" s="0" t="n">
        <v>87</v>
      </c>
      <c r="Z10" s="0" t="n">
        <v>5</v>
      </c>
      <c r="AA10" s="0" t="n">
        <v>460</v>
      </c>
      <c r="AB10" s="0" t="n">
        <v>1</v>
      </c>
      <c r="AC10" s="0" t="n">
        <v>36</v>
      </c>
      <c r="AD10" s="0" t="n">
        <v>6</v>
      </c>
      <c r="AE10" s="0" t="n">
        <v>236</v>
      </c>
      <c r="AF10" s="0" t="n">
        <v>0</v>
      </c>
      <c r="AG10" s="0" t="n">
        <v>30</v>
      </c>
      <c r="AH10" s="0" t="n">
        <v>7</v>
      </c>
      <c r="AI10" s="0" t="n">
        <v>279</v>
      </c>
      <c r="AJ10" s="0" t="n">
        <v>1</v>
      </c>
      <c r="AK10" s="0" t="n">
        <v>93</v>
      </c>
      <c r="AL10" s="0" t="n">
        <v>8</v>
      </c>
      <c r="AM10" s="0" t="n">
        <v>261</v>
      </c>
      <c r="AN10" s="0" t="n">
        <v>1</v>
      </c>
      <c r="AO10" s="0" t="n">
        <v>33</v>
      </c>
      <c r="AP10" s="0" t="n">
        <v>9</v>
      </c>
      <c r="AQ10" s="0" t="n">
        <v>410</v>
      </c>
      <c r="AR10" s="0" t="n">
        <v>0</v>
      </c>
      <c r="AS10" s="0" t="n">
        <v>58</v>
      </c>
      <c r="AT10" s="0" t="s">
        <v>21</v>
      </c>
    </row>
    <row r="11" customFormat="false" ht="13.8" hidden="false" customHeight="false" outlineLevel="0" collapsed="false">
      <c r="A11" s="0" t="s">
        <v>41</v>
      </c>
      <c r="B11" s="0" t="s">
        <v>13</v>
      </c>
      <c r="C11" s="0" t="s">
        <v>14</v>
      </c>
      <c r="D11" s="0" t="s">
        <v>15</v>
      </c>
      <c r="E11" s="0" t="s">
        <v>42</v>
      </c>
      <c r="F11" s="0" t="s">
        <v>29</v>
      </c>
      <c r="G11" s="0" t="s">
        <v>18</v>
      </c>
      <c r="H11" s="0" t="s">
        <v>19</v>
      </c>
      <c r="I11" s="0" t="s">
        <v>20</v>
      </c>
      <c r="J11" s="0" t="n">
        <v>1</v>
      </c>
      <c r="K11" s="0" t="n">
        <v>630</v>
      </c>
      <c r="L11" s="0" t="n">
        <v>1</v>
      </c>
      <c r="M11" s="0" t="n">
        <v>62</v>
      </c>
      <c r="N11" s="0" t="n">
        <v>2</v>
      </c>
      <c r="O11" s="0" t="n">
        <v>436</v>
      </c>
      <c r="P11" s="0" t="n">
        <v>1</v>
      </c>
      <c r="Q11" s="0" t="n">
        <v>54</v>
      </c>
      <c r="R11" s="0" t="n">
        <v>3</v>
      </c>
      <c r="S11" s="0" t="n">
        <v>211</v>
      </c>
      <c r="T11" s="0" t="n">
        <v>1</v>
      </c>
      <c r="U11" s="0" t="n">
        <v>41</v>
      </c>
      <c r="V11" s="0" t="n">
        <v>4</v>
      </c>
      <c r="W11" s="0" t="n">
        <v>654</v>
      </c>
      <c r="X11" s="0" t="n">
        <v>1</v>
      </c>
      <c r="Y11" s="0" t="n">
        <v>152</v>
      </c>
      <c r="Z11" s="0" t="n">
        <v>5</v>
      </c>
      <c r="AA11" s="0" t="n">
        <v>460</v>
      </c>
      <c r="AB11" s="0" t="n">
        <v>1</v>
      </c>
      <c r="AC11" s="0" t="n">
        <v>87</v>
      </c>
      <c r="AD11" s="0" t="n">
        <v>6</v>
      </c>
      <c r="AE11" s="0" t="n">
        <v>236</v>
      </c>
      <c r="AF11" s="0" t="n">
        <v>0</v>
      </c>
      <c r="AG11" s="0" t="n">
        <v>133</v>
      </c>
      <c r="AH11" s="0" t="n">
        <v>7</v>
      </c>
      <c r="AI11" s="0" t="n">
        <v>279</v>
      </c>
      <c r="AJ11" s="0" t="n">
        <v>1</v>
      </c>
      <c r="AK11" s="0" t="n">
        <v>54</v>
      </c>
      <c r="AL11" s="0" t="n">
        <v>8</v>
      </c>
      <c r="AM11" s="0" t="n">
        <v>261</v>
      </c>
      <c r="AN11" s="0" t="n">
        <v>1</v>
      </c>
      <c r="AO11" s="0" t="n">
        <v>38</v>
      </c>
      <c r="AP11" s="0" t="n">
        <v>9</v>
      </c>
      <c r="AQ11" s="0" t="n">
        <v>410</v>
      </c>
      <c r="AR11" s="0" t="n">
        <v>0</v>
      </c>
      <c r="AS11" s="0" t="n">
        <v>100</v>
      </c>
      <c r="AT11" s="0" t="s">
        <v>21</v>
      </c>
    </row>
    <row r="12" customFormat="false" ht="13.8" hidden="false" customHeight="false" outlineLevel="0" collapsed="false">
      <c r="A12" s="0" t="s">
        <v>43</v>
      </c>
      <c r="B12" s="0" t="s">
        <v>13</v>
      </c>
      <c r="C12" s="0" t="s">
        <v>14</v>
      </c>
      <c r="D12" s="0" t="s">
        <v>15</v>
      </c>
      <c r="E12" s="0" t="s">
        <v>16</v>
      </c>
      <c r="F12" s="0" t="s">
        <v>17</v>
      </c>
      <c r="G12" s="0" t="s">
        <v>18</v>
      </c>
      <c r="H12" s="0" t="s">
        <v>19</v>
      </c>
      <c r="I12" s="0" t="s">
        <v>20</v>
      </c>
      <c r="J12" s="0" t="n">
        <v>1</v>
      </c>
      <c r="K12" s="0" t="n">
        <v>630</v>
      </c>
      <c r="L12" s="0" t="n">
        <v>0</v>
      </c>
      <c r="M12" s="0" t="n">
        <v>75</v>
      </c>
      <c r="N12" s="0" t="n">
        <v>2</v>
      </c>
      <c r="O12" s="0" t="n">
        <v>436</v>
      </c>
      <c r="P12" s="0" t="n">
        <v>0</v>
      </c>
      <c r="Q12" s="0" t="n">
        <v>160</v>
      </c>
      <c r="R12" s="0" t="n">
        <v>3</v>
      </c>
      <c r="S12" s="0" t="n">
        <v>211</v>
      </c>
      <c r="T12" s="0" t="n">
        <v>0</v>
      </c>
      <c r="U12" s="0" t="n">
        <v>158</v>
      </c>
      <c r="V12" s="0" t="n">
        <v>4</v>
      </c>
      <c r="W12" s="0" t="n">
        <v>654</v>
      </c>
      <c r="X12" s="0" t="n">
        <v>1</v>
      </c>
      <c r="Y12" s="0" t="n">
        <v>226</v>
      </c>
      <c r="Z12" s="0" t="n">
        <v>5</v>
      </c>
      <c r="AA12" s="0" t="n">
        <v>460</v>
      </c>
      <c r="AB12" s="0" t="n">
        <v>0</v>
      </c>
      <c r="AC12" s="0" t="n">
        <v>147</v>
      </c>
      <c r="AD12" s="0" t="n">
        <v>6</v>
      </c>
      <c r="AE12" s="0" t="n">
        <v>236</v>
      </c>
      <c r="AF12" s="0" t="n">
        <v>1</v>
      </c>
      <c r="AG12" s="0" t="n">
        <v>252</v>
      </c>
      <c r="AH12" s="0" t="n">
        <v>7</v>
      </c>
      <c r="AI12" s="0" t="n">
        <v>279</v>
      </c>
      <c r="AJ12" s="0" t="n">
        <v>0</v>
      </c>
      <c r="AK12" s="0" t="n">
        <v>102</v>
      </c>
      <c r="AL12" s="0" t="n">
        <v>8</v>
      </c>
      <c r="AM12" s="0" t="n">
        <v>261</v>
      </c>
      <c r="AN12" s="0" t="n">
        <v>1</v>
      </c>
      <c r="AO12" s="0" t="n">
        <v>88</v>
      </c>
      <c r="AP12" s="0" t="n">
        <v>9</v>
      </c>
      <c r="AQ12" s="0" t="n">
        <v>410</v>
      </c>
      <c r="AR12" s="0" t="n">
        <v>1</v>
      </c>
      <c r="AS12" s="0" t="n">
        <v>52</v>
      </c>
      <c r="AT12" s="0" t="s">
        <v>21</v>
      </c>
    </row>
    <row r="13" customFormat="false" ht="13.8" hidden="false" customHeight="false" outlineLevel="0" collapsed="false">
      <c r="A13" s="0" t="s">
        <v>44</v>
      </c>
      <c r="B13" s="0" t="s">
        <v>13</v>
      </c>
      <c r="C13" s="0" t="s">
        <v>14</v>
      </c>
      <c r="D13" s="0" t="s">
        <v>45</v>
      </c>
      <c r="E13" s="0" t="s">
        <v>45</v>
      </c>
      <c r="F13" s="0" t="s">
        <v>45</v>
      </c>
      <c r="G13" s="0" t="s">
        <v>45</v>
      </c>
      <c r="H13" s="0" t="s">
        <v>19</v>
      </c>
      <c r="I13" s="0" t="s">
        <v>20</v>
      </c>
      <c r="J13" s="0" t="n">
        <v>1</v>
      </c>
      <c r="K13" s="0" t="n">
        <v>630</v>
      </c>
      <c r="L13" s="0" t="n">
        <v>1</v>
      </c>
      <c r="M13" s="0" t="n">
        <v>47</v>
      </c>
      <c r="N13" s="0" t="n">
        <v>2</v>
      </c>
      <c r="O13" s="0" t="n">
        <v>436</v>
      </c>
      <c r="P13" s="0" t="n">
        <v>1</v>
      </c>
      <c r="Q13" s="0" t="n">
        <v>67</v>
      </c>
      <c r="R13" s="0" t="n">
        <v>3</v>
      </c>
      <c r="S13" s="0" t="n">
        <v>211</v>
      </c>
      <c r="T13" s="0" t="n">
        <v>0</v>
      </c>
      <c r="U13" s="0" t="n">
        <v>49</v>
      </c>
      <c r="V13" s="0" t="n">
        <v>4</v>
      </c>
      <c r="W13" s="0" t="n">
        <v>654</v>
      </c>
      <c r="X13" s="0" t="n">
        <v>0</v>
      </c>
      <c r="Y13" s="0" t="n">
        <v>38</v>
      </c>
      <c r="Z13" s="0" t="n">
        <v>5</v>
      </c>
      <c r="AA13" s="0" t="n">
        <v>460</v>
      </c>
      <c r="AB13" s="0" t="n">
        <v>1</v>
      </c>
      <c r="AC13" s="0" t="n">
        <v>41</v>
      </c>
      <c r="AD13" s="0" t="n">
        <v>6</v>
      </c>
      <c r="AE13" s="0" t="n">
        <v>236</v>
      </c>
      <c r="AF13" s="0" t="n">
        <v>0</v>
      </c>
      <c r="AG13" s="0" t="n">
        <v>35</v>
      </c>
      <c r="AH13" s="0" t="n">
        <v>7</v>
      </c>
      <c r="AI13" s="0" t="n">
        <v>279</v>
      </c>
      <c r="AJ13" s="0" t="n">
        <v>0</v>
      </c>
      <c r="AK13" s="0" t="n">
        <v>32</v>
      </c>
      <c r="AL13" s="0" t="n">
        <v>8</v>
      </c>
      <c r="AM13" s="0" t="n">
        <v>261</v>
      </c>
      <c r="AN13" s="0" t="n">
        <v>1</v>
      </c>
      <c r="AO13" s="0" t="n">
        <v>168</v>
      </c>
      <c r="AP13" s="0" t="n">
        <v>9</v>
      </c>
      <c r="AQ13" s="0" t="n">
        <v>410</v>
      </c>
      <c r="AR13" s="0" t="n">
        <v>0</v>
      </c>
      <c r="AS13" s="0" t="n">
        <v>109</v>
      </c>
      <c r="AT13" s="0" t="s">
        <v>21</v>
      </c>
    </row>
    <row r="14" customFormat="false" ht="13.8" hidden="false" customHeight="false" outlineLevel="0" collapsed="false">
      <c r="A14" s="0" t="s">
        <v>46</v>
      </c>
      <c r="B14" s="0" t="s">
        <v>13</v>
      </c>
      <c r="C14" s="0" t="s">
        <v>14</v>
      </c>
      <c r="D14" s="0" t="s">
        <v>15</v>
      </c>
      <c r="E14" s="0" t="s">
        <v>16</v>
      </c>
      <c r="F14" s="0" t="s">
        <v>29</v>
      </c>
      <c r="G14" s="0" t="s">
        <v>36</v>
      </c>
      <c r="H14" s="0" t="s">
        <v>19</v>
      </c>
      <c r="I14" s="0" t="s">
        <v>20</v>
      </c>
      <c r="J14" s="0" t="n">
        <v>1</v>
      </c>
      <c r="K14" s="0" t="n">
        <v>630</v>
      </c>
      <c r="L14" s="0" t="n">
        <v>0</v>
      </c>
      <c r="M14" s="0" t="n">
        <v>80</v>
      </c>
      <c r="N14" s="0" t="n">
        <v>2</v>
      </c>
      <c r="O14" s="0" t="n">
        <v>436</v>
      </c>
      <c r="P14" s="0" t="n">
        <v>1</v>
      </c>
      <c r="Q14" s="0" t="n">
        <v>139</v>
      </c>
      <c r="R14" s="0" t="n">
        <v>3</v>
      </c>
      <c r="S14" s="0" t="n">
        <v>211</v>
      </c>
      <c r="T14" s="0" t="n">
        <v>0</v>
      </c>
      <c r="U14" s="0" t="n">
        <v>102</v>
      </c>
      <c r="V14" s="0" t="n">
        <v>4</v>
      </c>
      <c r="W14" s="0" t="n">
        <v>654</v>
      </c>
      <c r="X14" s="0" t="n">
        <v>1</v>
      </c>
      <c r="Y14" s="0" t="n">
        <v>49</v>
      </c>
      <c r="Z14" s="0" t="n">
        <v>5</v>
      </c>
      <c r="AA14" s="0" t="n">
        <v>460</v>
      </c>
      <c r="AB14" s="0" t="n">
        <v>1</v>
      </c>
      <c r="AC14" s="0" t="n">
        <v>65</v>
      </c>
      <c r="AD14" s="0" t="n">
        <v>6</v>
      </c>
      <c r="AE14" s="0" t="n">
        <v>236</v>
      </c>
      <c r="AF14" s="0" t="n">
        <v>1</v>
      </c>
      <c r="AG14" s="0" t="n">
        <v>47</v>
      </c>
      <c r="AH14" s="0" t="n">
        <v>7</v>
      </c>
      <c r="AI14" s="0" t="n">
        <v>279</v>
      </c>
      <c r="AJ14" s="0" t="n">
        <v>1</v>
      </c>
      <c r="AK14" s="0" t="n">
        <v>46</v>
      </c>
      <c r="AL14" s="0" t="n">
        <v>8</v>
      </c>
      <c r="AM14" s="0" t="n">
        <v>261</v>
      </c>
      <c r="AN14" s="0" t="n">
        <v>1</v>
      </c>
      <c r="AO14" s="0" t="n">
        <v>41</v>
      </c>
      <c r="AP14" s="0" t="n">
        <v>9</v>
      </c>
      <c r="AQ14" s="0" t="n">
        <v>410</v>
      </c>
      <c r="AR14" s="0" t="n">
        <v>1</v>
      </c>
      <c r="AS14" s="0" t="n">
        <v>22</v>
      </c>
      <c r="AT14" s="0" t="s">
        <v>21</v>
      </c>
    </row>
    <row r="15" customFormat="false" ht="13.8" hidden="false" customHeight="false" outlineLevel="0" collapsed="false">
      <c r="A15" s="0" t="s">
        <v>47</v>
      </c>
      <c r="B15" s="0" t="s">
        <v>13</v>
      </c>
      <c r="C15" s="0" t="s">
        <v>14</v>
      </c>
      <c r="D15" s="0" t="s">
        <v>45</v>
      </c>
      <c r="E15" s="0" t="s">
        <v>45</v>
      </c>
      <c r="F15" s="0" t="s">
        <v>45</v>
      </c>
      <c r="G15" s="0" t="s">
        <v>45</v>
      </c>
      <c r="H15" s="0" t="s">
        <v>19</v>
      </c>
      <c r="I15" s="0" t="s">
        <v>20</v>
      </c>
      <c r="J15" s="0" t="n">
        <v>1</v>
      </c>
      <c r="K15" s="0" t="n">
        <v>630</v>
      </c>
      <c r="L15" s="0" t="n">
        <v>1</v>
      </c>
      <c r="M15" s="0" t="n">
        <v>43</v>
      </c>
      <c r="N15" s="0" t="n">
        <v>2</v>
      </c>
      <c r="O15" s="0" t="n">
        <v>436</v>
      </c>
      <c r="P15" s="0" t="n">
        <v>1</v>
      </c>
      <c r="Q15" s="0" t="n">
        <v>152</v>
      </c>
      <c r="R15" s="0" t="n">
        <v>3</v>
      </c>
      <c r="S15" s="0" t="n">
        <v>211</v>
      </c>
      <c r="T15" s="0" t="n">
        <v>1</v>
      </c>
      <c r="U15" s="0" t="n">
        <v>36</v>
      </c>
      <c r="V15" s="0" t="n">
        <v>4</v>
      </c>
      <c r="W15" s="0" t="n">
        <v>654</v>
      </c>
      <c r="X15" s="0" t="n">
        <v>1</v>
      </c>
      <c r="Y15" s="0" t="n">
        <v>218</v>
      </c>
      <c r="Z15" s="0" t="n">
        <v>5</v>
      </c>
      <c r="AA15" s="0" t="n">
        <v>460</v>
      </c>
      <c r="AB15" s="0" t="n">
        <v>1</v>
      </c>
      <c r="AC15" s="0" t="n">
        <v>63</v>
      </c>
      <c r="AD15" s="0" t="n">
        <v>6</v>
      </c>
      <c r="AE15" s="0" t="n">
        <v>236</v>
      </c>
      <c r="AF15" s="0" t="n">
        <v>0</v>
      </c>
      <c r="AG15" s="0" t="n">
        <v>42</v>
      </c>
      <c r="AH15" s="0" t="n">
        <v>7</v>
      </c>
      <c r="AI15" s="0" t="n">
        <v>279</v>
      </c>
      <c r="AJ15" s="0" t="n">
        <v>0</v>
      </c>
      <c r="AK15" s="0" t="n">
        <v>97</v>
      </c>
      <c r="AL15" s="0" t="n">
        <v>8</v>
      </c>
      <c r="AM15" s="0" t="n">
        <v>261</v>
      </c>
      <c r="AN15" s="0" t="n">
        <v>1</v>
      </c>
      <c r="AO15" s="0" t="n">
        <v>31</v>
      </c>
      <c r="AP15" s="0" t="n">
        <v>9</v>
      </c>
      <c r="AQ15" s="0" t="n">
        <v>410</v>
      </c>
      <c r="AR15" s="0" t="n">
        <v>1</v>
      </c>
      <c r="AS15" s="0" t="n">
        <v>16</v>
      </c>
      <c r="AT15" s="0" t="s">
        <v>21</v>
      </c>
    </row>
    <row r="16" customFormat="false" ht="13.8" hidden="false" customHeight="false" outlineLevel="0" collapsed="false">
      <c r="A16" s="0" t="s">
        <v>48</v>
      </c>
      <c r="B16" s="0" t="s">
        <v>13</v>
      </c>
      <c r="C16" s="0" t="s">
        <v>14</v>
      </c>
      <c r="D16" s="0" t="s">
        <v>15</v>
      </c>
      <c r="E16" s="0" t="s">
        <v>16</v>
      </c>
      <c r="F16" s="0" t="s">
        <v>49</v>
      </c>
      <c r="G16" s="0" t="s">
        <v>50</v>
      </c>
      <c r="H16" s="0" t="s">
        <v>19</v>
      </c>
      <c r="I16" s="0" t="s">
        <v>20</v>
      </c>
      <c r="J16" s="0" t="n">
        <v>1</v>
      </c>
      <c r="K16" s="0" t="n">
        <v>630</v>
      </c>
      <c r="L16" s="0" t="n">
        <v>1</v>
      </c>
      <c r="M16" s="0" t="n">
        <v>98</v>
      </c>
      <c r="N16" s="0" t="n">
        <v>2</v>
      </c>
      <c r="O16" s="0" t="n">
        <v>436</v>
      </c>
      <c r="P16" s="0" t="n">
        <v>1</v>
      </c>
      <c r="Q16" s="0" t="n">
        <v>114</v>
      </c>
      <c r="R16" s="0" t="n">
        <v>3</v>
      </c>
      <c r="S16" s="0" t="n">
        <v>211</v>
      </c>
      <c r="T16" s="0" t="n">
        <v>0</v>
      </c>
      <c r="U16" s="0" t="n">
        <v>64</v>
      </c>
      <c r="V16" s="0" t="n">
        <v>4</v>
      </c>
      <c r="W16" s="0" t="n">
        <v>654</v>
      </c>
      <c r="X16" s="0" t="n">
        <v>0</v>
      </c>
      <c r="Y16" s="0" t="n">
        <v>114</v>
      </c>
      <c r="Z16" s="0" t="n">
        <v>5</v>
      </c>
      <c r="AA16" s="0" t="n">
        <v>460</v>
      </c>
      <c r="AB16" s="0" t="n">
        <v>0</v>
      </c>
      <c r="AC16" s="0" t="n">
        <v>139</v>
      </c>
      <c r="AD16" s="0" t="n">
        <v>6</v>
      </c>
      <c r="AE16" s="0" t="n">
        <v>236</v>
      </c>
      <c r="AF16" s="0" t="n">
        <v>0</v>
      </c>
      <c r="AG16" s="0" t="n">
        <v>143</v>
      </c>
      <c r="AH16" s="0" t="n">
        <v>7</v>
      </c>
      <c r="AI16" s="0" t="n">
        <v>279</v>
      </c>
      <c r="AJ16" s="0" t="n">
        <v>0</v>
      </c>
      <c r="AK16" s="0" t="n">
        <v>84</v>
      </c>
      <c r="AL16" s="0" t="n">
        <v>8</v>
      </c>
      <c r="AM16" s="0" t="n">
        <v>261</v>
      </c>
      <c r="AN16" s="0" t="n">
        <v>0</v>
      </c>
      <c r="AO16" s="0" t="n">
        <v>95</v>
      </c>
      <c r="AP16" s="0" t="n">
        <v>9</v>
      </c>
      <c r="AQ16" s="0" t="n">
        <v>410</v>
      </c>
      <c r="AR16" s="0" t="n">
        <v>1</v>
      </c>
      <c r="AS16" s="0" t="n">
        <v>45</v>
      </c>
      <c r="AT16" s="0" t="s">
        <v>21</v>
      </c>
    </row>
    <row r="17" customFormat="false" ht="13.8" hidden="false" customHeight="false" outlineLevel="0" collapsed="false">
      <c r="A17" s="0" t="s">
        <v>51</v>
      </c>
      <c r="B17" s="0" t="s">
        <v>13</v>
      </c>
      <c r="C17" s="0" t="s">
        <v>14</v>
      </c>
      <c r="D17" s="0" t="s">
        <v>25</v>
      </c>
      <c r="E17" s="0" t="s">
        <v>16</v>
      </c>
      <c r="F17" s="0" t="s">
        <v>34</v>
      </c>
      <c r="G17" s="0" t="s">
        <v>18</v>
      </c>
      <c r="H17" s="0" t="s">
        <v>19</v>
      </c>
      <c r="I17" s="0" t="s">
        <v>20</v>
      </c>
      <c r="J17" s="0" t="n">
        <v>1</v>
      </c>
      <c r="K17" s="0" t="n">
        <v>630</v>
      </c>
      <c r="L17" s="0" t="n">
        <v>1</v>
      </c>
      <c r="M17" s="0" t="n">
        <v>88</v>
      </c>
      <c r="N17" s="0" t="n">
        <v>2</v>
      </c>
      <c r="O17" s="0" t="n">
        <v>436</v>
      </c>
      <c r="P17" s="0" t="n">
        <v>0</v>
      </c>
      <c r="Q17" s="0" t="n">
        <v>48</v>
      </c>
      <c r="R17" s="0" t="n">
        <v>3</v>
      </c>
      <c r="S17" s="0" t="n">
        <v>211</v>
      </c>
      <c r="T17" s="0" t="n">
        <v>0</v>
      </c>
      <c r="U17" s="0" t="n">
        <v>50</v>
      </c>
      <c r="V17" s="0" t="n">
        <v>4</v>
      </c>
      <c r="W17" s="0" t="n">
        <v>654</v>
      </c>
      <c r="X17" s="0" t="n">
        <v>0</v>
      </c>
      <c r="Y17" s="0" t="n">
        <v>28</v>
      </c>
      <c r="Z17" s="0" t="n">
        <v>5</v>
      </c>
      <c r="AA17" s="0" t="n">
        <v>460</v>
      </c>
      <c r="AB17" s="0" t="n">
        <v>0</v>
      </c>
      <c r="AC17" s="0" t="n">
        <v>25</v>
      </c>
      <c r="AD17" s="0" t="n">
        <v>6</v>
      </c>
      <c r="AE17" s="0" t="n">
        <v>236</v>
      </c>
      <c r="AF17" s="0" t="n">
        <v>0</v>
      </c>
      <c r="AG17" s="0" t="n">
        <v>52</v>
      </c>
      <c r="AH17" s="0" t="n">
        <v>7</v>
      </c>
      <c r="AI17" s="0" t="n">
        <v>279</v>
      </c>
      <c r="AJ17" s="0" t="n">
        <v>0</v>
      </c>
      <c r="AK17" s="0" t="n">
        <v>72</v>
      </c>
      <c r="AL17" s="0" t="n">
        <v>8</v>
      </c>
      <c r="AM17" s="0" t="n">
        <v>261</v>
      </c>
      <c r="AN17" s="0" t="n">
        <v>0</v>
      </c>
      <c r="AO17" s="0" t="n">
        <v>50</v>
      </c>
      <c r="AP17" s="0" t="n">
        <v>9</v>
      </c>
      <c r="AQ17" s="0" t="n">
        <v>410</v>
      </c>
      <c r="AR17" s="0" t="n">
        <v>0</v>
      </c>
      <c r="AS17" s="0" t="n">
        <v>57</v>
      </c>
      <c r="AT17" s="0" t="s">
        <v>21</v>
      </c>
    </row>
    <row r="18" customFormat="false" ht="13.8" hidden="false" customHeight="false" outlineLevel="0" collapsed="false">
      <c r="A18" s="0" t="s">
        <v>52</v>
      </c>
      <c r="B18" s="0" t="s">
        <v>13</v>
      </c>
      <c r="C18" s="0" t="s">
        <v>14</v>
      </c>
      <c r="D18" s="0" t="s">
        <v>25</v>
      </c>
      <c r="E18" s="0" t="s">
        <v>16</v>
      </c>
      <c r="F18" s="0" t="s">
        <v>17</v>
      </c>
      <c r="G18" s="0" t="s">
        <v>27</v>
      </c>
      <c r="H18" s="0" t="s">
        <v>19</v>
      </c>
      <c r="I18" s="0" t="s">
        <v>20</v>
      </c>
      <c r="J18" s="0" t="n">
        <v>1</v>
      </c>
      <c r="K18" s="0" t="n">
        <v>630</v>
      </c>
      <c r="L18" s="0" t="n">
        <v>0</v>
      </c>
      <c r="M18" s="0" t="n">
        <v>62</v>
      </c>
      <c r="N18" s="0" t="n">
        <v>2</v>
      </c>
      <c r="O18" s="0" t="n">
        <v>436</v>
      </c>
      <c r="P18" s="0" t="n">
        <v>0</v>
      </c>
      <c r="Q18" s="0" t="n">
        <v>83</v>
      </c>
      <c r="R18" s="0" t="n">
        <v>3</v>
      </c>
      <c r="S18" s="0" t="n">
        <v>211</v>
      </c>
      <c r="T18" s="0" t="n">
        <v>0</v>
      </c>
      <c r="U18" s="0" t="n">
        <v>42</v>
      </c>
      <c r="V18" s="0" t="n">
        <v>4</v>
      </c>
      <c r="W18" s="0" t="n">
        <v>654</v>
      </c>
      <c r="X18" s="0" t="n">
        <v>0</v>
      </c>
      <c r="Y18" s="0" t="n">
        <v>72</v>
      </c>
      <c r="Z18" s="0" t="n">
        <v>5</v>
      </c>
      <c r="AA18" s="0" t="n">
        <v>460</v>
      </c>
      <c r="AB18" s="0" t="n">
        <v>1</v>
      </c>
      <c r="AC18" s="0" t="n">
        <v>45</v>
      </c>
      <c r="AD18" s="0" t="n">
        <v>6</v>
      </c>
      <c r="AE18" s="0" t="n">
        <v>236</v>
      </c>
      <c r="AF18" s="0" t="n">
        <v>0</v>
      </c>
      <c r="AG18" s="0" t="n">
        <v>51</v>
      </c>
      <c r="AH18" s="0" t="n">
        <v>7</v>
      </c>
      <c r="AI18" s="0" t="n">
        <v>279</v>
      </c>
      <c r="AJ18" s="0" t="n">
        <v>1</v>
      </c>
      <c r="AK18" s="0" t="n">
        <v>62</v>
      </c>
      <c r="AL18" s="0" t="n">
        <v>8</v>
      </c>
      <c r="AM18" s="0" t="n">
        <v>261</v>
      </c>
      <c r="AN18" s="0" t="n">
        <v>1</v>
      </c>
      <c r="AO18" s="0" t="n">
        <v>32</v>
      </c>
      <c r="AP18" s="0" t="n">
        <v>9</v>
      </c>
      <c r="AQ18" s="0" t="n">
        <v>410</v>
      </c>
      <c r="AR18" s="0" t="n">
        <v>1</v>
      </c>
      <c r="AS18" s="0" t="n">
        <v>38</v>
      </c>
      <c r="AT18" s="0" t="s">
        <v>21</v>
      </c>
    </row>
    <row r="19" customFormat="false" ht="13.8" hidden="false" customHeight="false" outlineLevel="0" collapsed="false">
      <c r="A19" s="0" t="s">
        <v>53</v>
      </c>
      <c r="B19" s="0" t="s">
        <v>13</v>
      </c>
      <c r="C19" s="0" t="s">
        <v>14</v>
      </c>
      <c r="D19" s="0" t="s">
        <v>15</v>
      </c>
      <c r="E19" s="0" t="s">
        <v>26</v>
      </c>
      <c r="F19" s="0" t="s">
        <v>29</v>
      </c>
      <c r="G19" s="0" t="s">
        <v>18</v>
      </c>
      <c r="H19" s="0" t="s">
        <v>19</v>
      </c>
      <c r="I19" s="0" t="s">
        <v>20</v>
      </c>
      <c r="J19" s="0" t="n">
        <v>1</v>
      </c>
      <c r="K19" s="0" t="n">
        <v>630</v>
      </c>
      <c r="L19" s="0" t="n">
        <v>1</v>
      </c>
      <c r="M19" s="0" t="n">
        <v>42</v>
      </c>
      <c r="N19" s="0" t="n">
        <v>2</v>
      </c>
      <c r="O19" s="0" t="n">
        <v>436</v>
      </c>
      <c r="P19" s="0" t="n">
        <v>0</v>
      </c>
      <c r="Q19" s="0" t="n">
        <v>138</v>
      </c>
      <c r="R19" s="0" t="n">
        <v>3</v>
      </c>
      <c r="S19" s="0" t="n">
        <v>211</v>
      </c>
      <c r="T19" s="0" t="n">
        <v>1</v>
      </c>
      <c r="U19" s="0" t="n">
        <v>103</v>
      </c>
      <c r="V19" s="0" t="n">
        <v>4</v>
      </c>
      <c r="W19" s="0" t="n">
        <v>654</v>
      </c>
      <c r="X19" s="0" t="n">
        <v>1</v>
      </c>
      <c r="Y19" s="0" t="n">
        <v>78</v>
      </c>
      <c r="Z19" s="0" t="n">
        <v>5</v>
      </c>
      <c r="AA19" s="0" t="n">
        <v>460</v>
      </c>
      <c r="AB19" s="0" t="n">
        <v>0</v>
      </c>
      <c r="AC19" s="0" t="n">
        <v>30</v>
      </c>
      <c r="AD19" s="0" t="n">
        <v>6</v>
      </c>
      <c r="AE19" s="0" t="n">
        <v>236</v>
      </c>
      <c r="AF19" s="0" t="n">
        <v>1</v>
      </c>
      <c r="AG19" s="0" t="n">
        <v>100</v>
      </c>
      <c r="AH19" s="0" t="n">
        <v>7</v>
      </c>
      <c r="AI19" s="0" t="n">
        <v>279</v>
      </c>
      <c r="AJ19" s="0" t="n">
        <v>0</v>
      </c>
      <c r="AK19" s="0" t="n">
        <v>65</v>
      </c>
      <c r="AL19" s="0" t="n">
        <v>8</v>
      </c>
      <c r="AM19" s="0" t="n">
        <v>261</v>
      </c>
      <c r="AN19" s="0" t="n">
        <v>0</v>
      </c>
      <c r="AO19" s="0" t="n">
        <v>84</v>
      </c>
      <c r="AP19" s="0" t="n">
        <v>9</v>
      </c>
      <c r="AQ19" s="0" t="n">
        <v>410</v>
      </c>
      <c r="AR19" s="0" t="n">
        <v>0</v>
      </c>
      <c r="AS19" s="0" t="n">
        <v>31</v>
      </c>
      <c r="AT19" s="0" t="s">
        <v>21</v>
      </c>
    </row>
    <row r="20" customFormat="false" ht="13.8" hidden="false" customHeight="false" outlineLevel="0" collapsed="false">
      <c r="A20" s="0" t="s">
        <v>54</v>
      </c>
      <c r="B20" s="0" t="s">
        <v>13</v>
      </c>
      <c r="C20" s="0" t="s">
        <v>14</v>
      </c>
      <c r="D20" s="0" t="s">
        <v>45</v>
      </c>
      <c r="E20" s="0" t="s">
        <v>45</v>
      </c>
      <c r="F20" s="0" t="s">
        <v>17</v>
      </c>
      <c r="G20" s="0" t="s">
        <v>45</v>
      </c>
      <c r="H20" s="0" t="s">
        <v>19</v>
      </c>
      <c r="I20" s="0" t="s">
        <v>20</v>
      </c>
      <c r="J20" s="0" t="n">
        <v>1</v>
      </c>
      <c r="K20" s="0" t="n">
        <v>630</v>
      </c>
      <c r="L20" s="0" t="n">
        <v>1</v>
      </c>
      <c r="M20" s="0" t="n">
        <v>138</v>
      </c>
      <c r="N20" s="0" t="n">
        <v>2</v>
      </c>
      <c r="O20" s="0" t="n">
        <v>436</v>
      </c>
      <c r="P20" s="0" t="n">
        <v>1</v>
      </c>
      <c r="Q20" s="0" t="n">
        <v>43</v>
      </c>
      <c r="R20" s="0" t="n">
        <v>3</v>
      </c>
      <c r="S20" s="0" t="n">
        <v>211</v>
      </c>
      <c r="T20" s="0" t="n">
        <v>0</v>
      </c>
      <c r="U20" s="0" t="n">
        <v>78</v>
      </c>
      <c r="V20" s="0" t="n">
        <v>4</v>
      </c>
      <c r="W20" s="0" t="n">
        <v>654</v>
      </c>
      <c r="X20" s="0" t="n">
        <v>1</v>
      </c>
      <c r="Y20" s="0" t="n">
        <v>93</v>
      </c>
      <c r="Z20" s="0" t="n">
        <v>5</v>
      </c>
      <c r="AA20" s="0" t="n">
        <v>460</v>
      </c>
      <c r="AB20" s="0" t="n">
        <v>0</v>
      </c>
      <c r="AC20" s="0" t="n">
        <v>43</v>
      </c>
      <c r="AD20" s="0" t="n">
        <v>6</v>
      </c>
      <c r="AE20" s="0" t="n">
        <v>236</v>
      </c>
      <c r="AF20" s="0" t="n">
        <v>1</v>
      </c>
      <c r="AG20" s="0" t="n">
        <v>67</v>
      </c>
      <c r="AH20" s="0" t="n">
        <v>7</v>
      </c>
      <c r="AI20" s="0" t="n">
        <v>279</v>
      </c>
      <c r="AJ20" s="0" t="n">
        <v>1</v>
      </c>
      <c r="AK20" s="0" t="n">
        <v>50</v>
      </c>
      <c r="AL20" s="0" t="n">
        <v>8</v>
      </c>
      <c r="AM20" s="0" t="n">
        <v>261</v>
      </c>
      <c r="AN20" s="0" t="n">
        <v>1</v>
      </c>
      <c r="AO20" s="0" t="n">
        <v>55</v>
      </c>
      <c r="AP20" s="0" t="n">
        <v>9</v>
      </c>
      <c r="AQ20" s="0" t="n">
        <v>410</v>
      </c>
      <c r="AR20" s="0" t="n">
        <v>0</v>
      </c>
      <c r="AS20" s="0" t="n">
        <v>43</v>
      </c>
      <c r="AT20" s="0" t="s">
        <v>21</v>
      </c>
    </row>
    <row r="21" customFormat="false" ht="13.8" hidden="false" customHeight="false" outlineLevel="0" collapsed="false">
      <c r="A21" s="0" t="s">
        <v>55</v>
      </c>
      <c r="B21" s="0" t="s">
        <v>13</v>
      </c>
      <c r="C21" s="0" t="s">
        <v>14</v>
      </c>
      <c r="D21" s="0" t="s">
        <v>25</v>
      </c>
      <c r="E21" s="0" t="s">
        <v>26</v>
      </c>
      <c r="F21" s="0" t="s">
        <v>17</v>
      </c>
      <c r="G21" s="0" t="s">
        <v>18</v>
      </c>
      <c r="H21" s="0" t="s">
        <v>19</v>
      </c>
      <c r="I21" s="0" t="s">
        <v>20</v>
      </c>
      <c r="J21" s="0" t="n">
        <v>1</v>
      </c>
      <c r="K21" s="0" t="n">
        <v>630</v>
      </c>
      <c r="L21" s="0" t="n">
        <v>0</v>
      </c>
      <c r="M21" s="0" t="n">
        <v>253</v>
      </c>
      <c r="N21" s="0" t="n">
        <v>2</v>
      </c>
      <c r="O21" s="0" t="n">
        <v>436</v>
      </c>
      <c r="P21" s="0" t="n">
        <v>0</v>
      </c>
      <c r="Q21" s="0" t="n">
        <v>417</v>
      </c>
      <c r="R21" s="0" t="n">
        <v>3</v>
      </c>
      <c r="S21" s="0" t="n">
        <v>211</v>
      </c>
      <c r="T21" s="0" t="n">
        <v>1</v>
      </c>
      <c r="U21" s="0" t="n">
        <v>151</v>
      </c>
      <c r="V21" s="0" t="n">
        <v>4</v>
      </c>
      <c r="W21" s="0" t="n">
        <v>654</v>
      </c>
      <c r="X21" s="0" t="n">
        <v>0</v>
      </c>
      <c r="Y21" s="0" t="n">
        <v>172</v>
      </c>
      <c r="Z21" s="0" t="n">
        <v>5</v>
      </c>
      <c r="AA21" s="0" t="n">
        <v>460</v>
      </c>
      <c r="AB21" s="0" t="n">
        <v>0</v>
      </c>
      <c r="AC21" s="0" t="n">
        <v>88</v>
      </c>
      <c r="AD21" s="0" t="n">
        <v>6</v>
      </c>
      <c r="AE21" s="0" t="n">
        <v>236</v>
      </c>
      <c r="AF21" s="0" t="n">
        <v>1</v>
      </c>
      <c r="AG21" s="0" t="n">
        <v>236</v>
      </c>
      <c r="AH21" s="0" t="n">
        <v>7</v>
      </c>
      <c r="AI21" s="0" t="n">
        <v>279</v>
      </c>
      <c r="AJ21" s="0" t="n">
        <v>0</v>
      </c>
      <c r="AK21" s="0" t="n">
        <v>125</v>
      </c>
      <c r="AL21" s="0" t="n">
        <v>8</v>
      </c>
      <c r="AM21" s="0" t="n">
        <v>261</v>
      </c>
      <c r="AN21" s="0" t="n">
        <v>1</v>
      </c>
      <c r="AO21" s="0" t="n">
        <v>130</v>
      </c>
      <c r="AP21" s="0" t="n">
        <v>9</v>
      </c>
      <c r="AQ21" s="0" t="n">
        <v>410</v>
      </c>
      <c r="AR21" s="0" t="n">
        <v>0</v>
      </c>
      <c r="AS21" s="0" t="n">
        <v>59</v>
      </c>
      <c r="AT21" s="0" t="s">
        <v>21</v>
      </c>
    </row>
    <row r="22" customFormat="false" ht="13.8" hidden="false" customHeight="false" outlineLevel="0" collapsed="false">
      <c r="A22" s="0" t="s">
        <v>56</v>
      </c>
      <c r="B22" s="0" t="s">
        <v>13</v>
      </c>
      <c r="C22" s="0" t="s">
        <v>14</v>
      </c>
      <c r="D22" s="0" t="s">
        <v>25</v>
      </c>
      <c r="E22" s="0" t="s">
        <v>42</v>
      </c>
      <c r="F22" s="0" t="s">
        <v>57</v>
      </c>
      <c r="G22" s="0" t="s">
        <v>27</v>
      </c>
      <c r="H22" s="0" t="s">
        <v>19</v>
      </c>
      <c r="I22" s="0" t="s">
        <v>20</v>
      </c>
      <c r="J22" s="0" t="n">
        <v>1</v>
      </c>
      <c r="K22" s="0" t="n">
        <v>630</v>
      </c>
      <c r="L22" s="0" t="n">
        <v>0</v>
      </c>
      <c r="M22" s="0" t="n">
        <v>307</v>
      </c>
      <c r="N22" s="0" t="n">
        <v>2</v>
      </c>
      <c r="O22" s="0" t="n">
        <v>436</v>
      </c>
      <c r="P22" s="0" t="n">
        <v>1</v>
      </c>
      <c r="Q22" s="0" t="n">
        <v>68</v>
      </c>
      <c r="R22" s="0" t="n">
        <v>3</v>
      </c>
      <c r="S22" s="0" t="n">
        <v>211</v>
      </c>
      <c r="T22" s="0" t="n">
        <v>0</v>
      </c>
      <c r="U22" s="0" t="n">
        <v>53</v>
      </c>
      <c r="V22" s="0" t="n">
        <v>4</v>
      </c>
      <c r="W22" s="0" t="n">
        <v>654</v>
      </c>
      <c r="X22" s="0" t="n">
        <v>0</v>
      </c>
      <c r="Y22" s="0" t="n">
        <v>232</v>
      </c>
      <c r="Z22" s="0" t="n">
        <v>5</v>
      </c>
      <c r="AA22" s="0" t="n">
        <v>460</v>
      </c>
      <c r="AB22" s="0" t="n">
        <v>1</v>
      </c>
      <c r="AC22" s="0" t="n">
        <v>62</v>
      </c>
      <c r="AD22" s="0" t="n">
        <v>6</v>
      </c>
      <c r="AE22" s="0" t="n">
        <v>236</v>
      </c>
      <c r="AF22" s="0" t="n">
        <v>1</v>
      </c>
      <c r="AG22" s="0" t="n">
        <v>96</v>
      </c>
      <c r="AH22" s="0" t="n">
        <v>7</v>
      </c>
      <c r="AI22" s="0" t="n">
        <v>279</v>
      </c>
      <c r="AJ22" s="0" t="n">
        <v>0</v>
      </c>
      <c r="AK22" s="0" t="n">
        <v>51</v>
      </c>
      <c r="AL22" s="0" t="n">
        <v>8</v>
      </c>
      <c r="AM22" s="0" t="n">
        <v>261</v>
      </c>
      <c r="AN22" s="0" t="n">
        <v>0</v>
      </c>
      <c r="AO22" s="0" t="n">
        <v>127</v>
      </c>
      <c r="AP22" s="0" t="n">
        <v>9</v>
      </c>
      <c r="AQ22" s="0" t="n">
        <v>410</v>
      </c>
      <c r="AR22" s="0" t="n">
        <v>0</v>
      </c>
      <c r="AS22" s="0" t="n">
        <v>70</v>
      </c>
      <c r="AT2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0" t="n">
        <v>0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0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  <c r="I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0</v>
      </c>
      <c r="I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1</v>
      </c>
    </row>
    <row r="11" customFormat="false" ht="13.8" hidden="false" customHeight="false" outlineLevel="0" collapsed="false">
      <c r="A11" s="0" t="n">
        <v>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1</v>
      </c>
      <c r="I11" s="0" t="n">
        <v>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1</v>
      </c>
      <c r="H12" s="0" t="n">
        <v>1</v>
      </c>
      <c r="I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1</v>
      </c>
      <c r="G13" s="0" t="n">
        <v>0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0</v>
      </c>
      <c r="H14" s="0" t="n">
        <v>1</v>
      </c>
      <c r="I14" s="0" t="n">
        <v>0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0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1</v>
      </c>
      <c r="I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1</v>
      </c>
      <c r="H19" s="0" t="n">
        <v>1</v>
      </c>
      <c r="I19" s="0" t="n">
        <v>1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1</v>
      </c>
      <c r="D20" s="0" t="n">
        <v>1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0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1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1</v>
      </c>
      <c r="G22" s="0" t="n">
        <v>0</v>
      </c>
      <c r="H22" s="0" t="n">
        <v>1</v>
      </c>
      <c r="I22" s="0" t="n">
        <v>0</v>
      </c>
    </row>
    <row r="23" customFormat="false" ht="13.8" hidden="false" customHeight="false" outlineLevel="0" collapsed="false">
      <c r="A23" s="0" t="n">
        <v>0</v>
      </c>
      <c r="B23" s="0" t="n">
        <v>1</v>
      </c>
      <c r="C23" s="0" t="n">
        <v>0</v>
      </c>
      <c r="D23" s="0" t="n">
        <v>0</v>
      </c>
      <c r="E23" s="0" t="n">
        <v>1</v>
      </c>
      <c r="F23" s="0" t="n">
        <v>1</v>
      </c>
      <c r="G23" s="0" t="n">
        <v>0</v>
      </c>
      <c r="H23" s="0" t="n">
        <v>0</v>
      </c>
      <c r="I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0" t="n">
        <v>0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0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  <c r="I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0</v>
      </c>
      <c r="I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1</v>
      </c>
    </row>
    <row r="11" customFormat="false" ht="13.8" hidden="false" customHeight="false" outlineLevel="0" collapsed="false">
      <c r="A11" s="0" t="n">
        <v>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1</v>
      </c>
      <c r="I11" s="0" t="n">
        <v>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1</v>
      </c>
      <c r="H12" s="0" t="n">
        <v>1</v>
      </c>
      <c r="I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1</v>
      </c>
      <c r="G13" s="0" t="n">
        <v>0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0</v>
      </c>
      <c r="H14" s="0" t="n">
        <v>1</v>
      </c>
      <c r="I14" s="0" t="n">
        <v>0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0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1</v>
      </c>
      <c r="I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1</v>
      </c>
      <c r="H19" s="0" t="n">
        <v>1</v>
      </c>
      <c r="I19" s="0" t="n">
        <v>1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1</v>
      </c>
      <c r="D20" s="0" t="n">
        <v>1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0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1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1</v>
      </c>
      <c r="G22" s="0" t="n">
        <v>0</v>
      </c>
      <c r="H22" s="0" t="n">
        <v>1</v>
      </c>
      <c r="I22" s="0" t="n">
        <v>0</v>
      </c>
    </row>
    <row r="23" customFormat="false" ht="13.8" hidden="false" customHeight="false" outlineLevel="0" collapsed="false">
      <c r="A23" s="0" t="n">
        <v>0</v>
      </c>
      <c r="B23" s="0" t="n">
        <v>1</v>
      </c>
      <c r="C23" s="0" t="n">
        <v>0</v>
      </c>
      <c r="D23" s="0" t="n">
        <v>0</v>
      </c>
      <c r="E23" s="0" t="n">
        <v>1</v>
      </c>
      <c r="F23" s="0" t="n">
        <v>1</v>
      </c>
      <c r="G23" s="0" t="n">
        <v>0</v>
      </c>
      <c r="H23" s="0" t="n">
        <v>0</v>
      </c>
      <c r="I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K1" s="0" t="s">
        <v>82</v>
      </c>
    </row>
    <row r="2" customFormat="false" ht="12.8" hidden="false" customHeight="false" outlineLevel="0" collapsed="false">
      <c r="K2" s="0" t="n">
        <v>1</v>
      </c>
    </row>
    <row r="3" customFormat="false" ht="13.8" hidden="false" customHeight="false" outlineLevel="0" collapsed="false">
      <c r="A3" s="0" t="str">
        <f aca="false">IF(AllGrades!A3&gt;=$K$2,1,"")</f>
        <v/>
      </c>
      <c r="B3" s="0" t="n">
        <f aca="false">IF(AllGrades!B3&gt;=$K$2,1,"")</f>
        <v>1</v>
      </c>
      <c r="C3" s="0" t="n">
        <f aca="false">IF(AllGrades!C3&gt;=$K$2,1,"")</f>
        <v>1</v>
      </c>
      <c r="D3" s="0" t="str">
        <f aca="false">IF(AllGrades!D3&gt;=$K$2,1,"")</f>
        <v/>
      </c>
      <c r="E3" s="0" t="str">
        <f aca="false">IF(AllGrades!E3&gt;=$K$2,1,"")</f>
        <v/>
      </c>
      <c r="F3" s="0" t="n">
        <f aca="false">IF(AllGrades!F3&gt;=$K$2,1,"")</f>
        <v>1</v>
      </c>
      <c r="G3" s="0" t="n">
        <f aca="false">IF(AllGrades!G3&gt;=$K$2,1,"")</f>
        <v>1</v>
      </c>
      <c r="H3" s="0" t="str">
        <f aca="false">IF(AllGrades!H3&gt;=$K$2,1,"")</f>
        <v/>
      </c>
      <c r="I3" s="0" t="n">
        <f aca="false">IF(AllGrades!I3&gt;=$K$2,1,"")</f>
        <v>1</v>
      </c>
    </row>
    <row r="4" customFormat="false" ht="13.8" hidden="false" customHeight="false" outlineLevel="0" collapsed="false">
      <c r="A4" s="0" t="n">
        <f aca="false">IF(AllGrades!A4&gt;=$K$2,1,"")</f>
        <v>1</v>
      </c>
      <c r="B4" s="0" t="n">
        <f aca="false">IF(AllGrades!B4&gt;=$K$2,1,"")</f>
        <v>1</v>
      </c>
      <c r="C4" s="0" t="n">
        <f aca="false">IF(AllGrades!C4&gt;=$K$2,1,"")</f>
        <v>1</v>
      </c>
      <c r="D4" s="0" t="str">
        <f aca="false">IF(AllGrades!D4&gt;=$K$2,1,"")</f>
        <v/>
      </c>
      <c r="E4" s="0" t="n">
        <f aca="false">IF(AllGrades!E4&gt;=$K$2,1,"")</f>
        <v>1</v>
      </c>
      <c r="F4" s="0" t="str">
        <f aca="false">IF(AllGrades!F4&gt;=$K$2,1,"")</f>
        <v/>
      </c>
      <c r="G4" s="0" t="n">
        <f aca="false">IF(AllGrades!G4&gt;=$K$2,1,"")</f>
        <v>1</v>
      </c>
      <c r="H4" s="0" t="n">
        <f aca="false">IF(AllGrades!H4&gt;=$K$2,1,"")</f>
        <v>1</v>
      </c>
      <c r="I4" s="0" t="str">
        <f aca="false">IF(AllGrades!I4&gt;=$K$2,1,"")</f>
        <v/>
      </c>
    </row>
    <row r="5" customFormat="false" ht="13.8" hidden="false" customHeight="false" outlineLevel="0" collapsed="false">
      <c r="A5" s="0" t="n">
        <f aca="false">IF(AllGrades!A5&gt;=$K$2,1,"")</f>
        <v>1</v>
      </c>
      <c r="B5" s="0" t="str">
        <f aca="false">IF(AllGrades!B5&gt;=$K$2,1,"")</f>
        <v/>
      </c>
      <c r="C5" s="0" t="str">
        <f aca="false">IF(AllGrades!C5&gt;=$K$2,1,"")</f>
        <v/>
      </c>
      <c r="D5" s="0" t="str">
        <f aca="false">IF(AllGrades!D5&gt;=$K$2,1,"")</f>
        <v/>
      </c>
      <c r="E5" s="0" t="str">
        <f aca="false">IF(AllGrades!E5&gt;=$K$2,1,"")</f>
        <v/>
      </c>
      <c r="F5" s="0" t="str">
        <f aca="false">IF(AllGrades!F5&gt;=$K$2,1,"")</f>
        <v/>
      </c>
      <c r="G5" s="0" t="n">
        <f aca="false">IF(AllGrades!G5&gt;=$K$2,1,"")</f>
        <v>1</v>
      </c>
      <c r="H5" s="0" t="n">
        <f aca="false">IF(AllGrades!H5&gt;=$K$2,1,"")</f>
        <v>1</v>
      </c>
      <c r="I5" s="0" t="n">
        <f aca="false">IF(AllGrades!I5&gt;=$K$2,1,"")</f>
        <v>1</v>
      </c>
    </row>
    <row r="6" customFormat="false" ht="13.8" hidden="false" customHeight="false" outlineLevel="0" collapsed="false">
      <c r="A6" s="0" t="n">
        <f aca="false">IF(AllGrades!A6&gt;=$K$2,1,"")</f>
        <v>1</v>
      </c>
      <c r="B6" s="0" t="n">
        <f aca="false">IF(AllGrades!B6&gt;=$K$2,1,"")</f>
        <v>1</v>
      </c>
      <c r="C6" s="0" t="str">
        <f aca="false">IF(AllGrades!C6&gt;=$K$2,1,"")</f>
        <v/>
      </c>
      <c r="D6" s="0" t="str">
        <f aca="false">IF(AllGrades!D6&gt;=$K$2,1,"")</f>
        <v/>
      </c>
      <c r="E6" s="0" t="n">
        <f aca="false">IF(AllGrades!E6&gt;=$K$2,1,"")</f>
        <v>1</v>
      </c>
      <c r="F6" s="0" t="n">
        <f aca="false">IF(AllGrades!F6&gt;=$K$2,1,"")</f>
        <v>1</v>
      </c>
      <c r="G6" s="0" t="n">
        <f aca="false">IF(AllGrades!G6&gt;=$K$2,1,"")</f>
        <v>1</v>
      </c>
      <c r="H6" s="0" t="str">
        <f aca="false">IF(AllGrades!H6&gt;=$K$2,1,"")</f>
        <v/>
      </c>
      <c r="I6" s="0" t="n">
        <f aca="false">IF(AllGrades!I6&gt;=$K$2,1,"")</f>
        <v>1</v>
      </c>
    </row>
    <row r="7" customFormat="false" ht="13.8" hidden="false" customHeight="false" outlineLevel="0" collapsed="false">
      <c r="A7" s="0" t="n">
        <f aca="false">IF(AllGrades!A7&gt;=$K$2,1,"")</f>
        <v>1</v>
      </c>
      <c r="B7" s="0" t="n">
        <f aca="false">IF(AllGrades!B7&gt;=$K$2,1,"")</f>
        <v>1</v>
      </c>
      <c r="C7" s="0" t="n">
        <f aca="false">IF(AllGrades!C7&gt;=$K$2,1,"")</f>
        <v>1</v>
      </c>
      <c r="D7" s="0" t="str">
        <f aca="false">IF(AllGrades!D7&gt;=$K$2,1,"")</f>
        <v/>
      </c>
      <c r="E7" s="0" t="n">
        <f aca="false">IF(AllGrades!E7&gt;=$K$2,1,"")</f>
        <v>1</v>
      </c>
      <c r="F7" s="0" t="str">
        <f aca="false">IF(AllGrades!F7&gt;=$K$2,1,"")</f>
        <v/>
      </c>
      <c r="G7" s="0" t="n">
        <f aca="false">IF(AllGrades!G7&gt;=$K$2,1,"")</f>
        <v>1</v>
      </c>
      <c r="H7" s="0" t="str">
        <f aca="false">IF(AllGrades!H7&gt;=$K$2,1,"")</f>
        <v/>
      </c>
      <c r="I7" s="0" t="n">
        <f aca="false">IF(AllGrades!I7&gt;=$K$2,1,"")</f>
        <v>1</v>
      </c>
    </row>
    <row r="8" customFormat="false" ht="13.8" hidden="false" customHeight="false" outlineLevel="0" collapsed="false">
      <c r="A8" s="0" t="n">
        <f aca="false">IF(AllGrades!A8&gt;=$K$2,1,"")</f>
        <v>1</v>
      </c>
      <c r="B8" s="0" t="n">
        <f aca="false">IF(AllGrades!B8&gt;=$K$2,1,"")</f>
        <v>1</v>
      </c>
      <c r="C8" s="0" t="n">
        <f aca="false">IF(AllGrades!C8&gt;=$K$2,1,"")</f>
        <v>1</v>
      </c>
      <c r="D8" s="0" t="str">
        <f aca="false">IF(AllGrades!D8&gt;=$K$2,1,"")</f>
        <v/>
      </c>
      <c r="E8" s="0" t="n">
        <f aca="false">IF(AllGrades!E8&gt;=$K$2,1,"")</f>
        <v>1</v>
      </c>
      <c r="F8" s="0" t="n">
        <f aca="false">IF(AllGrades!F8&gt;=$K$2,1,"")</f>
        <v>1</v>
      </c>
      <c r="G8" s="0" t="n">
        <f aca="false">IF(AllGrades!G8&gt;=$K$2,1,"")</f>
        <v>1</v>
      </c>
      <c r="H8" s="0" t="n">
        <f aca="false">IF(AllGrades!H8&gt;=$K$2,1,"")</f>
        <v>1</v>
      </c>
      <c r="I8" s="0" t="n">
        <f aca="false">IF(AllGrades!I8&gt;=$K$2,1,"")</f>
        <v>1</v>
      </c>
    </row>
    <row r="9" customFormat="false" ht="13.8" hidden="false" customHeight="false" outlineLevel="0" collapsed="false">
      <c r="A9" s="0" t="n">
        <f aca="false">IF(AllGrades!A9&gt;=$K$2,1,"")</f>
        <v>1</v>
      </c>
      <c r="B9" s="0" t="n">
        <f aca="false">IF(AllGrades!B9&gt;=$K$2,1,"")</f>
        <v>1</v>
      </c>
      <c r="C9" s="0" t="n">
        <f aca="false">IF(AllGrades!C9&gt;=$K$2,1,"")</f>
        <v>1</v>
      </c>
      <c r="D9" s="0" t="n">
        <f aca="false">IF(AllGrades!D9&gt;=$K$2,1,"")</f>
        <v>1</v>
      </c>
      <c r="E9" s="0" t="n">
        <f aca="false">IF(AllGrades!E9&gt;=$K$2,1,"")</f>
        <v>1</v>
      </c>
      <c r="F9" s="0" t="n">
        <f aca="false">IF(AllGrades!F9&gt;=$K$2,1,"")</f>
        <v>1</v>
      </c>
      <c r="G9" s="0" t="str">
        <f aca="false">IF(AllGrades!G9&gt;=$K$2,1,"")</f>
        <v/>
      </c>
      <c r="H9" s="0" t="n">
        <f aca="false">IF(AllGrades!H9&gt;=$K$2,1,"")</f>
        <v>1</v>
      </c>
      <c r="I9" s="0" t="n">
        <f aca="false">IF(AllGrades!I9&gt;=$K$2,1,"")</f>
        <v>1</v>
      </c>
    </row>
    <row r="10" customFormat="false" ht="13.8" hidden="false" customHeight="false" outlineLevel="0" collapsed="false">
      <c r="A10" s="0" t="n">
        <f aca="false">IF(AllGrades!A10&gt;=$K$2,1,"")</f>
        <v>1</v>
      </c>
      <c r="B10" s="0" t="n">
        <f aca="false">IF(AllGrades!B10&gt;=$K$2,1,"")</f>
        <v>1</v>
      </c>
      <c r="C10" s="0" t="n">
        <f aca="false">IF(AllGrades!C10&gt;=$K$2,1,"")</f>
        <v>1</v>
      </c>
      <c r="D10" s="0" t="n">
        <f aca="false">IF(AllGrades!D10&gt;=$K$2,1,"")</f>
        <v>1</v>
      </c>
      <c r="E10" s="0" t="n">
        <f aca="false">IF(AllGrades!E10&gt;=$K$2,1,"")</f>
        <v>1</v>
      </c>
      <c r="F10" s="0" t="str">
        <f aca="false">IF(AllGrades!F10&gt;=$K$2,1,"")</f>
        <v/>
      </c>
      <c r="G10" s="0" t="str">
        <f aca="false">IF(AllGrades!G10&gt;=$K$2,1,"")</f>
        <v/>
      </c>
      <c r="H10" s="0" t="str">
        <f aca="false">IF(AllGrades!H10&gt;=$K$2,1,"")</f>
        <v/>
      </c>
      <c r="I10" s="0" t="n">
        <f aca="false">IF(AllGrades!I10&gt;=$K$2,1,"")</f>
        <v>1</v>
      </c>
    </row>
    <row r="11" customFormat="false" ht="13.8" hidden="false" customHeight="false" outlineLevel="0" collapsed="false">
      <c r="A11" s="0" t="str">
        <f aca="false">IF(AllGrades!A11&gt;=$K$2,1,"")</f>
        <v/>
      </c>
      <c r="B11" s="0" t="n">
        <f aca="false">IF(AllGrades!B11&gt;=$K$2,1,"")</f>
        <v>1</v>
      </c>
      <c r="C11" s="0" t="n">
        <f aca="false">IF(AllGrades!C11&gt;=$K$2,1,"")</f>
        <v>1</v>
      </c>
      <c r="D11" s="0" t="n">
        <f aca="false">IF(AllGrades!D11&gt;=$K$2,1,"")</f>
        <v>1</v>
      </c>
      <c r="E11" s="0" t="n">
        <f aca="false">IF(AllGrades!E11&gt;=$K$2,1,"")</f>
        <v>1</v>
      </c>
      <c r="F11" s="0" t="str">
        <f aca="false">IF(AllGrades!F11&gt;=$K$2,1,"")</f>
        <v/>
      </c>
      <c r="G11" s="0" t="n">
        <f aca="false">IF(AllGrades!G11&gt;=$K$2,1,"")</f>
        <v>1</v>
      </c>
      <c r="H11" s="0" t="n">
        <f aca="false">IF(AllGrades!H11&gt;=$K$2,1,"")</f>
        <v>1</v>
      </c>
      <c r="I11" s="0" t="str">
        <f aca="false">IF(AllGrades!I11&gt;=$K$2,1,"")</f>
        <v/>
      </c>
    </row>
    <row r="12" customFormat="false" ht="13.8" hidden="false" customHeight="false" outlineLevel="0" collapsed="false">
      <c r="A12" s="0" t="n">
        <f aca="false">IF(AllGrades!A12&gt;=$K$2,1,"")</f>
        <v>1</v>
      </c>
      <c r="B12" s="0" t="n">
        <f aca="false">IF(AllGrades!B12&gt;=$K$2,1,"")</f>
        <v>1</v>
      </c>
      <c r="C12" s="0" t="n">
        <f aca="false">IF(AllGrades!C12&gt;=$K$2,1,"")</f>
        <v>1</v>
      </c>
      <c r="D12" s="0" t="n">
        <f aca="false">IF(AllGrades!D12&gt;=$K$2,1,"")</f>
        <v>1</v>
      </c>
      <c r="E12" s="0" t="n">
        <f aca="false">IF(AllGrades!E12&gt;=$K$2,1,"")</f>
        <v>1</v>
      </c>
      <c r="F12" s="0" t="str">
        <f aca="false">IF(AllGrades!F12&gt;=$K$2,1,"")</f>
        <v/>
      </c>
      <c r="G12" s="0" t="n">
        <f aca="false">IF(AllGrades!G12&gt;=$K$2,1,"")</f>
        <v>1</v>
      </c>
      <c r="H12" s="0" t="n">
        <f aca="false">IF(AllGrades!H12&gt;=$K$2,1,"")</f>
        <v>1</v>
      </c>
      <c r="I12" s="0" t="str">
        <f aca="false">IF(AllGrades!I12&gt;=$K$2,1,"")</f>
        <v/>
      </c>
    </row>
    <row r="13" customFormat="false" ht="13.8" hidden="false" customHeight="false" outlineLevel="0" collapsed="false">
      <c r="A13" s="0" t="str">
        <f aca="false">IF(AllGrades!A13&gt;=$K$2,1,"")</f>
        <v/>
      </c>
      <c r="B13" s="0" t="str">
        <f aca="false">IF(AllGrades!B13&gt;=$K$2,1,"")</f>
        <v/>
      </c>
      <c r="C13" s="0" t="str">
        <f aca="false">IF(AllGrades!C13&gt;=$K$2,1,"")</f>
        <v/>
      </c>
      <c r="D13" s="0" t="n">
        <f aca="false">IF(AllGrades!D13&gt;=$K$2,1,"")</f>
        <v>1</v>
      </c>
      <c r="E13" s="0" t="str">
        <f aca="false">IF(AllGrades!E13&gt;=$K$2,1,"")</f>
        <v/>
      </c>
      <c r="F13" s="0" t="n">
        <f aca="false">IF(AllGrades!F13&gt;=$K$2,1,"")</f>
        <v>1</v>
      </c>
      <c r="G13" s="0" t="str">
        <f aca="false">IF(AllGrades!G13&gt;=$K$2,1,"")</f>
        <v/>
      </c>
      <c r="H13" s="0" t="n">
        <f aca="false">IF(AllGrades!H13&gt;=$K$2,1,"")</f>
        <v>1</v>
      </c>
      <c r="I13" s="0" t="n">
        <f aca="false">IF(AllGrades!I13&gt;=$K$2,1,"")</f>
        <v>1</v>
      </c>
    </row>
    <row r="14" customFormat="false" ht="13.8" hidden="false" customHeight="false" outlineLevel="0" collapsed="false">
      <c r="A14" s="0" t="n">
        <f aca="false">IF(AllGrades!A14&gt;=$K$2,1,"")</f>
        <v>1</v>
      </c>
      <c r="B14" s="0" t="n">
        <f aca="false">IF(AllGrades!B14&gt;=$K$2,1,"")</f>
        <v>1</v>
      </c>
      <c r="C14" s="0" t="str">
        <f aca="false">IF(AllGrades!C14&gt;=$K$2,1,"")</f>
        <v/>
      </c>
      <c r="D14" s="0" t="str">
        <f aca="false">IF(AllGrades!D14&gt;=$K$2,1,"")</f>
        <v/>
      </c>
      <c r="E14" s="0" t="n">
        <f aca="false">IF(AllGrades!E14&gt;=$K$2,1,"")</f>
        <v>1</v>
      </c>
      <c r="F14" s="0" t="str">
        <f aca="false">IF(AllGrades!F14&gt;=$K$2,1,"")</f>
        <v/>
      </c>
      <c r="G14" s="0" t="str">
        <f aca="false">IF(AllGrades!G14&gt;=$K$2,1,"")</f>
        <v/>
      </c>
      <c r="H14" s="0" t="n">
        <f aca="false">IF(AllGrades!H14&gt;=$K$2,1,"")</f>
        <v>1</v>
      </c>
      <c r="I14" s="0" t="str">
        <f aca="false">IF(AllGrades!I14&gt;=$K$2,1,"")</f>
        <v/>
      </c>
    </row>
    <row r="15" customFormat="false" ht="13.8" hidden="false" customHeight="false" outlineLevel="0" collapsed="false">
      <c r="A15" s="0" t="str">
        <f aca="false">IF(AllGrades!A15&gt;=$K$2,1,"")</f>
        <v/>
      </c>
      <c r="B15" s="0" t="n">
        <f aca="false">IF(AllGrades!B15&gt;=$K$2,1,"")</f>
        <v>1</v>
      </c>
      <c r="C15" s="0" t="str">
        <f aca="false">IF(AllGrades!C15&gt;=$K$2,1,"")</f>
        <v/>
      </c>
      <c r="D15" s="0" t="n">
        <f aca="false">IF(AllGrades!D15&gt;=$K$2,1,"")</f>
        <v>1</v>
      </c>
      <c r="E15" s="0" t="n">
        <f aca="false">IF(AllGrades!E15&gt;=$K$2,1,"")</f>
        <v>1</v>
      </c>
      <c r="F15" s="0" t="n">
        <f aca="false">IF(AllGrades!F15&gt;=$K$2,1,"")</f>
        <v>1</v>
      </c>
      <c r="G15" s="0" t="n">
        <f aca="false">IF(AllGrades!G15&gt;=$K$2,1,"")</f>
        <v>1</v>
      </c>
      <c r="H15" s="0" t="n">
        <f aca="false">IF(AllGrades!H15&gt;=$K$2,1,"")</f>
        <v>1</v>
      </c>
      <c r="I15" s="0" t="n">
        <f aca="false">IF(AllGrades!I15&gt;=$K$2,1,"")</f>
        <v>1</v>
      </c>
    </row>
    <row r="16" customFormat="false" ht="13.8" hidden="false" customHeight="false" outlineLevel="0" collapsed="false">
      <c r="A16" s="0" t="n">
        <f aca="false">IF(AllGrades!A16&gt;=$K$2,1,"")</f>
        <v>1</v>
      </c>
      <c r="B16" s="0" t="n">
        <f aca="false">IF(AllGrades!B16&gt;=$K$2,1,"")</f>
        <v>1</v>
      </c>
      <c r="C16" s="0" t="n">
        <f aca="false">IF(AllGrades!C16&gt;=$K$2,1,"")</f>
        <v>1</v>
      </c>
      <c r="D16" s="0" t="n">
        <f aca="false">IF(AllGrades!D16&gt;=$K$2,1,"")</f>
        <v>1</v>
      </c>
      <c r="E16" s="0" t="n">
        <f aca="false">IF(AllGrades!E16&gt;=$K$2,1,"")</f>
        <v>1</v>
      </c>
      <c r="F16" s="0" t="str">
        <f aca="false">IF(AllGrades!F16&gt;=$K$2,1,"")</f>
        <v/>
      </c>
      <c r="G16" s="0" t="str">
        <f aca="false">IF(AllGrades!G16&gt;=$K$2,1,"")</f>
        <v/>
      </c>
      <c r="H16" s="0" t="n">
        <f aca="false">IF(AllGrades!H16&gt;=$K$2,1,"")</f>
        <v>1</v>
      </c>
      <c r="I16" s="0" t="n">
        <f aca="false">IF(AllGrades!I16&gt;=$K$2,1,"")</f>
        <v>1</v>
      </c>
    </row>
    <row r="17" customFormat="false" ht="13.8" hidden="false" customHeight="false" outlineLevel="0" collapsed="false">
      <c r="A17" s="0" t="n">
        <f aca="false">IF(AllGrades!A17&gt;=$K$2,1,"")</f>
        <v>1</v>
      </c>
      <c r="B17" s="0" t="n">
        <f aca="false">IF(AllGrades!B17&gt;=$K$2,1,"")</f>
        <v>1</v>
      </c>
      <c r="C17" s="0" t="str">
        <f aca="false">IF(AllGrades!C17&gt;=$K$2,1,"")</f>
        <v/>
      </c>
      <c r="D17" s="0" t="str">
        <f aca="false">IF(AllGrades!D17&gt;=$K$2,1,"")</f>
        <v/>
      </c>
      <c r="E17" s="0" t="str">
        <f aca="false">IF(AllGrades!E17&gt;=$K$2,1,"")</f>
        <v/>
      </c>
      <c r="F17" s="0" t="str">
        <f aca="false">IF(AllGrades!F17&gt;=$K$2,1,"")</f>
        <v/>
      </c>
      <c r="G17" s="0" t="str">
        <f aca="false">IF(AllGrades!G17&gt;=$K$2,1,"")</f>
        <v/>
      </c>
      <c r="H17" s="0" t="str">
        <f aca="false">IF(AllGrades!H17&gt;=$K$2,1,"")</f>
        <v/>
      </c>
      <c r="I17" s="0" t="n">
        <f aca="false">IF(AllGrades!I17&gt;=$K$2,1,"")</f>
        <v>1</v>
      </c>
    </row>
    <row r="18" customFormat="false" ht="13.8" hidden="false" customHeight="false" outlineLevel="0" collapsed="false">
      <c r="A18" s="0" t="n">
        <f aca="false">IF(AllGrades!A18&gt;=$K$2,1,"")</f>
        <v>1</v>
      </c>
      <c r="B18" s="0" t="str">
        <f aca="false">IF(AllGrades!B18&gt;=$K$2,1,"")</f>
        <v/>
      </c>
      <c r="C18" s="0" t="str">
        <f aca="false">IF(AllGrades!C18&gt;=$K$2,1,"")</f>
        <v/>
      </c>
      <c r="D18" s="0" t="str">
        <f aca="false">IF(AllGrades!D18&gt;=$K$2,1,"")</f>
        <v/>
      </c>
      <c r="E18" s="0" t="str">
        <f aca="false">IF(AllGrades!E18&gt;=$K$2,1,"")</f>
        <v/>
      </c>
      <c r="F18" s="0" t="str">
        <f aca="false">IF(AllGrades!F18&gt;=$K$2,1,"")</f>
        <v/>
      </c>
      <c r="G18" s="0" t="str">
        <f aca="false">IF(AllGrades!G18&gt;=$K$2,1,"")</f>
        <v/>
      </c>
      <c r="H18" s="0" t="str">
        <f aca="false">IF(AllGrades!H18&gt;=$K$2,1,"")</f>
        <v/>
      </c>
      <c r="I18" s="0" t="str">
        <f aca="false">IF(AllGrades!I18&gt;=$K$2,1,"")</f>
        <v/>
      </c>
    </row>
    <row r="19" customFormat="false" ht="13.8" hidden="false" customHeight="false" outlineLevel="0" collapsed="false">
      <c r="A19" s="0" t="str">
        <f aca="false">IF(AllGrades!A19&gt;=$K$2,1,"")</f>
        <v/>
      </c>
      <c r="B19" s="0" t="str">
        <f aca="false">IF(AllGrades!B19&gt;=$K$2,1,"")</f>
        <v/>
      </c>
      <c r="C19" s="0" t="str">
        <f aca="false">IF(AllGrades!C19&gt;=$K$2,1,"")</f>
        <v/>
      </c>
      <c r="D19" s="0" t="str">
        <f aca="false">IF(AllGrades!D19&gt;=$K$2,1,"")</f>
        <v/>
      </c>
      <c r="E19" s="0" t="n">
        <f aca="false">IF(AllGrades!E19&gt;=$K$2,1,"")</f>
        <v>1</v>
      </c>
      <c r="F19" s="0" t="str">
        <f aca="false">IF(AllGrades!F19&gt;=$K$2,1,"")</f>
        <v/>
      </c>
      <c r="G19" s="0" t="n">
        <f aca="false">IF(AllGrades!G19&gt;=$K$2,1,"")</f>
        <v>1</v>
      </c>
      <c r="H19" s="0" t="n">
        <f aca="false">IF(AllGrades!H19&gt;=$K$2,1,"")</f>
        <v>1</v>
      </c>
      <c r="I19" s="0" t="n">
        <f aca="false">IF(AllGrades!I19&gt;=$K$2,1,"")</f>
        <v>1</v>
      </c>
    </row>
    <row r="20" customFormat="false" ht="13.8" hidden="false" customHeight="false" outlineLevel="0" collapsed="false">
      <c r="A20" s="0" t="n">
        <f aca="false">IF(AllGrades!A20&gt;=$K$2,1,"")</f>
        <v>1</v>
      </c>
      <c r="B20" s="0" t="str">
        <f aca="false">IF(AllGrades!B20&gt;=$K$2,1,"")</f>
        <v/>
      </c>
      <c r="C20" s="0" t="n">
        <f aca="false">IF(AllGrades!C20&gt;=$K$2,1,"")</f>
        <v>1</v>
      </c>
      <c r="D20" s="0" t="n">
        <f aca="false">IF(AllGrades!D20&gt;=$K$2,1,"")</f>
        <v>1</v>
      </c>
      <c r="E20" s="0" t="str">
        <f aca="false">IF(AllGrades!E20&gt;=$K$2,1,"")</f>
        <v/>
      </c>
      <c r="F20" s="0" t="n">
        <f aca="false">IF(AllGrades!F20&gt;=$K$2,1,"")</f>
        <v>1</v>
      </c>
      <c r="G20" s="0" t="str">
        <f aca="false">IF(AllGrades!G20&gt;=$K$2,1,"")</f>
        <v/>
      </c>
      <c r="H20" s="0" t="str">
        <f aca="false">IF(AllGrades!H20&gt;=$K$2,1,"")</f>
        <v/>
      </c>
      <c r="I20" s="0" t="str">
        <f aca="false">IF(AllGrades!I20&gt;=$K$2,1,"")</f>
        <v/>
      </c>
    </row>
    <row r="21" customFormat="false" ht="13.8" hidden="false" customHeight="false" outlineLevel="0" collapsed="false">
      <c r="A21" s="0" t="n">
        <f aca="false">IF(AllGrades!A21&gt;=$K$2,1,"")</f>
        <v>1</v>
      </c>
      <c r="B21" s="0" t="n">
        <f aca="false">IF(AllGrades!B21&gt;=$K$2,1,"")</f>
        <v>1</v>
      </c>
      <c r="C21" s="0" t="str">
        <f aca="false">IF(AllGrades!C21&gt;=$K$2,1,"")</f>
        <v/>
      </c>
      <c r="D21" s="0" t="n">
        <f aca="false">IF(AllGrades!D21&gt;=$K$2,1,"")</f>
        <v>1</v>
      </c>
      <c r="E21" s="0" t="str">
        <f aca="false">IF(AllGrades!E21&gt;=$K$2,1,"")</f>
        <v/>
      </c>
      <c r="F21" s="0" t="n">
        <f aca="false">IF(AllGrades!F21&gt;=$K$2,1,"")</f>
        <v>1</v>
      </c>
      <c r="G21" s="0" t="n">
        <f aca="false">IF(AllGrades!G21&gt;=$K$2,1,"")</f>
        <v>1</v>
      </c>
      <c r="H21" s="0" t="n">
        <f aca="false">IF(AllGrades!H21&gt;=$K$2,1,"")</f>
        <v>1</v>
      </c>
      <c r="I21" s="0" t="str">
        <f aca="false">IF(AllGrades!I21&gt;=$K$2,1,"")</f>
        <v/>
      </c>
    </row>
    <row r="22" customFormat="false" ht="13.8" hidden="false" customHeight="false" outlineLevel="0" collapsed="false">
      <c r="A22" s="0" t="str">
        <f aca="false">IF(AllGrades!A22&gt;=$K$2,1,"")</f>
        <v/>
      </c>
      <c r="B22" s="0" t="str">
        <f aca="false">IF(AllGrades!B22&gt;=$K$2,1,"")</f>
        <v/>
      </c>
      <c r="C22" s="0" t="n">
        <f aca="false">IF(AllGrades!C22&gt;=$K$2,1,"")</f>
        <v>1</v>
      </c>
      <c r="D22" s="0" t="str">
        <f aca="false">IF(AllGrades!D22&gt;=$K$2,1,"")</f>
        <v/>
      </c>
      <c r="E22" s="0" t="str">
        <f aca="false">IF(AllGrades!E22&gt;=$K$2,1,"")</f>
        <v/>
      </c>
      <c r="F22" s="0" t="n">
        <f aca="false">IF(AllGrades!F22&gt;=$K$2,1,"")</f>
        <v>1</v>
      </c>
      <c r="G22" s="0" t="str">
        <f aca="false">IF(AllGrades!G22&gt;=$K$2,1,"")</f>
        <v/>
      </c>
      <c r="H22" s="0" t="n">
        <f aca="false">IF(AllGrades!H22&gt;=$K$2,1,"")</f>
        <v>1</v>
      </c>
      <c r="I22" s="0" t="str">
        <f aca="false">IF(AllGrades!I22&gt;=$K$2,1,"")</f>
        <v/>
      </c>
    </row>
    <row r="23" customFormat="false" ht="13.8" hidden="false" customHeight="false" outlineLevel="0" collapsed="false">
      <c r="A23" s="0" t="str">
        <f aca="false">IF(AllGrades!A23&gt;=$K$2,1,"")</f>
        <v/>
      </c>
      <c r="B23" s="0" t="n">
        <f aca="false">IF(AllGrades!B23&gt;=$K$2,1,"")</f>
        <v>1</v>
      </c>
      <c r="C23" s="0" t="str">
        <f aca="false">IF(AllGrades!C23&gt;=$K$2,1,"")</f>
        <v/>
      </c>
      <c r="D23" s="0" t="str">
        <f aca="false">IF(AllGrades!D23&gt;=$K$2,1,"")</f>
        <v/>
      </c>
      <c r="E23" s="0" t="n">
        <f aca="false">IF(AllGrades!E23&gt;=$K$2,1,"")</f>
        <v>1</v>
      </c>
      <c r="F23" s="0" t="n">
        <f aca="false">IF(AllGrades!F23&gt;=$K$2,1,"")</f>
        <v>1</v>
      </c>
      <c r="G23" s="0" t="str">
        <f aca="false">IF(AllGrades!G23&gt;=$K$2,1,"")</f>
        <v/>
      </c>
      <c r="H23" s="0" t="str">
        <f aca="false">IF(AllGrades!H23&gt;=$K$2,1,"")</f>
        <v/>
      </c>
      <c r="I23" s="0" t="str">
        <f aca="false">IF(AllGrades!I23&gt;=$K$2,1,"")</f>
        <v/>
      </c>
    </row>
    <row r="24" customFormat="false" ht="13.8" hidden="false" customHeight="false" outlineLevel="0" collapsed="false">
      <c r="A24" s="0" t="str">
        <f aca="false">IF(AllGrades!A24&gt;=$K$2,1,"")</f>
        <v/>
      </c>
      <c r="B24" s="0" t="str">
        <f aca="false">IF(AllGrades!B24&gt;=$K$2,1,"")</f>
        <v/>
      </c>
      <c r="C24" s="0" t="str">
        <f aca="false">IF(AllGrades!C24&gt;=$K$2,1,"")</f>
        <v/>
      </c>
      <c r="D24" s="0" t="str">
        <f aca="false">IF(AllGrades!D24&gt;=$K$2,1,"")</f>
        <v/>
      </c>
      <c r="E24" s="0" t="str">
        <f aca="false">IF(AllGrades!E24&gt;=$K$2,1,"")</f>
        <v/>
      </c>
      <c r="F24" s="0" t="str">
        <f aca="false">IF(AllGrades!F24&gt;=$K$2,1,"")</f>
        <v/>
      </c>
      <c r="G24" s="0" t="str">
        <f aca="false">IF(AllGrades!G24&gt;=$K$2,1,"")</f>
        <v/>
      </c>
      <c r="H24" s="0" t="str">
        <f aca="false">IF(AllGrades!H24&gt;=$K$2,1,"")</f>
        <v/>
      </c>
      <c r="I24" s="0" t="str">
        <f aca="false">IF(AllGrades!I24&gt;=$K$2,1,"")</f>
        <v/>
      </c>
    </row>
    <row r="25" customFormat="false" ht="13.8" hidden="false" customHeight="false" outlineLevel="0" collapsed="false">
      <c r="A25" s="0" t="str">
        <f aca="false">IF(AllGrades!A25&gt;=$K$2,1,"")</f>
        <v/>
      </c>
      <c r="B25" s="0" t="str">
        <f aca="false">IF(AllGrades!B25&gt;=$K$2,1,"")</f>
        <v/>
      </c>
      <c r="C25" s="0" t="str">
        <f aca="false">IF(AllGrades!C25&gt;=$K$2,1,"")</f>
        <v/>
      </c>
      <c r="D25" s="0" t="str">
        <f aca="false">IF(AllGrades!D25&gt;=$K$2,1,"")</f>
        <v/>
      </c>
      <c r="E25" s="0" t="str">
        <f aca="false">IF(AllGrades!E25&gt;=$K$2,1,"")</f>
        <v/>
      </c>
      <c r="F25" s="0" t="str">
        <f aca="false">IF(AllGrades!F25&gt;=$K$2,1,"")</f>
        <v/>
      </c>
      <c r="G25" s="0" t="str">
        <f aca="false">IF(AllGrades!G25&gt;=$K$2,1,"")</f>
        <v/>
      </c>
      <c r="H25" s="0" t="str">
        <f aca="false">IF(AllGrades!H25&gt;=$K$2,1,"")</f>
        <v/>
      </c>
      <c r="I25" s="0" t="str">
        <f aca="false">IF(AllGrades!I25&gt;=$K$2,1,"")</f>
        <v/>
      </c>
    </row>
    <row r="26" customFormat="false" ht="13.8" hidden="false" customHeight="false" outlineLevel="0" collapsed="false">
      <c r="A26" s="0" t="str">
        <f aca="false">IF(AllGrades!A26&gt;=$K$2,1,"")</f>
        <v/>
      </c>
      <c r="B26" s="0" t="str">
        <f aca="false">IF(AllGrades!B26&gt;=$K$2,1,"")</f>
        <v/>
      </c>
      <c r="C26" s="0" t="str">
        <f aca="false">IF(AllGrades!C26&gt;=$K$2,1,"")</f>
        <v/>
      </c>
      <c r="D26" s="0" t="str">
        <f aca="false">IF(AllGrades!D26&gt;=$K$2,1,"")</f>
        <v/>
      </c>
      <c r="E26" s="0" t="str">
        <f aca="false">IF(AllGrades!E26&gt;=$K$2,1,"")</f>
        <v/>
      </c>
      <c r="F26" s="0" t="str">
        <f aca="false">IF(AllGrades!F26&gt;=$K$2,1,"")</f>
        <v/>
      </c>
      <c r="G26" s="0" t="str">
        <f aca="false">IF(AllGrades!G26&gt;=$K$2,1,"")</f>
        <v/>
      </c>
      <c r="H26" s="0" t="str">
        <f aca="false">IF(AllGrades!H26&gt;=$K$2,1,"")</f>
        <v/>
      </c>
      <c r="I26" s="0" t="str">
        <f aca="false">IF(AllGrades!I26&gt;=$K$2,1,"")</f>
        <v/>
      </c>
    </row>
    <row r="27" customFormat="false" ht="13.8" hidden="false" customHeight="false" outlineLevel="0" collapsed="false">
      <c r="A27" s="0" t="str">
        <f aca="false">IF(AllGrades!A27&gt;=$K$2,1,"")</f>
        <v/>
      </c>
      <c r="B27" s="0" t="str">
        <f aca="false">IF(AllGrades!B27&gt;=$K$2,1,"")</f>
        <v/>
      </c>
      <c r="C27" s="0" t="str">
        <f aca="false">IF(AllGrades!C27&gt;=$K$2,1,"")</f>
        <v/>
      </c>
      <c r="D27" s="0" t="str">
        <f aca="false">IF(AllGrades!D27&gt;=$K$2,1,"")</f>
        <v/>
      </c>
      <c r="E27" s="0" t="str">
        <f aca="false">IF(AllGrades!E27&gt;=$K$2,1,"")</f>
        <v/>
      </c>
      <c r="F27" s="0" t="str">
        <f aca="false">IF(AllGrades!F27&gt;=$K$2,1,"")</f>
        <v/>
      </c>
      <c r="G27" s="0" t="str">
        <f aca="false">IF(AllGrades!G27&gt;=$K$2,1,"")</f>
        <v/>
      </c>
      <c r="H27" s="0" t="str">
        <f aca="false">IF(AllGrades!H27&gt;=$K$2,1,"")</f>
        <v/>
      </c>
      <c r="I27" s="0" t="str">
        <f aca="false">IF(AllGrades!I27&gt;=$K$2,1,"")</f>
        <v/>
      </c>
    </row>
    <row r="28" customFormat="false" ht="13.8" hidden="false" customHeight="false" outlineLevel="0" collapsed="false">
      <c r="A28" s="0" t="str">
        <f aca="false">IF(AllGrades!A28&gt;=$K$2,1,"")</f>
        <v/>
      </c>
      <c r="B28" s="0" t="str">
        <f aca="false">IF(AllGrades!B28&gt;=$K$2,1,"")</f>
        <v/>
      </c>
      <c r="C28" s="0" t="str">
        <f aca="false">IF(AllGrades!C28&gt;=$K$2,1,"")</f>
        <v/>
      </c>
      <c r="D28" s="0" t="str">
        <f aca="false">IF(AllGrades!D28&gt;=$K$2,1,"")</f>
        <v/>
      </c>
      <c r="E28" s="0" t="str">
        <f aca="false">IF(AllGrades!E28&gt;=$K$2,1,"")</f>
        <v/>
      </c>
      <c r="F28" s="0" t="str">
        <f aca="false">IF(AllGrades!F28&gt;=$K$2,1,"")</f>
        <v/>
      </c>
      <c r="G28" s="0" t="str">
        <f aca="false">IF(AllGrades!G28&gt;=$K$2,1,"")</f>
        <v/>
      </c>
      <c r="H28" s="0" t="str">
        <f aca="false">IF(AllGrades!H28&gt;=$K$2,1,"")</f>
        <v/>
      </c>
      <c r="I28" s="0" t="str">
        <f aca="false">IF(AllGrades!I28&gt;=$K$2,1,"")</f>
        <v/>
      </c>
    </row>
    <row r="29" customFormat="false" ht="13.8" hidden="false" customHeight="false" outlineLevel="0" collapsed="false">
      <c r="A29" s="0" t="str">
        <f aca="false">IF(AllGrades!A29&gt;=$K$2,1,"")</f>
        <v/>
      </c>
      <c r="B29" s="0" t="str">
        <f aca="false">IF(AllGrades!B29&gt;=$K$2,1,"")</f>
        <v/>
      </c>
      <c r="C29" s="0" t="str">
        <f aca="false">IF(AllGrades!C29&gt;=$K$2,1,"")</f>
        <v/>
      </c>
      <c r="D29" s="0" t="str">
        <f aca="false">IF(AllGrades!D29&gt;=$K$2,1,"")</f>
        <v/>
      </c>
      <c r="E29" s="0" t="str">
        <f aca="false">IF(AllGrades!E29&gt;=$K$2,1,"")</f>
        <v/>
      </c>
      <c r="F29" s="0" t="str">
        <f aca="false">IF(AllGrades!F29&gt;=$K$2,1,"")</f>
        <v/>
      </c>
      <c r="G29" s="0" t="str">
        <f aca="false">IF(AllGrades!G29&gt;=$K$2,1,"")</f>
        <v/>
      </c>
      <c r="H29" s="0" t="str">
        <f aca="false">IF(AllGrades!H29&gt;=$K$2,1,"")</f>
        <v/>
      </c>
      <c r="I29" s="0" t="str">
        <f aca="false">IF(AllGrades!I29&gt;=$K$2,1,"")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B3" s="0" t="str">
        <f aca="false">IF(AND(Correct!A3=1, Correct!B3=1),1,"")</f>
        <v/>
      </c>
      <c r="C3" s="0" t="n">
        <f aca="false">IF(AND(Correct!B3=1, Correct!C3=1),1,"")</f>
        <v>1</v>
      </c>
      <c r="D3" s="0" t="str">
        <f aca="false">IF(AND(Correct!C3=1, Correct!D3=1),1,"")</f>
        <v/>
      </c>
      <c r="E3" s="0" t="str">
        <f aca="false">IF(AND(Correct!D3=1, Correct!E3=1),1,"")</f>
        <v/>
      </c>
      <c r="F3" s="0" t="str">
        <f aca="false">IF(AND(Correct!E3=1, Correct!F3=1),1,"")</f>
        <v/>
      </c>
      <c r="G3" s="0" t="n">
        <f aca="false">IF(AND(Correct!F3=1, Correct!G3=1),1,"")</f>
        <v>1</v>
      </c>
      <c r="H3" s="0" t="str">
        <f aca="false">IF(AND(Correct!G3=1, Correct!H3=1),1,"")</f>
        <v/>
      </c>
      <c r="I3" s="0" t="str">
        <f aca="false">IF(AND(Correct!H3=1, Correct!I3=1),1,"")</f>
        <v/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str">
        <f aca="false">IF(AND(Correct!C4=1, Correct!D4=1),1,"")</f>
        <v/>
      </c>
      <c r="E4" s="0" t="str">
        <f aca="false">IF(AND(Correct!D4=1, Correct!E4=1),1,"")</f>
        <v/>
      </c>
      <c r="F4" s="0" t="str">
        <f aca="false">IF(AND(Correct!E4=1, Correct!F4=1),1,"")</f>
        <v/>
      </c>
      <c r="G4" s="0" t="str">
        <f aca="false">IF(AND(Correct!F4=1, Correct!G4=1),1,"")</f>
        <v/>
      </c>
      <c r="H4" s="0" t="n">
        <f aca="false">IF(AND(Correct!G4=1, Correct!H4=1),1,"")</f>
        <v>1</v>
      </c>
      <c r="I4" s="0" t="str">
        <f aca="false">IF(AND(Correct!H4=1, Correct!I4=1),1,"")</f>
        <v/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str">
        <f aca="false">IF(AND(Correct!B5=1, Correct!C5=1),1,"")</f>
        <v/>
      </c>
      <c r="D5" s="0" t="str">
        <f aca="false">IF(AND(Correct!C5=1, Correct!D5=1),1,"")</f>
        <v/>
      </c>
      <c r="E5" s="0" t="str">
        <f aca="false">IF(AND(Correct!D5=1, Correct!E5=1),1,"")</f>
        <v/>
      </c>
      <c r="F5" s="0" t="str">
        <f aca="false">IF(AND(Correct!E5=1, Correct!F5=1),1,"")</f>
        <v/>
      </c>
      <c r="G5" s="0" t="str">
        <f aca="false">IF(AND(Correct!F5=1, Correct!G5=1),1,"")</f>
        <v/>
      </c>
      <c r="H5" s="0" t="n">
        <f aca="false">IF(AND(Correct!G5=1, Correct!H5=1),1,"")</f>
        <v>1</v>
      </c>
      <c r="I5" s="0" t="n">
        <f aca="false">IF(AND(Correct!H5=1, Correct!I5=1),1,"")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str">
        <f aca="false">IF(AND(Correct!B6=1, Correct!C6=1),1,"")</f>
        <v/>
      </c>
      <c r="D6" s="0" t="str">
        <f aca="false">IF(AND(Correct!C6=1, Correct!D6=1),1,"")</f>
        <v/>
      </c>
      <c r="E6" s="0" t="str">
        <f aca="false">IF(AND(Correct!D6=1, Correct!E6=1),1,"")</f>
        <v/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str">
        <f aca="false">IF(AND(Correct!G6=1, Correct!H6=1),1,"")</f>
        <v/>
      </c>
      <c r="I6" s="0" t="str">
        <f aca="false">IF(AND(Correct!H6=1, Correct!I6=1),1,"")</f>
        <v/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n">
        <f aca="false">IF(AND(Correct!B7=1, Correct!C7=1),1,"")</f>
        <v>1</v>
      </c>
      <c r="D7" s="0" t="str">
        <f aca="false">IF(AND(Correct!C7=1, Correct!D7=1),1,"")</f>
        <v/>
      </c>
      <c r="E7" s="0" t="str">
        <f aca="false">IF(AND(Correct!D7=1, Correct!E7=1),1,"")</f>
        <v/>
      </c>
      <c r="F7" s="0" t="str">
        <f aca="false">IF(AND(Correct!E7=1, Correct!F7=1),1,"")</f>
        <v/>
      </c>
      <c r="G7" s="0" t="str">
        <f aca="false">IF(AND(Correct!F7=1, Correct!G7=1),1,"")</f>
        <v/>
      </c>
      <c r="H7" s="0" t="str">
        <f aca="false">IF(AND(Correct!G7=1, Correct!H7=1),1,"")</f>
        <v/>
      </c>
      <c r="I7" s="0" t="str">
        <f aca="false">IF(AND(Correct!H7=1, Correct!I7=1),1,"")</f>
        <v/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str">
        <f aca="false">IF(AND(Correct!C8=1, Correct!D8=1),1,"")</f>
        <v/>
      </c>
      <c r="E8" s="0" t="str">
        <f aca="false">IF(AND(Correct!D8=1, Correct!E8=1),1,"")</f>
        <v/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</row>
    <row r="9" customFormat="false" ht="13.8" hidden="false" customHeight="false" outlineLevel="0" collapsed="false">
      <c r="B9" s="0" t="n">
        <f aca="false">IF(AND(Correct!A9=1, Correct!B9=1),1,"")</f>
        <v>1</v>
      </c>
      <c r="C9" s="0" t="n">
        <f aca="false">IF(AND(Correct!B9=1, Correct!C9=1),1,"")</f>
        <v>1</v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str">
        <f aca="false">IF(AND(Correct!F9=1, Correct!G9=1),1,"")</f>
        <v/>
      </c>
      <c r="H9" s="0" t="str">
        <f aca="false">IF(AND(Correct!G9=1, Correct!H9=1),1,"")</f>
        <v/>
      </c>
      <c r="I9" s="0" t="n">
        <f aca="false">IF(AND(Correct!H9=1, Correct!I9=1),1,"")</f>
        <v>1</v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str">
        <f aca="false">IF(AND(Correct!E10=1, Correct!F10=1),1,"")</f>
        <v/>
      </c>
      <c r="G10" s="0" t="str">
        <f aca="false">IF(AND(Correct!F10=1, Correct!G10=1),1,"")</f>
        <v/>
      </c>
      <c r="H10" s="0" t="str">
        <f aca="false">IF(AND(Correct!G10=1, Correct!H10=1),1,"")</f>
        <v/>
      </c>
      <c r="I10" s="0" t="str">
        <f aca="false">IF(AND(Correct!H10=1, Correct!I10=1),1,"")</f>
        <v/>
      </c>
    </row>
    <row r="11" customFormat="false" ht="13.8" hidden="false" customHeight="false" outlineLevel="0" collapsed="false">
      <c r="B11" s="0" t="str">
        <f aca="false">IF(AND(Correct!A11=1, Correct!B11=1),1,"")</f>
        <v/>
      </c>
      <c r="C11" s="0" t="n">
        <f aca="false">IF(AND(Correct!B11=1, Correct!C11=1),1,"")</f>
        <v>1</v>
      </c>
      <c r="D11" s="0" t="n">
        <f aca="false">IF(AND(Correct!C11=1, Correct!D11=1),1,"")</f>
        <v>1</v>
      </c>
      <c r="E11" s="0" t="n">
        <f aca="false">IF(AND(Correct!D11=1, Correct!E11=1),1,"")</f>
        <v>1</v>
      </c>
      <c r="F11" s="0" t="str">
        <f aca="false">IF(AND(Correct!E11=1, Correct!F11=1),1,"")</f>
        <v/>
      </c>
      <c r="G11" s="0" t="str">
        <f aca="false">IF(AND(Correct!F11=1, Correct!G11=1),1,"")</f>
        <v/>
      </c>
      <c r="H11" s="0" t="n">
        <f aca="false">IF(AND(Correct!G11=1, Correct!H11=1),1,"")</f>
        <v>1</v>
      </c>
      <c r="I11" s="0" t="str">
        <f aca="false">IF(AND(Correct!H11=1, Correct!I11=1),1,"")</f>
        <v/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str">
        <f aca="false">IF(AND(Correct!E12=1, Correct!F12=1),1,"")</f>
        <v/>
      </c>
      <c r="G12" s="0" t="str">
        <f aca="false">IF(AND(Correct!F12=1, Correct!G12=1),1,"")</f>
        <v/>
      </c>
      <c r="H12" s="0" t="n">
        <f aca="false">IF(AND(Correct!G12=1, Correct!H12=1),1,"")</f>
        <v>1</v>
      </c>
      <c r="I12" s="0" t="str">
        <f aca="false">IF(AND(Correct!H12=1, Correct!I12=1),1,"")</f>
        <v/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str">
        <f aca="false">IF(AND(Correct!B13=1, Correct!C13=1),1,"")</f>
        <v/>
      </c>
      <c r="D13" s="0" t="str">
        <f aca="false">IF(AND(Correct!C13=1, Correct!D13=1),1,"")</f>
        <v/>
      </c>
      <c r="E13" s="0" t="str">
        <f aca="false">IF(AND(Correct!D13=1, Correct!E13=1),1,"")</f>
        <v/>
      </c>
      <c r="F13" s="0" t="str">
        <f aca="false">IF(AND(Correct!E13=1, Correct!F13=1),1,"")</f>
        <v/>
      </c>
      <c r="G13" s="0" t="str">
        <f aca="false">IF(AND(Correct!F13=1, Correct!G13=1),1,"")</f>
        <v/>
      </c>
      <c r="H13" s="0" t="str">
        <f aca="false">IF(AND(Correct!G13=1, Correct!H13=1),1,"")</f>
        <v/>
      </c>
      <c r="I13" s="0" t="n">
        <f aca="false">IF(AND(Correct!H13=1, Correct!I13=1),1,"")</f>
        <v>1</v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str">
        <f aca="false">IF(AND(Correct!B14=1, Correct!C14=1),1,"")</f>
        <v/>
      </c>
      <c r="D14" s="0" t="str">
        <f aca="false">IF(AND(Correct!C14=1, Correct!D14=1),1,"")</f>
        <v/>
      </c>
      <c r="E14" s="0" t="str">
        <f aca="false">IF(AND(Correct!D14=1, Correct!E14=1),1,"")</f>
        <v/>
      </c>
      <c r="F14" s="0" t="str">
        <f aca="false">IF(AND(Correct!E14=1, Correct!F14=1),1,"")</f>
        <v/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str">
        <f aca="false">IF(AND(Correct!H14=1, Correct!I14=1),1,"")</f>
        <v/>
      </c>
    </row>
    <row r="15" customFormat="false" ht="13.8" hidden="false" customHeight="false" outlineLevel="0" collapsed="false">
      <c r="B15" s="0" t="str">
        <f aca="false">IF(AND(Correct!A15=1, Correct!B15=1),1,"")</f>
        <v/>
      </c>
      <c r="C15" s="0" t="str">
        <f aca="false">IF(AND(Correct!B15=1, Correct!C15=1),1,"")</f>
        <v/>
      </c>
      <c r="D15" s="0" t="str">
        <f aca="false">IF(AND(Correct!C15=1, Correct!D15=1),1,"")</f>
        <v/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str">
        <f aca="false">IF(AND(Correct!E16=1, Correct!F16=1),1,"")</f>
        <v/>
      </c>
      <c r="G16" s="0" t="str">
        <f aca="false">IF(AND(Correct!F16=1, Correct!G16=1),1,"")</f>
        <v/>
      </c>
      <c r="H16" s="0" t="str">
        <f aca="false">IF(AND(Correct!G16=1, Correct!H16=1),1,"")</f>
        <v/>
      </c>
      <c r="I16" s="0" t="n">
        <f aca="false">IF(AND(Correct!H16=1, Correct!I16=1),1,"")</f>
        <v>1</v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str">
        <f aca="false">IF(AND(Correct!B17=1, Correct!C17=1),1,"")</f>
        <v/>
      </c>
      <c r="D17" s="0" t="str">
        <f aca="false">IF(AND(Correct!C17=1, Correct!D17=1),1,"")</f>
        <v/>
      </c>
      <c r="E17" s="0" t="str">
        <f aca="false">IF(AND(Correct!D17=1, Correct!E17=1),1,"")</f>
        <v/>
      </c>
      <c r="F17" s="0" t="str">
        <f aca="false">IF(AND(Correct!E17=1, Correct!F17=1),1,"")</f>
        <v/>
      </c>
      <c r="G17" s="0" t="str">
        <f aca="false">IF(AND(Correct!F17=1, Correct!G17=1),1,"")</f>
        <v/>
      </c>
      <c r="H17" s="0" t="str">
        <f aca="false">IF(AND(Correct!G17=1, Correct!H17=1),1,"")</f>
        <v/>
      </c>
      <c r="I17" s="0" t="str">
        <f aca="false">IF(AND(Correct!H17=1, Correct!I17=1),1,"")</f>
        <v/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str">
        <f aca="false">IF(AND(Correct!E18=1, Correct!F18=1),1,"")</f>
        <v/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str">
        <f aca="false">IF(AND(Correct!H18=1, Correct!I18=1),1,"")</f>
        <v/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str">
        <f aca="false">IF(AND(Correct!B19=1, Correct!C19=1),1,"")</f>
        <v/>
      </c>
      <c r="D19" s="0" t="str">
        <f aca="false">IF(AND(Correct!C19=1, Correct!D19=1),1,"")</f>
        <v/>
      </c>
      <c r="E19" s="0" t="str">
        <f aca="false">IF(AND(Correct!D19=1, Correct!E19=1),1,"")</f>
        <v/>
      </c>
      <c r="F19" s="0" t="str">
        <f aca="false">IF(AND(Correct!E19=1, Correct!F19=1),1,"")</f>
        <v/>
      </c>
      <c r="G19" s="0" t="str">
        <f aca="false">IF(AND(Correct!F19=1, Correct!G19=1),1,"")</f>
        <v/>
      </c>
      <c r="H19" s="0" t="n">
        <f aca="false">IF(AND(Correct!G19=1, Correct!H19=1),1,"")</f>
        <v>1</v>
      </c>
      <c r="I19" s="0" t="n">
        <f aca="false">IF(AND(Correct!H19=1, Correct!I19=1),1,"")</f>
        <v>1</v>
      </c>
    </row>
    <row r="20" customFormat="false" ht="13.8" hidden="false" customHeight="false" outlineLevel="0" collapsed="false">
      <c r="B20" s="0" t="str">
        <f aca="false">IF(AND(Correct!A20=1, Correct!B20=1),1,"")</f>
        <v/>
      </c>
      <c r="C20" s="0" t="str">
        <f aca="false">IF(AND(Correct!B20=1, Correct!C20=1),1,"")</f>
        <v/>
      </c>
      <c r="D20" s="0" t="n">
        <f aca="false">IF(AND(Correct!C20=1, Correct!D20=1),1,"")</f>
        <v>1</v>
      </c>
      <c r="E20" s="0" t="str">
        <f aca="false">IF(AND(Correct!D20=1, Correct!E20=1),1,"")</f>
        <v/>
      </c>
      <c r="F20" s="0" t="str">
        <f aca="false">IF(AND(Correct!E20=1, Correct!F20=1),1,"")</f>
        <v/>
      </c>
      <c r="G20" s="0" t="str">
        <f aca="false">IF(AND(Correct!F20=1, Correct!G20=1),1,"")</f>
        <v/>
      </c>
      <c r="H20" s="0" t="str">
        <f aca="false">IF(AND(Correct!G20=1, Correct!H20=1),1,"")</f>
        <v/>
      </c>
      <c r="I20" s="0" t="str">
        <f aca="false">IF(AND(Correct!H20=1, Correct!I20=1),1,"")</f>
        <v/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str">
        <f aca="false">IF(AND(Correct!B21=1, Correct!C21=1),1,"")</f>
        <v/>
      </c>
      <c r="D21" s="0" t="str">
        <f aca="false">IF(AND(Correct!C21=1, Correct!D21=1),1,"")</f>
        <v/>
      </c>
      <c r="E21" s="0" t="str">
        <f aca="false">IF(AND(Correct!D21=1, Correct!E21=1),1,"")</f>
        <v/>
      </c>
      <c r="F21" s="0" t="str">
        <f aca="false">IF(AND(Correct!E21=1, Correct!F21=1),1,"")</f>
        <v/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str">
        <f aca="false">IF(AND(Correct!H21=1, Correct!I21=1),1,"")</f>
        <v/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str">
        <f aca="false">IF(AND(Correct!F22=1, Correct!G22=1),1,"")</f>
        <v/>
      </c>
      <c r="H22" s="0" t="str">
        <f aca="false">IF(AND(Correct!G22=1, Correct!H22=1),1,"")</f>
        <v/>
      </c>
      <c r="I22" s="0" t="str">
        <f aca="false">IF(AND(Correct!H22=1, Correct!I22=1),1,"")</f>
        <v/>
      </c>
    </row>
    <row r="23" customFormat="false" ht="13.8" hidden="false" customHeight="false" outlineLevel="0" collapsed="false">
      <c r="B23" s="0" t="str">
        <f aca="false">IF(AND(Correct!A23=1, Correct!B23=1),1,"")</f>
        <v/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str">
        <f aca="false">IF(AND(Correct!D23=1, Correct!E23=1),1,"")</f>
        <v/>
      </c>
      <c r="F23" s="0" t="n">
        <f aca="false">IF(AND(Correct!E23=1, Correct!F23=1),1,"")</f>
        <v>1</v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str">
        <f aca="false">IF(AND(Correct!H23=1, Correct!I23=1),1,"")</f>
        <v/>
      </c>
    </row>
    <row r="24" customFormat="false" ht="13.8" hidden="false" customHeight="false" outlineLevel="0" collapsed="false">
      <c r="B24" s="0" t="str">
        <f aca="false">IF(AND(Correct!A24=1, Correct!B24=1),1,"")</f>
        <v/>
      </c>
      <c r="C24" s="0" t="str">
        <f aca="false">IF(AND(Correct!B24=1, Correct!C24=1),1,"")</f>
        <v/>
      </c>
      <c r="D24" s="0" t="str">
        <f aca="false">IF(AND(Correct!C24=1, Correct!D24=1),1,"")</f>
        <v/>
      </c>
      <c r="E24" s="0" t="str">
        <f aca="false">IF(AND(Correct!D24=1, Correct!E24=1),1,"")</f>
        <v/>
      </c>
      <c r="F24" s="0" t="str">
        <f aca="false">IF(AND(Correct!E24=1, Correct!F24=1),1,"")</f>
        <v/>
      </c>
      <c r="G24" s="0" t="str">
        <f aca="false">IF(AND(Correct!F24=1, Correct!G24=1),1,"")</f>
        <v/>
      </c>
      <c r="H24" s="0" t="str">
        <f aca="false">IF(AND(Correct!G24=1, Correct!H24=1),1,"")</f>
        <v/>
      </c>
      <c r="I24" s="0" t="str">
        <f aca="false">IF(AND(Correct!H24=1, Correct!I24=1),1,"")</f>
        <v/>
      </c>
    </row>
    <row r="25" customFormat="false" ht="13.8" hidden="false" customHeight="false" outlineLevel="0" collapsed="false">
      <c r="B25" s="0" t="str">
        <f aca="false">IF(AND(Correct!A25=1, Correct!B25=1),1,"")</f>
        <v/>
      </c>
      <c r="C25" s="0" t="str">
        <f aca="false">IF(AND(Correct!B25=1, Correct!C25=1),1,"")</f>
        <v/>
      </c>
      <c r="D25" s="0" t="str">
        <f aca="false">IF(AND(Correct!C25=1, Correct!D25=1),1,"")</f>
        <v/>
      </c>
      <c r="E25" s="0" t="str">
        <f aca="false">IF(AND(Correct!D25=1, Correct!E25=1),1,"")</f>
        <v/>
      </c>
      <c r="F25" s="0" t="str">
        <f aca="false">IF(AND(Correct!E25=1, Correct!F25=1),1,"")</f>
        <v/>
      </c>
      <c r="G25" s="0" t="str">
        <f aca="false">IF(AND(Correct!F25=1, Correct!G25=1),1,"")</f>
        <v/>
      </c>
      <c r="H25" s="0" t="str">
        <f aca="false">IF(AND(Correct!G25=1, Correct!H25=1),1,"")</f>
        <v/>
      </c>
      <c r="I25" s="0" t="str">
        <f aca="false">IF(AND(Correct!H25=1, Correct!I25=1),1,"")</f>
        <v/>
      </c>
    </row>
    <row r="26" customFormat="false" ht="13.8" hidden="false" customHeight="false" outlineLevel="0" collapsed="false">
      <c r="B26" s="0" t="str">
        <f aca="false">IF(AND(Correct!A26=1, Correct!B26=1),1,"")</f>
        <v/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str">
        <f aca="false">IF(AND(Correct!D26=1, Correct!E26=1),1,"")</f>
        <v/>
      </c>
      <c r="F26" s="0" t="str">
        <f aca="false">IF(AND(Correct!E26=1, Correct!F26=1),1,"")</f>
        <v/>
      </c>
      <c r="G26" s="0" t="str">
        <f aca="false">IF(AND(Correct!F26=1, Correct!G26=1),1,"")</f>
        <v/>
      </c>
      <c r="H26" s="0" t="str">
        <f aca="false">IF(AND(Correct!G26=1, Correct!H26=1),1,"")</f>
        <v/>
      </c>
      <c r="I26" s="0" t="str">
        <f aca="false">IF(AND(Correct!H26=1, Correct!I26=1),1,"")</f>
        <v/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str">
        <f aca="false">IF(AND(Correct!B27=1, Correct!C27=1),1,"")</f>
        <v/>
      </c>
      <c r="D27" s="0" t="str">
        <f aca="false">IF(AND(Correct!C27=1, Correct!D27=1),1,"")</f>
        <v/>
      </c>
      <c r="E27" s="0" t="str">
        <f aca="false">IF(AND(Correct!D27=1, Correct!E27=1),1,"")</f>
        <v/>
      </c>
      <c r="F27" s="0" t="str">
        <f aca="false">IF(AND(Correct!E27=1, Correct!F27=1),1,"")</f>
        <v/>
      </c>
      <c r="G27" s="0" t="str">
        <f aca="false">IF(AND(Correct!F27=1, Correct!G27=1),1,"")</f>
        <v/>
      </c>
      <c r="H27" s="0" t="str">
        <f aca="false">IF(AND(Correct!G27=1, Correct!H27=1),1,"")</f>
        <v/>
      </c>
      <c r="I27" s="0" t="str">
        <f aca="false">IF(AND(Correct!H27=1, Correct!I27=1),1,"")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str">
        <f aca="false">Correct!A3</f>
        <v/>
      </c>
      <c r="B3" s="0" t="str">
        <f aca="false">Conditional!B3</f>
        <v/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str">
        <f aca="false">IF(AND(B6=1,Conditional!C6=1),1,"")</f>
        <v/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n">
        <f aca="false">IF(AND(B7=1,Conditional!C7=1),1,"")</f>
        <v>1</v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str">
        <f aca="false">IF(AND(C8=1,Conditional!D8=1),1,"")</f>
        <v/>
      </c>
      <c r="E8" s="0" t="str">
        <f aca="false">IF(AND(D8=1,Conditional!E8=1),1,"")</f>
        <v/>
      </c>
      <c r="F8" s="0" t="str">
        <f aca="false">IF(AND(E8=1,Conditional!F8=1),1,"")</f>
        <v/>
      </c>
      <c r="G8" s="0" t="str">
        <f aca="false">IF(AND(F8=1,Conditional!G8=1),1,"")</f>
        <v/>
      </c>
      <c r="H8" s="0" t="str">
        <f aca="false">IF(AND(G8=1,Conditional!H8=1),1,"")</f>
        <v/>
      </c>
      <c r="I8" s="0" t="str">
        <f aca="false">IF(AND(H8=1,Conditional!I8=1),1,"")</f>
        <v/>
      </c>
    </row>
    <row r="9" customFormat="false" ht="13.8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n">
        <f aca="false">IF(AND(B9=1,Conditional!C9=1),1,"")</f>
        <v>1</v>
      </c>
      <c r="D9" s="0" t="n">
        <f aca="false">IF(AND(C9=1,Conditional!D9=1),1,"")</f>
        <v>1</v>
      </c>
      <c r="E9" s="0" t="n">
        <f aca="false">IF(AND(D9=1,Conditional!E9=1),1,"")</f>
        <v>1</v>
      </c>
      <c r="F9" s="0" t="n">
        <f aca="false">IF(AND(E9=1,Conditional!F9=1),1,"")</f>
        <v>1</v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</row>
    <row r="11" customFormat="false" ht="13.8" hidden="false" customHeight="false" outlineLevel="0" collapsed="false">
      <c r="A11" s="0" t="str">
        <f aca="false">Correct!A11</f>
        <v/>
      </c>
      <c r="B11" s="0" t="str">
        <f aca="false">Conditional!B11</f>
        <v/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</row>
    <row r="13" customFormat="false" ht="13.8" hidden="false" customHeight="false" outlineLevel="0" collapsed="false">
      <c r="A13" s="0" t="str">
        <f aca="false">Correct!A13</f>
        <v/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</row>
    <row r="15" customFormat="false" ht="13.8" hidden="false" customHeight="false" outlineLevel="0" collapsed="false">
      <c r="A15" s="0" t="str">
        <f aca="false">Correct!A15</f>
        <v/>
      </c>
      <c r="B15" s="0" t="str">
        <f aca="false">Conditional!B15</f>
        <v/>
      </c>
      <c r="C15" s="0" t="str">
        <f aca="false">IF(AND(B15=1,Conditional!C15=1),1,"")</f>
        <v/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str">
        <f aca="false">IF(AND(E16=1,Conditional!F16=1),1,"")</f>
        <v/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</row>
    <row r="18" customFormat="false" ht="13.8" hidden="false" customHeight="false" outlineLevel="0" collapsed="false">
      <c r="A18" s="0" t="n">
        <f aca="false">Correct!A18</f>
        <v>1</v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</row>
    <row r="19" customFormat="false" ht="13.8" hidden="false" customHeight="false" outlineLevel="0" collapsed="false">
      <c r="A19" s="0" t="str">
        <f aca="false">Correct!A19</f>
        <v/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str">
        <f aca="false">Conditional!B20</f>
        <v/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str">
        <f aca="false">IF(AND(B21=1,Conditional!C21=1),1,"")</f>
        <v/>
      </c>
      <c r="D21" s="0" t="str">
        <f aca="false">IF(AND(C21=1,Conditional!D21=1),1,"")</f>
        <v/>
      </c>
      <c r="E21" s="0" t="str">
        <f aca="false">IF(AND(D21=1,Conditional!E21=1),1,"")</f>
        <v/>
      </c>
      <c r="F21" s="0" t="str">
        <f aca="false">IF(AND(E21=1,Conditional!F21=1),1,"")</f>
        <v/>
      </c>
      <c r="G21" s="0" t="str">
        <f aca="false">IF(AND(F21=1,Conditional!G21=1),1,"")</f>
        <v/>
      </c>
      <c r="H21" s="0" t="str">
        <f aca="false">IF(AND(G21=1,Conditional!H21=1),1,"")</f>
        <v/>
      </c>
      <c r="I21" s="0" t="str">
        <f aca="false">IF(AND(H21=1,Conditional!I21=1),1,"")</f>
        <v/>
      </c>
    </row>
    <row r="22" customFormat="false" ht="13.8" hidden="false" customHeight="false" outlineLevel="0" collapsed="false">
      <c r="A22" s="0" t="str">
        <f aca="false">Correct!A22</f>
        <v/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</row>
    <row r="23" customFormat="false" ht="13.8" hidden="false" customHeight="false" outlineLevel="0" collapsed="false">
      <c r="A23" s="0" t="str">
        <f aca="false">Correct!A23</f>
        <v/>
      </c>
    </row>
    <row r="24" customFormat="false" ht="13.8" hidden="false" customHeight="false" outlineLevel="0" collapsed="false">
      <c r="A24" s="0" t="str">
        <f aca="false">Correct!A24</f>
        <v/>
      </c>
    </row>
    <row r="25" customFormat="false" ht="13.8" hidden="false" customHeight="false" outlineLevel="0" collapsed="false">
      <c r="A25" s="0" t="str">
        <f aca="false">Correct!A25</f>
        <v/>
      </c>
    </row>
    <row r="26" customFormat="false" ht="13.8" hidden="false" customHeight="false" outlineLevel="0" collapsed="false">
      <c r="A26" s="0" t="str">
        <f aca="false">Correct!A26</f>
        <v/>
      </c>
    </row>
    <row r="27" customFormat="false" ht="13.8" hidden="false" customHeight="false" outlineLevel="0" collapsed="false">
      <c r="A27" s="0" t="str">
        <f aca="false">Correct!A27</f>
        <v/>
      </c>
    </row>
    <row r="28" customFormat="false" ht="13.8" hidden="false" customHeight="false" outlineLevel="0" collapsed="false">
      <c r="A28" s="0" t="str">
        <f aca="false">Correct!A28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f aca="false">COUNTIF(Correct!A3:A348,1)/COUNTA(AllGrades!A3:A348)</f>
        <v>0.666666666666667</v>
      </c>
      <c r="B3" s="0" t="n">
        <f aca="false">COUNTIF(Correct!B3:B348,1)/COUNTA(AllGrades!B3:B348)</f>
        <v>0.714285714285714</v>
      </c>
      <c r="C3" s="0" t="n">
        <f aca="false">COUNTIF(Correct!C3:C348,1)/COUNTA(AllGrades!C3:C348)</f>
        <v>0.523809523809524</v>
      </c>
      <c r="D3" s="0" t="n">
        <f aca="false">COUNTIF(Correct!D3:D348,1)/COUNTA(AllGrades!D3:D348)</f>
        <v>0.428571428571429</v>
      </c>
      <c r="E3" s="0" t="n">
        <f aca="false">COUNTIF(Correct!E3:E348,1)/COUNTA(AllGrades!E3:E348)</f>
        <v>0.619047619047619</v>
      </c>
      <c r="F3" s="0" t="n">
        <f aca="false">COUNTIF(Correct!F3:F348,1)/COUNTA(AllGrades!F3:F348)</f>
        <v>0.476190476190476</v>
      </c>
      <c r="G3" s="0" t="n">
        <f aca="false">COUNTIF(Correct!G3:G348,1)/COUNTA(AllGrades!G3:G348)</f>
        <v>0.523809523809524</v>
      </c>
      <c r="H3" s="0" t="n">
        <f aca="false">COUNTIF(Correct!H3:H348,1)/COUNTA(AllGrades!H3:H348)</f>
        <v>0.619047619047619</v>
      </c>
      <c r="I3" s="0" t="n">
        <f aca="false">COUNTIF(Correct!I3:I348,1)/COUNTA(AllGrades!I3:I348)</f>
        <v>0.571428571428571</v>
      </c>
    </row>
    <row r="5" customFormat="false" ht="13.8" hidden="false" customHeight="false" outlineLevel="0" collapsed="false">
      <c r="B5" s="0" t="n">
        <f aca="false">COUNTIF(Conditional!B3:B348,1)/COUNTIF(Correct!A3:A348,1)</f>
        <v>0.785714285714286</v>
      </c>
      <c r="C5" s="0" t="n">
        <f aca="false">COUNTIF(Conditional!C3:C348,1)/COUNTIF(Correct!B3:B348,1)</f>
        <v>0.6</v>
      </c>
      <c r="D5" s="0" t="n">
        <f aca="false">COUNTIF(Conditional!D3:D348,1)/COUNTIF(Correct!C3:C348,1)</f>
        <v>0.545454545454545</v>
      </c>
      <c r="E5" s="0" t="n">
        <f aca="false">COUNTIF(Conditional!E3:E348,1)/COUNTIF(Correct!D3:D348,1)</f>
        <v>0.666666666666667</v>
      </c>
      <c r="F5" s="0" t="n">
        <f aca="false">COUNTIF(Conditional!F3:F348,1)/COUNTIF(Correct!E3:E348,1)</f>
        <v>0.384615384615385</v>
      </c>
      <c r="G5" s="0" t="n">
        <f aca="false">COUNTIF(Conditional!G3:G348,1)/COUNTIF(Correct!F3:F348,1)</f>
        <v>0.5</v>
      </c>
      <c r="H5" s="0" t="n">
        <f aca="false">COUNTIF(Conditional!H3:H348,1)/COUNTIF(Correct!G3:G348,1)</f>
        <v>0.727272727272727</v>
      </c>
      <c r="I5" s="0" t="n">
        <f aca="false">COUNTIF(Conditional!I3:I348,1)/COUNTIF(Correct!H3:H348,1)</f>
        <v>0.538461538461538</v>
      </c>
    </row>
    <row r="7" customFormat="false" ht="13.8" hidden="false" customHeight="false" outlineLevel="0" collapsed="false">
      <c r="A7" s="0" t="n">
        <f aca="false">COUNTIF(Conditional!B3:B348,1)/COUNTIF(Correct!B3:B348,1)</f>
        <v>0.733333333333333</v>
      </c>
      <c r="B7" s="0" t="n">
        <f aca="false">COUNTIF(Conditional!C3:C348,1)/COUNTIF(Correct!C3:C348,1)</f>
        <v>0.818181818181818</v>
      </c>
      <c r="C7" s="0" t="n">
        <f aca="false">COUNTIF(Conditional!D3:D348,1)/COUNTIF(Correct!D3:D348,1)</f>
        <v>0.666666666666667</v>
      </c>
      <c r="D7" s="0" t="n">
        <f aca="false">COUNTIF(Conditional!E3:E348,1)/COUNTIF(Correct!E3:E348,1)</f>
        <v>0.461538461538462</v>
      </c>
      <c r="E7" s="0" t="n">
        <f aca="false">COUNTIF(Conditional!F3:F348,1)/COUNTIF(Correct!F3:F348,1)</f>
        <v>0.5</v>
      </c>
      <c r="F7" s="0" t="n">
        <f aca="false">COUNTIF(Conditional!G3:G348,1)/COUNTIF(Correct!G3:G348,1)</f>
        <v>0.454545454545455</v>
      </c>
      <c r="G7" s="0" t="n">
        <f aca="false">COUNTIF(Conditional!H3:H348,1)/COUNTIF(Correct!H3:H348,1)</f>
        <v>0.615384615384615</v>
      </c>
      <c r="H7" s="0" t="n">
        <f aca="false">COUNTIF(Conditional!I3:I348,1)/COUNTIF(Correct!I3:I348,1)</f>
        <v>0.583333333333333</v>
      </c>
    </row>
    <row r="9" customFormat="false" ht="12.8" hidden="false" customHeight="false" outlineLevel="0" collapsed="false">
      <c r="A9" s="0" t="s">
        <v>83</v>
      </c>
      <c r="B9" s="0" t="n">
        <f aca="false">COUNTA(AllGrades!A3:A348)</f>
        <v>21</v>
      </c>
    </row>
    <row r="11" customFormat="false" ht="13.8" hidden="false" customHeight="false" outlineLevel="0" collapsed="false">
      <c r="A11" s="0" t="n">
        <f aca="false">COUNTIF(Cumulative!A3:A348,1)/$B$9</f>
        <v>0.666666666666667</v>
      </c>
      <c r="B11" s="0" t="n">
        <f aca="false">COUNTIF(Cumulative!B3:B348,1)/$B$9</f>
        <v>0.523809523809524</v>
      </c>
      <c r="C11" s="0" t="n">
        <f aca="false">COUNTIF(Cumulative!C3:C348,1)/$B$9</f>
        <v>0.333333333333333</v>
      </c>
      <c r="D11" s="0" t="n">
        <f aca="false">COUNTIF(Cumulative!D3:D348,1)/$B$9</f>
        <v>0.19047619047619</v>
      </c>
      <c r="E11" s="0" t="n">
        <f aca="false">COUNTIF(Cumulative!E3:E348,1)/$B$9</f>
        <v>0.19047619047619</v>
      </c>
      <c r="F11" s="0" t="n">
        <f aca="false">COUNTIF(Cumulative!F3:F348,1)/$B$9</f>
        <v>0.0476190476190476</v>
      </c>
      <c r="G11" s="0" t="n">
        <f aca="false">COUNTIF(Cumulative!G3:G348,1)/$B$9</f>
        <v>0</v>
      </c>
      <c r="H11" s="0" t="n">
        <f aca="false">COUNTIF(Cumulative!H3:H348,1)/$B$9</f>
        <v>0</v>
      </c>
      <c r="I11" s="0" t="n">
        <f aca="false">COUNTIF(Cumulative!I3:I348,1)/$B$9</f>
        <v>0</v>
      </c>
    </row>
    <row r="13" customFormat="false" ht="13.8" hidden="false" customHeight="false" outlineLevel="0" collapsed="false">
      <c r="B13" s="0" t="n">
        <f aca="false">COUNTIF(Cumulative!B3:B348,1)/COUNTIF(Cumulative!A3:A348,1)</f>
        <v>0.785714285714286</v>
      </c>
      <c r="C13" s="0" t="n">
        <f aca="false">COUNTIF(Cumulative!C3:C348,1)/COUNTIF(Cumulative!B3:B348,1)</f>
        <v>0.636363636363636</v>
      </c>
      <c r="D13" s="0" t="n">
        <f aca="false">COUNTIF(Cumulative!D3:D348,1)/COUNTIF(Cumulative!C3:C348,1)</f>
        <v>0.571428571428571</v>
      </c>
      <c r="E13" s="0" t="n">
        <f aca="false">COUNTIF(Cumulative!E3:E348,1)/COUNTIF(Cumulative!D3:D348,1)</f>
        <v>1</v>
      </c>
      <c r="F13" s="0" t="n">
        <f aca="false">COUNTIF(Cumulative!F3:F348,1)/COUNTIF(Cumulative!E3:E348,1)</f>
        <v>0.25</v>
      </c>
      <c r="G13" s="0" t="n">
        <f aca="false">COUNTIF(Cumulative!G3:G348,1)/COUNTIF(Cumulative!F3:F348,1)</f>
        <v>0</v>
      </c>
      <c r="H13" s="0" t="n">
        <v>0</v>
      </c>
      <c r="I13" s="0" t="n">
        <v>0</v>
      </c>
    </row>
    <row r="16" customFormat="false" ht="13.8" hidden="false" customHeight="false" outlineLevel="0" collapsed="false">
      <c r="A16" s="3" t="s">
        <v>84</v>
      </c>
    </row>
    <row r="18" customFormat="false" ht="13.8" hidden="false" customHeight="false" outlineLevel="0" collapsed="false">
      <c r="A18" s="0" t="s">
        <v>85</v>
      </c>
      <c r="B18" s="0" t="s">
        <v>86</v>
      </c>
      <c r="C18" s="0" t="s">
        <v>87</v>
      </c>
      <c r="D18" s="0" t="s">
        <v>88</v>
      </c>
      <c r="E18" s="0" t="s">
        <v>89</v>
      </c>
      <c r="F18" s="0" t="s">
        <v>90</v>
      </c>
      <c r="G18" s="0" t="s">
        <v>91</v>
      </c>
      <c r="H18" s="0" t="s">
        <v>92</v>
      </c>
    </row>
    <row r="19" customFormat="false" ht="13.8" hidden="false" customHeight="false" outlineLevel="0" collapsed="false">
      <c r="A19" s="0" t="n">
        <f aca="false">B5*A3</f>
        <v>0.523809523809524</v>
      </c>
      <c r="B19" s="0" t="n">
        <f aca="false">C5*B3</f>
        <v>0.428571428571429</v>
      </c>
      <c r="C19" s="0" t="n">
        <f aca="false">D5*C3</f>
        <v>0.285714285714286</v>
      </c>
      <c r="D19" s="0" t="n">
        <f aca="false">E5*D3</f>
        <v>0.285714285714286</v>
      </c>
      <c r="E19" s="0" t="n">
        <f aca="false">F5*E3</f>
        <v>0.238095238095238</v>
      </c>
      <c r="F19" s="0" t="n">
        <f aca="false">G5*F3</f>
        <v>0.238095238095238</v>
      </c>
      <c r="G19" s="0" t="n">
        <f aca="false">H5*G3</f>
        <v>0.380952380952381</v>
      </c>
      <c r="H19" s="0" t="n">
        <f aca="false">I5*H3</f>
        <v>0.333333333333333</v>
      </c>
    </row>
    <row r="20" customFormat="false" ht="13.8" hidden="false" customHeight="false" outlineLevel="0" collapsed="false">
      <c r="A20" s="0" t="n">
        <f aca="false">A7*B3</f>
        <v>0.523809523809524</v>
      </c>
      <c r="B20" s="0" t="n">
        <f aca="false">B7*C3</f>
        <v>0.428571428571429</v>
      </c>
      <c r="C20" s="0" t="n">
        <f aca="false">C7*D3</f>
        <v>0.285714285714286</v>
      </c>
      <c r="D20" s="0" t="n">
        <f aca="false">D7*E3</f>
        <v>0.285714285714286</v>
      </c>
      <c r="E20" s="0" t="n">
        <f aca="false">E7*F3</f>
        <v>0.238095238095238</v>
      </c>
      <c r="F20" s="0" t="n">
        <f aca="false">F7*G3</f>
        <v>0.238095238095238</v>
      </c>
      <c r="G20" s="0" t="n">
        <f aca="false">G7*H3</f>
        <v>0.380952380952381</v>
      </c>
      <c r="H20" s="0" t="n">
        <f aca="false">H7*I3</f>
        <v>0.333333333333333</v>
      </c>
    </row>
    <row r="21" customFormat="false" ht="13.8" hidden="false" customHeight="false" outlineLevel="0" collapsed="false"/>
    <row r="22" customFormat="false" ht="13.8" hidden="false" customHeight="false" outlineLevel="0" collapsed="false">
      <c r="B22" s="0" t="n">
        <f aca="false">B11/A3</f>
        <v>0.785714285714286</v>
      </c>
      <c r="C22" s="0" t="n">
        <f aca="false">C11/(B5*A3)</f>
        <v>0.636363636363636</v>
      </c>
      <c r="D22" s="0" t="n">
        <f aca="false">D11/(C13*B5*A3)</f>
        <v>0.571428571428571</v>
      </c>
      <c r="E22" s="0" t="n">
        <f aca="false">E11/(PRODUCT($B$13:D13)*A3)</f>
        <v>1</v>
      </c>
      <c r="F22" s="0" t="n">
        <f aca="false">F11/(PRODUCT($B$13:E13)*$A3)</f>
        <v>0.25</v>
      </c>
      <c r="G22" s="0" t="n">
        <f aca="false">G11/(PRODUCT($B$13:F13)*$A3)</f>
        <v>0</v>
      </c>
      <c r="H22" s="0" t="n">
        <v>0</v>
      </c>
      <c r="I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2015-06-06T21:00:14Z</dcterms:created>
  <dc:creator>Amruth</dc:creator>
  <dc:description/>
  <dc:language>en-US</dc:language>
  <cp:lastModifiedBy/>
  <dcterms:modified xsi:type="dcterms:W3CDTF">2017-06-29T12:41:18Z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