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ithmetic" sheetId="1" r:id="rId3"/>
    <sheet state="visible" name="arithmetic--abucci's code" sheetId="2" r:id="rId4"/>
    <sheet state="visible" name="Concept Analysis" sheetId="3" r:id="rId5"/>
    <sheet state="visible" name="AddSub" sheetId="4" r:id="rId6"/>
    <sheet state="visible" name="MultDivMod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Informatively Hard
	-R. Paul Wiegand</t>
      </text>
    </comment>
    <comment authorId="0" ref="A25">
      <text>
        <t xml:space="preserve">Informatively Easy
	-R. Paul Wiegand</t>
      </text>
    </comment>
    <comment authorId="0" ref="A15">
      <text>
        <t xml:space="preserve">Traditionally Easy
	-R. Paul Wiegand</t>
      </text>
    </comment>
    <comment authorId="0" ref="A6">
      <text>
        <t xml:space="preserve">Traditionally Hard
	-R. Paul Wiegand</t>
      </text>
    </comment>
  </commentList>
</comments>
</file>

<file path=xl/sharedStrings.xml><?xml version="1.0" encoding="utf-8"?>
<sst xmlns="http://schemas.openxmlformats.org/spreadsheetml/2006/main" count="591" uniqueCount="59">
  <si>
    <t>objective id</t>
  </si>
  <si>
    <t>Template #</t>
  </si>
  <si>
    <t>#templates</t>
  </si>
  <si>
    <t>#not-pass</t>
  </si>
  <si>
    <t>Typical Problem</t>
  </si>
  <si>
    <t>Num</t>
  </si>
  <si>
    <t>template id</t>
  </si>
  <si>
    <t>Addition</t>
  </si>
  <si>
    <t>Subtraction</t>
  </si>
  <si>
    <t>Multiplication</t>
  </si>
  <si>
    <t>Division</t>
  </si>
  <si>
    <t>Remainder</t>
  </si>
  <si>
    <t>Parenthesis</t>
  </si>
  <si>
    <t>Divide</t>
  </si>
  <si>
    <t>Operands</t>
  </si>
  <si>
    <t>Similarity</t>
  </si>
  <si>
    <t>Dissimilarity</t>
  </si>
  <si>
    <t>Concepts</t>
  </si>
  <si>
    <t>Eval</t>
  </si>
  <si>
    <t>Prec</t>
  </si>
  <si>
    <t>Assoc</t>
  </si>
  <si>
    <t>Int Eval</t>
  </si>
  <si>
    <t>Real Eval</t>
  </si>
  <si>
    <t>By Zero</t>
  </si>
  <si>
    <t>Real</t>
  </si>
  <si>
    <t>And</t>
  </si>
  <si>
    <t>Xor</t>
  </si>
  <si>
    <t>3.5 * 2</t>
  </si>
  <si>
    <t>X</t>
  </si>
  <si>
    <t>14 / ((6 - 3) + 2)</t>
  </si>
  <si>
    <t>2.5 % 6</t>
  </si>
  <si>
    <t>12 % 5 + 5 % 13.0</t>
  </si>
  <si>
    <t>9 % 5 - 5 % 9</t>
  </si>
  <si>
    <t>ls</t>
  </si>
  <si>
    <t>4 * 3 * 1.0</t>
  </si>
  <si>
    <t>8 / 0</t>
  </si>
  <si>
    <t>5.0 % 2</t>
  </si>
  <si>
    <t>2 * 3 * 1.5</t>
  </si>
  <si>
    <t>0 % 2.5</t>
  </si>
  <si>
    <t>2 % 6.5</t>
  </si>
  <si>
    <t>8 / 5.0 - 8 / 5</t>
  </si>
  <si>
    <t>8 - -5</t>
  </si>
  <si>
    <t>5.0 + 5 + 3</t>
  </si>
  <si>
    <t>6 + 7 / 6</t>
  </si>
  <si>
    <t>5 / 3 + 3 * 5</t>
  </si>
  <si>
    <t>3 / 6 + 3 % 6</t>
  </si>
  <si>
    <t>4 * 2 / 0</t>
  </si>
  <si>
    <t>8 - 6 - 4 % 0</t>
  </si>
  <si>
    <t>5 * 3.0</t>
  </si>
  <si>
    <t>9 / 3 / 0</t>
  </si>
  <si>
    <t>9 / 3 / 2.0</t>
  </si>
  <si>
    <t>12 / 3 * (7 - 5)</t>
  </si>
  <si>
    <t>Addition/Subtraction</t>
  </si>
  <si>
    <t>3 + 4 - 5</t>
  </si>
  <si>
    <t>6.0 / 4</t>
  </si>
  <si>
    <t>8 - 2 * 5</t>
  </si>
  <si>
    <t>Mult/Div/Mod</t>
  </si>
  <si>
    <t>Mult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</si>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</sst>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b/>
      <color rgb="FF38761D"/>
    </font>
    <font>
      <b/>
      <color rgb="FF980000"/>
    </font>
    <font>
      <b/>
      <color rgb="FF0000FF"/>
    </font>
    <font>
      <b/>
      <color rgb="FFBF9000"/>
    </font>
    <font>
      <color rgb="FFFF0000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  <fill>
      <patternFill patternType="solid">
        <fgColor rgb="FFFF66FF"/>
        <bgColor rgb="FFFF66FF"/>
      </patternFill>
    </fill>
    <fill>
      <patternFill patternType="solid">
        <fgColor rgb="FFCCCCCC"/>
        <bgColor rgb="FFCCCCCC"/>
      </patternFill>
    </fill>
    <fill>
      <patternFill patternType="solid">
        <fgColor rgb="FF99FFFF"/>
        <bgColor rgb="FF99FFFF"/>
      </patternFill>
    </fill>
    <fill>
      <patternFill patternType="solid">
        <fgColor rgb="FFD9D9D9"/>
        <bgColor rgb="FFD9D9D9"/>
      </patternFill>
    </fill>
    <fill>
      <patternFill patternType="solid">
        <fgColor rgb="FFFFCC00"/>
        <bgColor rgb="FFFFCC00"/>
      </patternFill>
    </fill>
    <fill>
      <patternFill patternType="solid">
        <fgColor rgb="FF00FF66"/>
        <bgColor rgb="FF00FF66"/>
      </patternFill>
    </fill>
    <fill>
      <patternFill patternType="solid">
        <fgColor rgb="FF6AA84F"/>
        <bgColor rgb="FF6AA84F"/>
      </patternFill>
    </fill>
    <fill>
      <patternFill patternType="solid">
        <fgColor rgb="FF9933FF"/>
        <bgColor rgb="FF9933FF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/>
    </xf>
    <xf borderId="0" fillId="0" fontId="3" numFmtId="0" xfId="0" applyAlignment="1" applyFont="1">
      <alignment/>
    </xf>
    <xf borderId="1" fillId="2" fontId="2" numFmtId="0" xfId="0" applyAlignment="1" applyBorder="1" applyFont="1">
      <alignment horizontal="center" vertical="center"/>
    </xf>
    <xf borderId="2" fillId="0" fontId="3" numFmtId="0" xfId="0" applyAlignment="1" applyBorder="1" applyFont="1">
      <alignment/>
    </xf>
    <xf borderId="2" fillId="0" fontId="3" numFmtId="0" xfId="0" applyBorder="1" applyFont="1"/>
    <xf borderId="0" fillId="0" fontId="3" numFmtId="0" xfId="0" applyAlignment="1" applyFont="1">
      <alignment horizontal="left"/>
    </xf>
    <xf borderId="3" fillId="0" fontId="3" numFmtId="0" xfId="0" applyBorder="1" applyFont="1"/>
    <xf borderId="0" fillId="3" fontId="3" numFmtId="0" xfId="0" applyAlignment="1" applyFill="1" applyFont="1">
      <alignment horizontal="center"/>
    </xf>
    <xf borderId="4" fillId="0" fontId="3" numFmtId="0" xfId="0" applyAlignment="1" applyBorder="1" applyFont="1">
      <alignment/>
    </xf>
    <xf borderId="0" fillId="3" fontId="2" numFmtId="0" xfId="0" applyAlignment="1" applyBorder="1" applyFont="1">
      <alignment horizontal="center"/>
    </xf>
    <xf borderId="3" fillId="0" fontId="3" numFmtId="0" xfId="0" applyAlignment="1" applyBorder="1" applyFont="1">
      <alignment/>
    </xf>
    <xf borderId="0" fillId="3" fontId="2" numFmtId="0" xfId="0" applyAlignment="1" applyBorder="1" applyFont="1">
      <alignment horizontal="right"/>
    </xf>
    <xf borderId="4" fillId="0" fontId="3" numFmtId="0" xfId="0" applyBorder="1" applyFont="1"/>
    <xf borderId="0" fillId="4" fontId="3" numFmtId="0" xfId="0" applyAlignment="1" applyFill="1" applyFont="1">
      <alignment horizontal="right"/>
    </xf>
    <xf borderId="3" fillId="0" fontId="3" numFmtId="0" xfId="0" applyBorder="1" applyFont="1"/>
    <xf borderId="0" fillId="3" fontId="2" numFmtId="0" xfId="0" applyBorder="1" applyFont="1"/>
    <xf borderId="0" fillId="5" fontId="3" numFmtId="0" xfId="0" applyAlignment="1" applyFill="1" applyFont="1">
      <alignment horizontal="right"/>
    </xf>
    <xf borderId="0" fillId="0" fontId="2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0" fillId="0" fontId="3" numFmtId="2" xfId="0" applyFont="1" applyNumberFormat="1"/>
    <xf borderId="0" fillId="0" fontId="3" numFmtId="2" xfId="0" applyAlignment="1" applyFont="1" applyNumberFormat="1">
      <alignment horizontal="right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/>
    </xf>
    <xf borderId="2" fillId="0" fontId="4" numFmtId="0" xfId="0" applyAlignment="1" applyBorder="1" applyFont="1">
      <alignment horizontal="center"/>
    </xf>
    <xf borderId="0" fillId="6" fontId="3" numFmtId="0" xfId="0" applyAlignment="1" applyFill="1" applyFont="1">
      <alignment horizontal="center"/>
    </xf>
    <xf borderId="2" fillId="0" fontId="4" numFmtId="0" xfId="0" applyAlignment="1" applyBorder="1" applyFont="1">
      <alignment/>
    </xf>
    <xf borderId="0" fillId="0" fontId="4" numFmtId="0" xfId="0" applyFont="1"/>
    <xf borderId="2" fillId="0" fontId="4" numFmtId="0" xfId="0" applyBorder="1" applyFont="1"/>
    <xf borderId="0" fillId="6" fontId="2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0" fillId="6" fontId="2" numFmtId="0" xfId="0" applyAlignment="1" applyBorder="1" applyFont="1">
      <alignment horizontal="right"/>
    </xf>
    <xf borderId="0" fillId="7" fontId="3" numFmtId="0" xfId="0" applyAlignment="1" applyFill="1" applyFont="1">
      <alignment horizontal="center"/>
    </xf>
    <xf borderId="4" fillId="0" fontId="3" numFmtId="0" xfId="0" applyAlignment="1" applyBorder="1" applyFont="1">
      <alignment horizontal="center"/>
    </xf>
    <xf borderId="4" fillId="0" fontId="3" numFmtId="0" xfId="0" applyBorder="1" applyFont="1"/>
    <xf borderId="0" fillId="6" fontId="2" numFmtId="0" xfId="0" applyBorder="1" applyFont="1"/>
    <xf borderId="0" fillId="8" fontId="3" numFmtId="0" xfId="0" applyAlignment="1" applyFill="1" applyFont="1">
      <alignment/>
    </xf>
    <xf borderId="0" fillId="9" fontId="3" numFmtId="0" xfId="0" applyAlignment="1" applyFill="1" applyFont="1">
      <alignment horizontal="center"/>
    </xf>
    <xf borderId="0" fillId="10" fontId="3" numFmtId="0" xfId="0" applyAlignment="1" applyFill="1" applyFont="1">
      <alignment/>
    </xf>
    <xf borderId="0" fillId="6" fontId="2" numFmtId="0" xfId="0" applyAlignment="1" applyBorder="1" applyFont="1">
      <alignment horizontal="right"/>
    </xf>
    <xf borderId="0" fillId="11" fontId="3" numFmtId="0" xfId="0" applyAlignment="1" applyFill="1" applyFont="1">
      <alignment horizontal="center"/>
    </xf>
    <xf borderId="0" fillId="7" fontId="2" numFmtId="0" xfId="0" applyAlignment="1" applyBorder="1" applyFont="1">
      <alignment horizontal="center"/>
    </xf>
    <xf borderId="0" fillId="7" fontId="2" numFmtId="0" xfId="0" applyAlignment="1" applyBorder="1" applyFont="1">
      <alignment horizontal="right"/>
    </xf>
    <xf borderId="0" fillId="7" fontId="2" numFmtId="0" xfId="0" applyBorder="1" applyFont="1"/>
    <xf borderId="0" fillId="12" fontId="3" numFmtId="0" xfId="0" applyAlignment="1" applyFill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/>
    </xf>
    <xf borderId="0" fillId="9" fontId="2" numFmtId="0" xfId="0" applyAlignment="1" applyBorder="1" applyFont="1">
      <alignment horizontal="center"/>
    </xf>
    <xf borderId="0" fillId="9" fontId="2" numFmtId="0" xfId="0" applyAlignment="1" applyBorder="1" applyFont="1">
      <alignment horizontal="right"/>
    </xf>
    <xf borderId="2" fillId="0" fontId="5" numFmtId="0" xfId="0" applyAlignment="1" applyBorder="1" applyFont="1">
      <alignment horizontal="center"/>
    </xf>
    <xf borderId="2" fillId="0" fontId="5" numFmtId="0" xfId="0" applyBorder="1" applyFont="1"/>
    <xf borderId="0" fillId="9" fontId="2" numFmtId="0" xfId="0" applyBorder="1" applyFont="1"/>
    <xf borderId="0" fillId="0" fontId="5" numFmtId="0" xfId="0" applyFont="1"/>
    <xf borderId="2" fillId="0" fontId="5" numFmtId="0" xfId="0" applyAlignment="1" applyBorder="1" applyFont="1">
      <alignment/>
    </xf>
    <xf borderId="0" fillId="13" fontId="3" numFmtId="0" xfId="0" applyAlignment="1" applyFill="1" applyFont="1">
      <alignment horizontal="center"/>
    </xf>
    <xf borderId="0" fillId="11" fontId="2" numFmtId="0" xfId="0" applyAlignment="1" applyBorder="1" applyFont="1">
      <alignment horizontal="center"/>
    </xf>
    <xf borderId="0" fillId="11" fontId="2" numFmtId="0" xfId="0" applyAlignment="1" applyBorder="1" applyFont="1">
      <alignment horizontal="right"/>
    </xf>
    <xf borderId="0" fillId="0" fontId="6" numFmtId="0" xfId="0" applyAlignment="1" applyFont="1">
      <alignment horizontal="center"/>
    </xf>
    <xf borderId="0" fillId="11" fontId="2" numFmtId="0" xfId="0" applyBorder="1" applyFont="1"/>
    <xf borderId="0" fillId="0" fontId="6" numFmtId="0" xfId="0" applyAlignment="1" applyFont="1">
      <alignment/>
    </xf>
    <xf borderId="2" fillId="0" fontId="6" numFmtId="0" xfId="0" applyAlignment="1" applyBorder="1" applyFont="1">
      <alignment horizontal="center"/>
    </xf>
    <xf borderId="0" fillId="12" fontId="2" numFmtId="0" xfId="0" applyAlignment="1" applyBorder="1" applyFont="1">
      <alignment horizontal="center"/>
    </xf>
    <xf borderId="0" fillId="12" fontId="2" numFmtId="0" xfId="0" applyAlignment="1" applyBorder="1" applyFont="1">
      <alignment horizontal="right"/>
    </xf>
    <xf borderId="2" fillId="0" fontId="6" numFmtId="0" xfId="0" applyAlignment="1" applyBorder="1" applyFont="1">
      <alignment/>
    </xf>
    <xf borderId="0" fillId="12" fontId="2" numFmtId="0" xfId="0" applyBorder="1" applyFont="1"/>
    <xf borderId="0" fillId="0" fontId="6" numFmtId="0" xfId="0" applyFont="1"/>
    <xf borderId="2" fillId="0" fontId="6" numFmtId="0" xfId="0" applyBorder="1" applyFont="1"/>
    <xf borderId="0" fillId="14" fontId="2" numFmtId="0" xfId="0" applyAlignment="1" applyBorder="1" applyFill="1" applyFont="1">
      <alignment horizontal="center"/>
    </xf>
    <xf borderId="0" fillId="14" fontId="2" numFmtId="0" xfId="0" applyAlignment="1" applyBorder="1" applyFont="1">
      <alignment horizontal="right"/>
    </xf>
    <xf borderId="0" fillId="14" fontId="2" numFmtId="0" xfId="0" applyBorder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3" fillId="0" fontId="7" numFmtId="0" xfId="0" applyAlignment="1" applyBorder="1" applyFont="1">
      <alignment horizontal="center"/>
    </xf>
    <xf borderId="0" fillId="0" fontId="2" numFmtId="0" xfId="0" applyFont="1"/>
    <xf borderId="3" fillId="0" fontId="7" numFmtId="0" xfId="0" applyAlignment="1" applyBorder="1" applyFont="1">
      <alignment/>
    </xf>
    <xf borderId="4" fillId="0" fontId="7" numFmtId="0" xfId="0" applyAlignment="1" applyBorder="1" applyFont="1">
      <alignment horizontal="center"/>
    </xf>
    <xf borderId="4" fillId="0" fontId="7" numFmtId="0" xfId="0" applyBorder="1" applyFont="1"/>
    <xf borderId="3" fillId="0" fontId="7" numFmtId="0" xfId="0" applyBorder="1" applyFont="1"/>
    <xf borderId="4" fillId="0" fontId="7" numFmtId="0" xfId="0" applyAlignment="1" applyBorder="1" applyFont="1">
      <alignment/>
    </xf>
    <xf borderId="0" fillId="10" fontId="7" numFmtId="0" xfId="0" applyAlignment="1" applyFont="1">
      <alignment/>
    </xf>
    <xf borderId="0" fillId="0" fontId="2" numFmtId="4" xfId="0" applyFont="1" applyNumberFormat="1"/>
    <xf borderId="0" fillId="10" fontId="3" numFmtId="0" xfId="0" applyFont="1"/>
    <xf borderId="0" fillId="0" fontId="3" numFmtId="0" xfId="0" applyAlignment="1" applyFont="1">
      <alignment horizontal="right"/>
    </xf>
    <xf borderId="5" fillId="0" fontId="3" numFmtId="0" xfId="0" applyAlignment="1" applyBorder="1" applyFont="1">
      <alignment/>
    </xf>
    <xf borderId="6" fillId="0" fontId="3" numFmtId="0" xfId="0" applyAlignment="1" applyBorder="1" applyFont="1">
      <alignment/>
    </xf>
    <xf borderId="7" fillId="0" fontId="3" numFmtId="0" xfId="0" applyBorder="1" applyFont="1"/>
    <xf borderId="8" fillId="0" fontId="3" numFmtId="0" xfId="0" applyAlignment="1" applyBorder="1" applyFont="1">
      <alignment/>
    </xf>
    <xf borderId="6" fillId="0" fontId="3" numFmtId="0" xfId="0" applyBorder="1" applyFont="1"/>
    <xf borderId="5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8" numFmtId="0" xfId="0" applyAlignment="1" applyFont="1">
      <alignment horizontal="center"/>
    </xf>
    <xf borderId="3" fillId="0" fontId="8" numFmtId="0" xfId="0" applyAlignment="1" applyBorder="1" applyFont="1">
      <alignment horizontal="center"/>
    </xf>
    <xf borderId="7" fillId="0" fontId="3" numFmtId="0" xfId="0" applyAlignment="1" applyBorder="1" applyFont="1">
      <alignment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color rgb="FF0B8043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7.29" defaultRowHeight="15.0"/>
  <cols>
    <col customWidth="1" min="1" max="2" width="11.57"/>
    <col customWidth="1" min="3" max="3" width="10.14"/>
    <col customWidth="1" min="4" max="4" width="11.29"/>
    <col customWidth="1" min="5" max="21" width="5.71"/>
    <col customWidth="1" min="22" max="22" width="4.71"/>
    <col customWidth="1" min="23" max="23" width="4.57"/>
    <col customWidth="1" min="24" max="26" width="12.43"/>
  </cols>
  <sheetData>
    <row r="1" ht="12.75" customHeight="1">
      <c r="A1" s="1" t="s">
        <v>0</v>
      </c>
      <c r="B1" s="2" t="s">
        <v>2</v>
      </c>
      <c r="C1" s="5" t="s">
        <v>3</v>
      </c>
      <c r="D1" s="2" t="s">
        <v>6</v>
      </c>
      <c r="E1" s="2">
        <v>557.0</v>
      </c>
      <c r="F1" s="2">
        <v>691.0</v>
      </c>
      <c r="G1" s="2">
        <v>508.0</v>
      </c>
      <c r="H1" s="2">
        <v>251.0</v>
      </c>
      <c r="I1" s="2">
        <v>511.0</v>
      </c>
      <c r="J1" s="2">
        <v>10.0</v>
      </c>
      <c r="K1" s="2">
        <v>277.0</v>
      </c>
      <c r="L1" s="2">
        <v>750.0</v>
      </c>
      <c r="M1" s="2">
        <v>272.0</v>
      </c>
      <c r="N1" s="2">
        <v>282.0</v>
      </c>
      <c r="O1" s="2">
        <v>516.0</v>
      </c>
      <c r="P1" s="2">
        <v>541.0</v>
      </c>
      <c r="Q1" s="2">
        <v>1155.0</v>
      </c>
      <c r="R1" s="2">
        <v>803.0</v>
      </c>
      <c r="S1" s="2">
        <v>1238.0</v>
      </c>
      <c r="T1" s="2">
        <v>577.0</v>
      </c>
      <c r="U1" s="2">
        <v>1221.0</v>
      </c>
    </row>
    <row r="2" ht="12.75" customHeight="1">
      <c r="A2" s="12">
        <v>2.0</v>
      </c>
      <c r="B2" s="12">
        <v>5.0</v>
      </c>
      <c r="C2" s="14">
        <v>4.0</v>
      </c>
      <c r="D2" s="12">
        <v>106.0</v>
      </c>
      <c r="E2" s="18">
        <v>1.0</v>
      </c>
      <c r="F2" s="18">
        <v>0.0</v>
      </c>
      <c r="G2" s="18">
        <v>1.0</v>
      </c>
      <c r="H2" s="18">
        <v>0.0</v>
      </c>
      <c r="I2" s="18">
        <v>0.0</v>
      </c>
      <c r="J2" s="18">
        <v>0.0</v>
      </c>
      <c r="K2" s="18">
        <v>1.0</v>
      </c>
      <c r="L2" s="18">
        <v>1.0</v>
      </c>
      <c r="M2" s="18">
        <v>0.0</v>
      </c>
      <c r="N2" s="18">
        <v>0.0</v>
      </c>
      <c r="O2" s="18">
        <v>0.0</v>
      </c>
      <c r="P2" s="18">
        <v>0.0</v>
      </c>
      <c r="Q2" s="18">
        <v>0.0</v>
      </c>
      <c r="R2" s="18">
        <v>0.0</v>
      </c>
      <c r="S2" s="18">
        <v>0.0</v>
      </c>
      <c r="T2" s="18">
        <v>0.0</v>
      </c>
      <c r="U2" s="18">
        <v>0.0</v>
      </c>
      <c r="W2" s="22">
        <f t="shared" ref="W2:W27" si="1">Average(E2:U2)</f>
        <v>0.2352941176</v>
      </c>
    </row>
    <row r="3" ht="12.75" customHeight="1">
      <c r="A3" s="12">
        <v>2.0</v>
      </c>
      <c r="B3" s="12">
        <v>5.0</v>
      </c>
      <c r="C3" s="14">
        <v>6.0</v>
      </c>
      <c r="D3" s="12">
        <v>654.0</v>
      </c>
      <c r="E3" s="18">
        <v>1.0</v>
      </c>
      <c r="F3" s="18">
        <v>1.0</v>
      </c>
      <c r="G3" s="18">
        <v>1.0</v>
      </c>
      <c r="H3" s="18">
        <v>0.0</v>
      </c>
      <c r="I3" s="18">
        <v>0.0</v>
      </c>
      <c r="J3" s="18">
        <v>0.0</v>
      </c>
      <c r="K3" s="18">
        <v>1.0</v>
      </c>
      <c r="L3" s="18">
        <v>1.0</v>
      </c>
      <c r="M3" s="18">
        <v>1.0</v>
      </c>
      <c r="N3" s="18">
        <v>0.0</v>
      </c>
      <c r="O3" s="18">
        <v>0.0</v>
      </c>
      <c r="P3" s="18">
        <v>0.0</v>
      </c>
      <c r="Q3" s="18">
        <v>0.0</v>
      </c>
      <c r="R3" s="18">
        <v>0.0</v>
      </c>
      <c r="S3" s="18">
        <v>0.0</v>
      </c>
      <c r="T3" s="18">
        <v>0.0</v>
      </c>
      <c r="U3" s="18">
        <v>0.0</v>
      </c>
      <c r="W3" s="22">
        <f t="shared" si="1"/>
        <v>0.3529411765</v>
      </c>
    </row>
    <row r="4" ht="12.75" customHeight="1">
      <c r="A4" s="12">
        <v>2.0</v>
      </c>
      <c r="B4" s="12">
        <v>5.0</v>
      </c>
      <c r="C4" s="14">
        <v>9.0</v>
      </c>
      <c r="D4" s="12">
        <v>133.0</v>
      </c>
      <c r="E4" s="18">
        <v>1.0</v>
      </c>
      <c r="F4" s="18">
        <v>1.0</v>
      </c>
      <c r="G4" s="18">
        <v>1.0</v>
      </c>
      <c r="H4" s="18">
        <v>1.0</v>
      </c>
      <c r="I4" s="18">
        <v>0.0</v>
      </c>
      <c r="J4" s="18">
        <v>0.0</v>
      </c>
      <c r="K4" s="18">
        <v>1.0</v>
      </c>
      <c r="L4" s="18">
        <v>1.0</v>
      </c>
      <c r="M4" s="18">
        <v>1.0</v>
      </c>
      <c r="N4" s="18">
        <v>0.0</v>
      </c>
      <c r="O4" s="18">
        <v>1.0</v>
      </c>
      <c r="P4" s="18">
        <v>0.0</v>
      </c>
      <c r="Q4" s="18">
        <v>0.0</v>
      </c>
      <c r="R4" s="18">
        <v>0.0</v>
      </c>
      <c r="S4" s="18">
        <v>0.0</v>
      </c>
      <c r="T4" s="18">
        <v>1.0</v>
      </c>
      <c r="U4" s="18">
        <v>0.0</v>
      </c>
      <c r="W4" s="22">
        <f t="shared" si="1"/>
        <v>0.5294117647</v>
      </c>
    </row>
    <row r="5" ht="12.75" customHeight="1">
      <c r="A5" s="12">
        <v>2.0</v>
      </c>
      <c r="B5" s="12">
        <v>5.0</v>
      </c>
      <c r="C5" s="14">
        <v>14.0</v>
      </c>
      <c r="D5" s="12">
        <v>413.0</v>
      </c>
      <c r="E5" s="18">
        <v>1.0</v>
      </c>
      <c r="F5" s="18">
        <v>1.0</v>
      </c>
      <c r="G5" s="18">
        <v>1.0</v>
      </c>
      <c r="H5" s="18">
        <v>1.0</v>
      </c>
      <c r="I5" s="18">
        <v>1.0</v>
      </c>
      <c r="J5" s="18">
        <v>1.0</v>
      </c>
      <c r="K5" s="18">
        <v>1.0</v>
      </c>
      <c r="L5" s="18">
        <v>1.0</v>
      </c>
      <c r="M5" s="18">
        <v>1.0</v>
      </c>
      <c r="N5" s="18">
        <v>1.0</v>
      </c>
      <c r="O5" s="18">
        <v>1.0</v>
      </c>
      <c r="P5" s="18">
        <v>1.0</v>
      </c>
      <c r="Q5" s="18">
        <v>0.0</v>
      </c>
      <c r="R5" s="18">
        <v>0.0</v>
      </c>
      <c r="S5" s="18">
        <v>1.0</v>
      </c>
      <c r="T5" s="18">
        <v>1.0</v>
      </c>
      <c r="U5" s="18">
        <v>0.0</v>
      </c>
      <c r="W5" s="22">
        <f t="shared" si="1"/>
        <v>0.8235294118</v>
      </c>
    </row>
    <row r="6" ht="12.75" customHeight="1">
      <c r="A6" s="12">
        <v>2.0</v>
      </c>
      <c r="B6" s="12">
        <v>5.0</v>
      </c>
      <c r="C6" s="14">
        <v>16.0</v>
      </c>
      <c r="D6" s="12">
        <v>424.0</v>
      </c>
      <c r="E6" s="18">
        <v>1.0</v>
      </c>
      <c r="F6" s="18">
        <v>1.0</v>
      </c>
      <c r="G6" s="18">
        <v>1.0</v>
      </c>
      <c r="H6" s="18">
        <v>1.0</v>
      </c>
      <c r="I6" s="18">
        <v>1.0</v>
      </c>
      <c r="J6" s="18">
        <v>1.0</v>
      </c>
      <c r="K6" s="18">
        <v>1.0</v>
      </c>
      <c r="L6" s="18">
        <v>1.0</v>
      </c>
      <c r="M6" s="18">
        <v>1.0</v>
      </c>
      <c r="N6" s="18">
        <v>1.0</v>
      </c>
      <c r="O6" s="18">
        <v>1.0</v>
      </c>
      <c r="P6" s="18">
        <v>1.0</v>
      </c>
      <c r="Q6" s="18">
        <v>1.0</v>
      </c>
      <c r="R6" s="18">
        <v>1.0</v>
      </c>
      <c r="S6" s="18">
        <v>1.0</v>
      </c>
      <c r="T6" s="18">
        <v>1.0</v>
      </c>
      <c r="U6" s="18">
        <v>0.0</v>
      </c>
      <c r="W6" s="22">
        <f t="shared" si="1"/>
        <v>0.9411764706</v>
      </c>
    </row>
    <row r="7" ht="12.75" customHeight="1">
      <c r="A7" s="32">
        <v>1.0</v>
      </c>
      <c r="B7" s="32">
        <v>4.0</v>
      </c>
      <c r="C7" s="34">
        <v>2.0</v>
      </c>
      <c r="D7" s="32">
        <v>165.0</v>
      </c>
      <c r="E7" s="38">
        <v>1.0</v>
      </c>
      <c r="F7" s="38">
        <v>1.0</v>
      </c>
      <c r="G7" s="38">
        <v>0.0</v>
      </c>
      <c r="H7" s="38">
        <v>0.0</v>
      </c>
      <c r="I7" s="38">
        <v>0.0</v>
      </c>
      <c r="J7" s="38">
        <v>0.0</v>
      </c>
      <c r="K7" s="38">
        <v>0.0</v>
      </c>
      <c r="L7" s="38">
        <v>0.0</v>
      </c>
      <c r="M7" s="38">
        <v>0.0</v>
      </c>
      <c r="N7" s="38">
        <v>0.0</v>
      </c>
      <c r="O7" s="38">
        <v>0.0</v>
      </c>
      <c r="P7" s="38">
        <v>0.0</v>
      </c>
      <c r="Q7" s="38">
        <v>0.0</v>
      </c>
      <c r="R7" s="38">
        <v>0.0</v>
      </c>
      <c r="S7" s="38">
        <v>0.0</v>
      </c>
      <c r="T7" s="38">
        <v>0.0</v>
      </c>
      <c r="U7" s="38">
        <v>0.0</v>
      </c>
      <c r="W7" s="22">
        <f t="shared" si="1"/>
        <v>0.1176470588</v>
      </c>
    </row>
    <row r="8" ht="12.75" customHeight="1">
      <c r="A8" s="32">
        <v>1.0</v>
      </c>
      <c r="B8" s="32">
        <v>4.0</v>
      </c>
      <c r="C8" s="34">
        <v>5.0</v>
      </c>
      <c r="D8" s="32">
        <v>131.0</v>
      </c>
      <c r="E8" s="38">
        <v>1.0</v>
      </c>
      <c r="F8" s="38">
        <v>1.0</v>
      </c>
      <c r="G8" s="38">
        <v>0.0</v>
      </c>
      <c r="H8" s="38">
        <v>1.0</v>
      </c>
      <c r="I8" s="38">
        <v>1.0</v>
      </c>
      <c r="J8" s="38">
        <v>0.0</v>
      </c>
      <c r="K8" s="38">
        <v>0.0</v>
      </c>
      <c r="L8" s="38">
        <v>0.0</v>
      </c>
      <c r="M8" s="38">
        <v>0.0</v>
      </c>
      <c r="N8" s="38">
        <v>0.0</v>
      </c>
      <c r="O8" s="38">
        <v>0.0</v>
      </c>
      <c r="P8" s="38">
        <v>0.0</v>
      </c>
      <c r="Q8" s="38">
        <v>0.0</v>
      </c>
      <c r="R8" s="38">
        <v>1.0</v>
      </c>
      <c r="S8" s="38">
        <v>0.0</v>
      </c>
      <c r="T8" s="38">
        <v>0.0</v>
      </c>
      <c r="U8" s="38">
        <v>0.0</v>
      </c>
      <c r="W8" s="22">
        <f t="shared" si="1"/>
        <v>0.2941176471</v>
      </c>
    </row>
    <row r="9" ht="12.75" customHeight="1">
      <c r="A9" s="32">
        <v>1.0</v>
      </c>
      <c r="B9" s="32">
        <v>4.0</v>
      </c>
      <c r="C9" s="34">
        <v>12.0</v>
      </c>
      <c r="D9" s="32">
        <v>125.0</v>
      </c>
      <c r="E9" s="38">
        <v>1.0</v>
      </c>
      <c r="F9" s="38">
        <v>1.0</v>
      </c>
      <c r="G9" s="38">
        <v>1.0</v>
      </c>
      <c r="H9" s="38">
        <v>1.0</v>
      </c>
      <c r="I9" s="38">
        <v>1.0</v>
      </c>
      <c r="J9" s="38">
        <v>1.0</v>
      </c>
      <c r="K9" s="38">
        <v>1.0</v>
      </c>
      <c r="L9" s="38">
        <v>0.0</v>
      </c>
      <c r="M9" s="38">
        <v>1.0</v>
      </c>
      <c r="N9" s="38">
        <v>0.0</v>
      </c>
      <c r="O9" s="38">
        <v>0.0</v>
      </c>
      <c r="P9" s="38">
        <v>0.0</v>
      </c>
      <c r="Q9" s="38">
        <v>1.0</v>
      </c>
      <c r="R9" s="38">
        <v>1.0</v>
      </c>
      <c r="S9" s="38">
        <v>1.0</v>
      </c>
      <c r="T9" s="38">
        <v>0.0</v>
      </c>
      <c r="U9" s="38">
        <v>1.0</v>
      </c>
      <c r="W9" s="22">
        <f t="shared" si="1"/>
        <v>0.7058823529</v>
      </c>
    </row>
    <row r="10" ht="12.75" customHeight="1">
      <c r="A10" s="32">
        <v>1.0</v>
      </c>
      <c r="B10" s="32">
        <v>4.0</v>
      </c>
      <c r="C10" s="42" t="s">
        <v>33</v>
      </c>
      <c r="D10" s="32">
        <v>305.0</v>
      </c>
      <c r="E10" s="38">
        <v>1.0</v>
      </c>
      <c r="F10" s="38">
        <v>1.0</v>
      </c>
      <c r="G10" s="38">
        <v>1.0</v>
      </c>
      <c r="H10" s="38">
        <v>1.0</v>
      </c>
      <c r="I10" s="38">
        <v>1.0</v>
      </c>
      <c r="J10" s="38">
        <v>1.0</v>
      </c>
      <c r="K10" s="38">
        <v>1.0</v>
      </c>
      <c r="L10" s="38">
        <v>1.0</v>
      </c>
      <c r="M10" s="38">
        <v>1.0</v>
      </c>
      <c r="N10" s="38">
        <v>0.0</v>
      </c>
      <c r="O10" s="38">
        <v>1.0</v>
      </c>
      <c r="P10" s="38">
        <v>1.0</v>
      </c>
      <c r="Q10" s="38">
        <v>1.0</v>
      </c>
      <c r="R10" s="38">
        <v>1.0</v>
      </c>
      <c r="S10" s="38">
        <v>1.0</v>
      </c>
      <c r="T10" s="38">
        <v>1.0</v>
      </c>
      <c r="U10" s="38">
        <v>1.0</v>
      </c>
      <c r="W10" s="22">
        <f t="shared" si="1"/>
        <v>0.9411764706</v>
      </c>
    </row>
    <row r="11" ht="12.75" customHeight="1">
      <c r="A11" s="44">
        <v>4.0</v>
      </c>
      <c r="B11" s="44">
        <v>3.0</v>
      </c>
      <c r="C11" s="45">
        <v>5.0</v>
      </c>
      <c r="D11" s="44">
        <v>137.0</v>
      </c>
      <c r="E11" s="46">
        <v>0.0</v>
      </c>
      <c r="F11" s="46">
        <v>0.0</v>
      </c>
      <c r="G11" s="46">
        <v>1.0</v>
      </c>
      <c r="H11" s="46">
        <v>0.0</v>
      </c>
      <c r="I11" s="46">
        <v>1.0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1.0</v>
      </c>
      <c r="Q11" s="46">
        <v>0.0</v>
      </c>
      <c r="R11" s="46">
        <v>0.0</v>
      </c>
      <c r="S11" s="46">
        <v>0.0</v>
      </c>
      <c r="T11" s="46">
        <v>1.0</v>
      </c>
      <c r="U11" s="46">
        <v>0.0</v>
      </c>
      <c r="W11" s="22">
        <f t="shared" si="1"/>
        <v>0.2941176471</v>
      </c>
    </row>
    <row r="12" ht="12.75" customHeight="1">
      <c r="A12" s="44">
        <v>4.0</v>
      </c>
      <c r="B12" s="44">
        <v>3.0</v>
      </c>
      <c r="C12" s="45">
        <v>11.0</v>
      </c>
      <c r="D12" s="44">
        <v>134.0</v>
      </c>
      <c r="E12" s="46">
        <v>1.0</v>
      </c>
      <c r="F12" s="46">
        <v>0.0</v>
      </c>
      <c r="G12" s="46">
        <v>1.0</v>
      </c>
      <c r="H12" s="46">
        <v>1.0</v>
      </c>
      <c r="I12" s="46">
        <v>1.0</v>
      </c>
      <c r="J12" s="46">
        <v>1.0</v>
      </c>
      <c r="K12" s="46">
        <v>1.0</v>
      </c>
      <c r="L12" s="46">
        <v>1.0</v>
      </c>
      <c r="M12" s="46">
        <v>1.0</v>
      </c>
      <c r="N12" s="46">
        <v>0.0</v>
      </c>
      <c r="O12" s="46">
        <v>0.0</v>
      </c>
      <c r="P12" s="46">
        <v>1.0</v>
      </c>
      <c r="Q12" s="46">
        <v>1.0</v>
      </c>
      <c r="R12" s="46">
        <v>0.0</v>
      </c>
      <c r="S12" s="46">
        <v>0.0</v>
      </c>
      <c r="T12" s="46">
        <v>1.0</v>
      </c>
      <c r="U12" s="46">
        <v>0.0</v>
      </c>
      <c r="W12" s="22">
        <f t="shared" si="1"/>
        <v>0.6470588235</v>
      </c>
    </row>
    <row r="13" ht="12.75" customHeight="1">
      <c r="A13" s="44">
        <v>4.0</v>
      </c>
      <c r="B13" s="44">
        <v>3.0</v>
      </c>
      <c r="C13" s="45">
        <v>15.0</v>
      </c>
      <c r="D13" s="44">
        <v>420.0</v>
      </c>
      <c r="E13" s="46">
        <v>1.0</v>
      </c>
      <c r="F13" s="46">
        <v>1.0</v>
      </c>
      <c r="G13" s="46">
        <v>1.0</v>
      </c>
      <c r="H13" s="46">
        <v>1.0</v>
      </c>
      <c r="I13" s="46">
        <v>1.0</v>
      </c>
      <c r="J13" s="46">
        <v>1.0</v>
      </c>
      <c r="K13" s="46">
        <v>1.0</v>
      </c>
      <c r="L13" s="46">
        <v>1.0</v>
      </c>
      <c r="M13" s="46">
        <v>1.0</v>
      </c>
      <c r="N13" s="46">
        <v>1.0</v>
      </c>
      <c r="O13" s="46">
        <v>1.0</v>
      </c>
      <c r="P13" s="46">
        <v>1.0</v>
      </c>
      <c r="Q13" s="46">
        <v>1.0</v>
      </c>
      <c r="R13" s="46">
        <v>0.0</v>
      </c>
      <c r="S13" s="46">
        <v>0.0</v>
      </c>
      <c r="T13" s="46">
        <v>1.0</v>
      </c>
      <c r="U13" s="46">
        <v>1.0</v>
      </c>
      <c r="W13" s="22">
        <f t="shared" si="1"/>
        <v>0.8823529412</v>
      </c>
    </row>
    <row r="14" ht="12.75" customHeight="1">
      <c r="A14" s="50">
        <v>5.0</v>
      </c>
      <c r="B14" s="50">
        <v>3.0</v>
      </c>
      <c r="C14" s="51">
        <v>2.0</v>
      </c>
      <c r="D14" s="50">
        <v>126.0</v>
      </c>
      <c r="E14" s="54">
        <v>1.0</v>
      </c>
      <c r="F14" s="54">
        <v>0.0</v>
      </c>
      <c r="G14" s="54">
        <v>0.0</v>
      </c>
      <c r="H14" s="54">
        <v>0.0</v>
      </c>
      <c r="I14" s="54">
        <v>1.0</v>
      </c>
      <c r="J14" s="54">
        <v>0.0</v>
      </c>
      <c r="K14" s="54">
        <v>0.0</v>
      </c>
      <c r="L14" s="54">
        <v>0.0</v>
      </c>
      <c r="M14" s="54">
        <v>0.0</v>
      </c>
      <c r="N14" s="54">
        <v>0.0</v>
      </c>
      <c r="O14" s="54">
        <v>0.0</v>
      </c>
      <c r="P14" s="54">
        <v>0.0</v>
      </c>
      <c r="Q14" s="54">
        <v>0.0</v>
      </c>
      <c r="R14" s="54">
        <v>0.0</v>
      </c>
      <c r="S14" s="54">
        <v>0.0</v>
      </c>
      <c r="T14" s="54">
        <v>0.0</v>
      </c>
      <c r="U14" s="54">
        <v>0.0</v>
      </c>
      <c r="W14" s="22">
        <f t="shared" si="1"/>
        <v>0.1176470588</v>
      </c>
    </row>
    <row r="15" ht="12.75" customHeight="1">
      <c r="A15" s="50">
        <v>5.0</v>
      </c>
      <c r="B15" s="50">
        <v>3.0</v>
      </c>
      <c r="C15" s="51">
        <v>6.0</v>
      </c>
      <c r="D15" s="50">
        <v>153.0</v>
      </c>
      <c r="E15" s="54">
        <v>1.0</v>
      </c>
      <c r="F15" s="54">
        <v>1.0</v>
      </c>
      <c r="G15" s="54">
        <v>0.0</v>
      </c>
      <c r="H15" s="54">
        <v>0.0</v>
      </c>
      <c r="I15" s="54">
        <v>1.0</v>
      </c>
      <c r="J15" s="54">
        <v>0.0</v>
      </c>
      <c r="K15" s="54">
        <v>0.0</v>
      </c>
      <c r="L15" s="54">
        <v>1.0</v>
      </c>
      <c r="M15" s="54">
        <v>0.0</v>
      </c>
      <c r="N15" s="54">
        <v>1.0</v>
      </c>
      <c r="O15" s="54">
        <v>0.0</v>
      </c>
      <c r="P15" s="54">
        <v>0.0</v>
      </c>
      <c r="Q15" s="54">
        <v>0.0</v>
      </c>
      <c r="R15" s="54">
        <v>0.0</v>
      </c>
      <c r="S15" s="54">
        <v>0.0</v>
      </c>
      <c r="T15" s="54">
        <v>0.0</v>
      </c>
      <c r="U15" s="54">
        <v>1.0</v>
      </c>
      <c r="W15" s="22">
        <f t="shared" si="1"/>
        <v>0.3529411765</v>
      </c>
    </row>
    <row r="16" ht="12.75" customHeight="1">
      <c r="A16" s="50">
        <v>5.0</v>
      </c>
      <c r="B16" s="50">
        <v>3.0</v>
      </c>
      <c r="C16" s="51">
        <v>13.0</v>
      </c>
      <c r="D16" s="50">
        <v>203.0</v>
      </c>
      <c r="E16" s="54">
        <v>1.0</v>
      </c>
      <c r="F16" s="54">
        <v>1.0</v>
      </c>
      <c r="G16" s="54">
        <v>1.0</v>
      </c>
      <c r="H16" s="54">
        <v>1.0</v>
      </c>
      <c r="I16" s="54">
        <v>1.0</v>
      </c>
      <c r="J16" s="54">
        <v>0.0</v>
      </c>
      <c r="K16" s="54">
        <v>0.0</v>
      </c>
      <c r="L16" s="54">
        <v>1.0</v>
      </c>
      <c r="M16" s="54">
        <v>1.0</v>
      </c>
      <c r="N16" s="54">
        <v>1.0</v>
      </c>
      <c r="O16" s="54">
        <v>1.0</v>
      </c>
      <c r="P16" s="54">
        <v>1.0</v>
      </c>
      <c r="Q16" s="54">
        <v>1.0</v>
      </c>
      <c r="R16" s="54">
        <v>1.0</v>
      </c>
      <c r="S16" s="54">
        <v>0.0</v>
      </c>
      <c r="T16" s="54">
        <v>0.0</v>
      </c>
      <c r="U16" s="54">
        <v>1.0</v>
      </c>
      <c r="W16" s="22">
        <f t="shared" si="1"/>
        <v>0.7647058824</v>
      </c>
    </row>
    <row r="17" ht="12.75" customHeight="1">
      <c r="A17" s="58">
        <v>3.0</v>
      </c>
      <c r="B17" s="58">
        <v>2.0</v>
      </c>
      <c r="C17" s="59">
        <v>11.0</v>
      </c>
      <c r="D17" s="58">
        <v>433.0</v>
      </c>
      <c r="E17" s="61">
        <v>0.0</v>
      </c>
      <c r="F17" s="61">
        <v>1.0</v>
      </c>
      <c r="G17" s="61">
        <v>1.0</v>
      </c>
      <c r="H17" s="61">
        <v>1.0</v>
      </c>
      <c r="I17" s="61">
        <v>1.0</v>
      </c>
      <c r="J17" s="61">
        <v>1.0</v>
      </c>
      <c r="K17" s="61">
        <v>0.0</v>
      </c>
      <c r="L17" s="61">
        <v>1.0</v>
      </c>
      <c r="M17" s="61">
        <v>1.0</v>
      </c>
      <c r="N17" s="61">
        <v>1.0</v>
      </c>
      <c r="O17" s="61">
        <v>0.0</v>
      </c>
      <c r="P17" s="61">
        <v>0.0</v>
      </c>
      <c r="Q17" s="61">
        <v>1.0</v>
      </c>
      <c r="R17" s="61">
        <v>1.0</v>
      </c>
      <c r="S17" s="61">
        <v>1.0</v>
      </c>
      <c r="T17" s="61">
        <v>0.0</v>
      </c>
      <c r="U17" s="61">
        <v>0.0</v>
      </c>
      <c r="W17" s="22">
        <f t="shared" si="1"/>
        <v>0.6470588235</v>
      </c>
    </row>
    <row r="18" ht="12.75" customHeight="1">
      <c r="A18" s="58">
        <v>3.0</v>
      </c>
      <c r="B18" s="58">
        <v>2.0</v>
      </c>
      <c r="C18" s="59">
        <v>15.0</v>
      </c>
      <c r="D18" s="58">
        <v>428.0</v>
      </c>
      <c r="E18" s="61">
        <v>1.0</v>
      </c>
      <c r="F18" s="61">
        <v>1.0</v>
      </c>
      <c r="G18" s="61">
        <v>1.0</v>
      </c>
      <c r="H18" s="61">
        <v>1.0</v>
      </c>
      <c r="I18" s="61">
        <v>1.0</v>
      </c>
      <c r="J18" s="61">
        <v>1.0</v>
      </c>
      <c r="K18" s="61">
        <v>1.0</v>
      </c>
      <c r="L18" s="61">
        <v>1.0</v>
      </c>
      <c r="M18" s="61">
        <v>1.0</v>
      </c>
      <c r="N18" s="61">
        <v>1.0</v>
      </c>
      <c r="O18" s="61">
        <v>0.0</v>
      </c>
      <c r="P18" s="61">
        <v>1.0</v>
      </c>
      <c r="Q18" s="61">
        <v>1.0</v>
      </c>
      <c r="R18" s="61">
        <v>1.0</v>
      </c>
      <c r="S18" s="61">
        <v>1.0</v>
      </c>
      <c r="T18" s="61">
        <v>0.0</v>
      </c>
      <c r="U18" s="61">
        <v>1.0</v>
      </c>
      <c r="W18" s="22">
        <f t="shared" si="1"/>
        <v>0.8823529412</v>
      </c>
    </row>
    <row r="19" ht="12.75" customHeight="1">
      <c r="A19" s="64">
        <v>6.0</v>
      </c>
      <c r="B19" s="64">
        <v>2.0</v>
      </c>
      <c r="C19" s="65">
        <v>3.0</v>
      </c>
      <c r="D19" s="64">
        <v>321.0</v>
      </c>
      <c r="E19" s="67">
        <v>1.0</v>
      </c>
      <c r="F19" s="67">
        <v>1.0</v>
      </c>
      <c r="G19" s="67">
        <v>0.0</v>
      </c>
      <c r="H19" s="67">
        <v>0.0</v>
      </c>
      <c r="I19" s="67">
        <v>0.0</v>
      </c>
      <c r="J19" s="67">
        <v>0.0</v>
      </c>
      <c r="K19" s="67">
        <v>1.0</v>
      </c>
      <c r="L19" s="67">
        <v>0.0</v>
      </c>
      <c r="M19" s="67">
        <v>0.0</v>
      </c>
      <c r="N19" s="67">
        <v>0.0</v>
      </c>
      <c r="O19" s="67">
        <v>0.0</v>
      </c>
      <c r="P19" s="67">
        <v>0.0</v>
      </c>
      <c r="Q19" s="67">
        <v>0.0</v>
      </c>
      <c r="R19" s="67">
        <v>0.0</v>
      </c>
      <c r="S19" s="67">
        <v>0.0</v>
      </c>
      <c r="T19" s="67">
        <v>0.0</v>
      </c>
      <c r="U19" s="67">
        <v>0.0</v>
      </c>
      <c r="W19" s="22">
        <f t="shared" si="1"/>
        <v>0.1764705882</v>
      </c>
    </row>
    <row r="20" ht="12.75" customHeight="1">
      <c r="A20" s="64">
        <v>6.0</v>
      </c>
      <c r="B20" s="64">
        <v>2.0</v>
      </c>
      <c r="C20" s="65">
        <v>10.0</v>
      </c>
      <c r="D20" s="64">
        <v>441.0</v>
      </c>
      <c r="E20" s="67">
        <v>1.0</v>
      </c>
      <c r="F20" s="67">
        <v>1.0</v>
      </c>
      <c r="G20" s="67">
        <v>0.0</v>
      </c>
      <c r="H20" s="67">
        <v>1.0</v>
      </c>
      <c r="I20" s="67">
        <v>1.0</v>
      </c>
      <c r="J20" s="67">
        <v>0.0</v>
      </c>
      <c r="K20" s="67">
        <v>1.0</v>
      </c>
      <c r="L20" s="67">
        <v>0.0</v>
      </c>
      <c r="M20" s="67">
        <v>1.0</v>
      </c>
      <c r="N20" s="67">
        <v>1.0</v>
      </c>
      <c r="O20" s="67">
        <v>1.0</v>
      </c>
      <c r="P20" s="67">
        <v>0.0</v>
      </c>
      <c r="Q20" s="67">
        <v>1.0</v>
      </c>
      <c r="R20" s="67">
        <v>1.0</v>
      </c>
      <c r="S20" s="67">
        <v>0.0</v>
      </c>
      <c r="T20" s="67">
        <v>0.0</v>
      </c>
      <c r="U20" s="67">
        <v>0.0</v>
      </c>
      <c r="W20" s="22">
        <f t="shared" si="1"/>
        <v>0.5882352941</v>
      </c>
    </row>
    <row r="21" ht="12.75" customHeight="1">
      <c r="A21" s="70">
        <v>9.0</v>
      </c>
      <c r="B21" s="70">
        <v>2.0</v>
      </c>
      <c r="C21" s="71">
        <v>2.0</v>
      </c>
      <c r="D21" s="70">
        <v>161.0</v>
      </c>
      <c r="E21" s="72">
        <v>1.0</v>
      </c>
      <c r="F21" s="72">
        <v>0.0</v>
      </c>
      <c r="G21" s="72">
        <v>0.0</v>
      </c>
      <c r="H21" s="72">
        <v>0.0</v>
      </c>
      <c r="I21" s="72">
        <v>0.0</v>
      </c>
      <c r="J21" s="72">
        <v>1.0</v>
      </c>
      <c r="K21" s="72">
        <v>0.0</v>
      </c>
      <c r="L21" s="72">
        <v>0.0</v>
      </c>
      <c r="M21" s="72">
        <v>0.0</v>
      </c>
      <c r="N21" s="72">
        <v>0.0</v>
      </c>
      <c r="O21" s="72">
        <v>0.0</v>
      </c>
      <c r="P21" s="72">
        <v>0.0</v>
      </c>
      <c r="Q21" s="72">
        <v>0.0</v>
      </c>
      <c r="R21" s="72">
        <v>0.0</v>
      </c>
      <c r="S21" s="72">
        <v>0.0</v>
      </c>
      <c r="T21" s="72">
        <v>0.0</v>
      </c>
      <c r="U21" s="72">
        <v>0.0</v>
      </c>
      <c r="W21" s="22">
        <f t="shared" si="1"/>
        <v>0.1176470588</v>
      </c>
    </row>
    <row r="22" ht="12.75" customHeight="1">
      <c r="A22" s="70">
        <v>9.0</v>
      </c>
      <c r="B22" s="70">
        <v>2.0</v>
      </c>
      <c r="C22" s="71">
        <v>6.0</v>
      </c>
      <c r="D22" s="70">
        <v>322.0</v>
      </c>
      <c r="E22" s="72">
        <v>1.0</v>
      </c>
      <c r="F22" s="72">
        <v>1.0</v>
      </c>
      <c r="G22" s="72">
        <v>0.0</v>
      </c>
      <c r="H22" s="72">
        <v>1.0</v>
      </c>
      <c r="I22" s="72">
        <v>0.0</v>
      </c>
      <c r="J22" s="72">
        <v>1.0</v>
      </c>
      <c r="K22" s="72">
        <v>0.0</v>
      </c>
      <c r="L22" s="72">
        <v>0.0</v>
      </c>
      <c r="M22" s="72">
        <v>0.0</v>
      </c>
      <c r="N22" s="72">
        <v>1.0</v>
      </c>
      <c r="O22" s="72">
        <v>1.0</v>
      </c>
      <c r="P22" s="72">
        <v>0.0</v>
      </c>
      <c r="Q22" s="72">
        <v>0.0</v>
      </c>
      <c r="R22" s="72">
        <v>0.0</v>
      </c>
      <c r="S22" s="72">
        <v>0.0</v>
      </c>
      <c r="T22" s="72">
        <v>0.0</v>
      </c>
      <c r="U22" s="72">
        <v>0.0</v>
      </c>
      <c r="W22" s="22">
        <f t="shared" si="1"/>
        <v>0.3529411765</v>
      </c>
    </row>
    <row r="23" ht="12.75" customHeight="1">
      <c r="A23" s="73">
        <v>7.0</v>
      </c>
      <c r="B23" s="73">
        <v>1.0</v>
      </c>
      <c r="C23" s="74">
        <v>7.0</v>
      </c>
      <c r="D23" s="73">
        <v>310.0</v>
      </c>
      <c r="E23" s="76">
        <v>0.0</v>
      </c>
      <c r="F23" s="76">
        <v>1.0</v>
      </c>
      <c r="G23" s="76">
        <v>0.0</v>
      </c>
      <c r="H23" s="76">
        <v>1.0</v>
      </c>
      <c r="I23" s="76">
        <v>1.0</v>
      </c>
      <c r="J23" s="76">
        <v>1.0</v>
      </c>
      <c r="K23" s="76">
        <v>0.0</v>
      </c>
      <c r="L23" s="76">
        <v>1.0</v>
      </c>
      <c r="M23" s="76">
        <v>0.0</v>
      </c>
      <c r="N23" s="76">
        <v>0.0</v>
      </c>
      <c r="O23" s="76">
        <v>1.0</v>
      </c>
      <c r="P23" s="76">
        <v>1.0</v>
      </c>
      <c r="Q23" s="76">
        <v>0.0</v>
      </c>
      <c r="R23" s="76">
        <v>0.0</v>
      </c>
      <c r="S23" s="76">
        <v>0.0</v>
      </c>
      <c r="T23" s="76">
        <v>0.0</v>
      </c>
      <c r="U23" s="76">
        <v>0.0</v>
      </c>
      <c r="W23" s="22">
        <f t="shared" si="1"/>
        <v>0.4117647059</v>
      </c>
    </row>
    <row r="24" ht="12.75" customHeight="1">
      <c r="A24" s="73">
        <v>8.0</v>
      </c>
      <c r="B24" s="73">
        <v>1.0</v>
      </c>
      <c r="C24" s="74">
        <v>6.0</v>
      </c>
      <c r="D24" s="73">
        <v>622.0</v>
      </c>
      <c r="E24" s="76">
        <v>1.0</v>
      </c>
      <c r="F24" s="76">
        <v>1.0</v>
      </c>
      <c r="G24" s="76">
        <v>1.0</v>
      </c>
      <c r="H24" s="76">
        <v>0.0</v>
      </c>
      <c r="I24" s="76">
        <v>0.0</v>
      </c>
      <c r="J24" s="76">
        <v>0.0</v>
      </c>
      <c r="K24" s="76">
        <v>0.0</v>
      </c>
      <c r="L24" s="76">
        <v>0.0</v>
      </c>
      <c r="M24" s="76">
        <v>0.0</v>
      </c>
      <c r="N24" s="76">
        <v>1.0</v>
      </c>
      <c r="O24" s="76">
        <v>0.0</v>
      </c>
      <c r="P24" s="76">
        <v>0.0</v>
      </c>
      <c r="Q24" s="76">
        <v>0.0</v>
      </c>
      <c r="R24" s="76">
        <v>0.0</v>
      </c>
      <c r="S24" s="76">
        <v>1.0</v>
      </c>
      <c r="T24" s="76">
        <v>0.0</v>
      </c>
      <c r="U24" s="76">
        <v>1.0</v>
      </c>
      <c r="W24" s="22">
        <f t="shared" si="1"/>
        <v>0.3529411765</v>
      </c>
    </row>
    <row r="25" ht="12.75" customHeight="1">
      <c r="A25" s="73">
        <v>10.0</v>
      </c>
      <c r="B25" s="73">
        <v>1.0</v>
      </c>
      <c r="C25" s="74">
        <v>5.0</v>
      </c>
      <c r="D25" s="73">
        <v>300.0</v>
      </c>
      <c r="E25" s="76">
        <v>1.0</v>
      </c>
      <c r="F25" s="76">
        <v>1.0</v>
      </c>
      <c r="G25" s="76">
        <v>0.0</v>
      </c>
      <c r="H25" s="76">
        <v>0.0</v>
      </c>
      <c r="I25" s="76">
        <v>0.0</v>
      </c>
      <c r="J25" s="76">
        <v>0.0</v>
      </c>
      <c r="K25" s="76">
        <v>1.0</v>
      </c>
      <c r="L25" s="76">
        <v>0.0</v>
      </c>
      <c r="M25" s="76">
        <v>0.0</v>
      </c>
      <c r="N25" s="76">
        <v>0.0</v>
      </c>
      <c r="O25" s="76">
        <v>1.0</v>
      </c>
      <c r="P25" s="76">
        <v>1.0</v>
      </c>
      <c r="Q25" s="76">
        <v>0.0</v>
      </c>
      <c r="R25" s="76">
        <v>0.0</v>
      </c>
      <c r="S25" s="76">
        <v>0.0</v>
      </c>
      <c r="T25" s="76">
        <v>0.0</v>
      </c>
      <c r="U25" s="76">
        <v>0.0</v>
      </c>
      <c r="W25" s="22">
        <f t="shared" si="1"/>
        <v>0.2941176471</v>
      </c>
    </row>
    <row r="26" ht="12.75" customHeight="1">
      <c r="A26" s="73">
        <v>11.0</v>
      </c>
      <c r="B26" s="73">
        <v>1.0</v>
      </c>
      <c r="C26" s="74">
        <v>5.0</v>
      </c>
      <c r="D26" s="73">
        <v>120.0</v>
      </c>
      <c r="E26" s="76">
        <v>1.0</v>
      </c>
      <c r="F26" s="76">
        <v>0.0</v>
      </c>
      <c r="G26" s="76">
        <v>1.0</v>
      </c>
      <c r="H26" s="76">
        <v>1.0</v>
      </c>
      <c r="I26" s="76">
        <v>0.0</v>
      </c>
      <c r="J26" s="76">
        <v>1.0</v>
      </c>
      <c r="K26" s="76">
        <v>0.0</v>
      </c>
      <c r="L26" s="76">
        <v>0.0</v>
      </c>
      <c r="M26" s="76">
        <v>0.0</v>
      </c>
      <c r="N26" s="76">
        <v>0.0</v>
      </c>
      <c r="O26" s="76">
        <v>0.0</v>
      </c>
      <c r="P26" s="76">
        <v>0.0</v>
      </c>
      <c r="Q26" s="76">
        <v>0.0</v>
      </c>
      <c r="R26" s="76">
        <v>0.0</v>
      </c>
      <c r="S26" s="76">
        <v>1.0</v>
      </c>
      <c r="T26" s="76">
        <v>0.0</v>
      </c>
      <c r="U26" s="76">
        <v>0.0</v>
      </c>
      <c r="W26" s="22">
        <f t="shared" si="1"/>
        <v>0.2941176471</v>
      </c>
    </row>
    <row r="27" ht="12.75" customHeight="1">
      <c r="A27" s="73">
        <v>12.0</v>
      </c>
      <c r="B27" s="73">
        <v>1.0</v>
      </c>
      <c r="C27" s="74">
        <v>4.0</v>
      </c>
      <c r="D27" s="73">
        <v>209.0</v>
      </c>
      <c r="E27" s="76">
        <v>0.0</v>
      </c>
      <c r="F27" s="76">
        <v>1.0</v>
      </c>
      <c r="G27" s="76">
        <v>1.0</v>
      </c>
      <c r="H27" s="76">
        <v>0.0</v>
      </c>
      <c r="I27" s="76">
        <v>0.0</v>
      </c>
      <c r="J27" s="76">
        <v>1.0</v>
      </c>
      <c r="K27" s="76">
        <v>1.0</v>
      </c>
      <c r="L27" s="76">
        <v>0.0</v>
      </c>
      <c r="M27" s="76">
        <v>0.0</v>
      </c>
      <c r="N27" s="76">
        <v>0.0</v>
      </c>
      <c r="O27" s="76">
        <v>0.0</v>
      </c>
      <c r="P27" s="76">
        <v>0.0</v>
      </c>
      <c r="Q27" s="76">
        <v>0.0</v>
      </c>
      <c r="R27" s="76">
        <v>0.0</v>
      </c>
      <c r="S27" s="76">
        <v>0.0</v>
      </c>
      <c r="T27" s="76">
        <v>0.0</v>
      </c>
      <c r="U27" s="76">
        <v>0.0</v>
      </c>
      <c r="W27" s="22">
        <f t="shared" si="1"/>
        <v>0.2352941176</v>
      </c>
    </row>
    <row r="28" ht="12.75" customHeight="1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</row>
    <row r="29" ht="12.75" customHeight="1">
      <c r="A29" s="76"/>
      <c r="B29" s="76"/>
      <c r="C29" s="76"/>
      <c r="D29" s="76"/>
      <c r="E29" s="83">
        <f t="shared" ref="E29:U29" si="2">AVERAGE(E2:E27)</f>
        <v>0.8461538462</v>
      </c>
      <c r="F29" s="83">
        <f t="shared" si="2"/>
        <v>0.7692307692</v>
      </c>
      <c r="G29" s="83">
        <f t="shared" si="2"/>
        <v>0.6153846154</v>
      </c>
      <c r="H29" s="83">
        <f t="shared" si="2"/>
        <v>0.5769230769</v>
      </c>
      <c r="I29" s="83">
        <f t="shared" si="2"/>
        <v>0.5769230769</v>
      </c>
      <c r="J29" s="83">
        <f t="shared" si="2"/>
        <v>0.5384615385</v>
      </c>
      <c r="K29" s="83">
        <f t="shared" si="2"/>
        <v>0.5384615385</v>
      </c>
      <c r="L29" s="83">
        <f t="shared" si="2"/>
        <v>0.5</v>
      </c>
      <c r="M29" s="83">
        <f t="shared" si="2"/>
        <v>0.4615384615</v>
      </c>
      <c r="N29" s="83">
        <f t="shared" si="2"/>
        <v>0.3846153846</v>
      </c>
      <c r="O29" s="83">
        <f t="shared" si="2"/>
        <v>0.3846153846</v>
      </c>
      <c r="P29" s="83">
        <f t="shared" si="2"/>
        <v>0.3846153846</v>
      </c>
      <c r="Q29" s="83">
        <f t="shared" si="2"/>
        <v>0.3461538462</v>
      </c>
      <c r="R29" s="83">
        <f t="shared" si="2"/>
        <v>0.3076923077</v>
      </c>
      <c r="S29" s="83">
        <f t="shared" si="2"/>
        <v>0.3076923077</v>
      </c>
      <c r="T29" s="83">
        <f t="shared" si="2"/>
        <v>0.2692307692</v>
      </c>
      <c r="U29" s="83">
        <f t="shared" si="2"/>
        <v>0.2692307692</v>
      </c>
    </row>
    <row r="30" ht="13.5" customHeight="1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</row>
    <row r="31" ht="13.5" customHeight="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</row>
    <row r="32" ht="13.5" customHeight="1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</row>
    <row r="33" ht="13.5" customHeight="1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</row>
    <row r="34" ht="13.5" customHeight="1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</row>
    <row r="35" ht="13.5" customHeight="1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</row>
    <row r="36" ht="13.5" customHeight="1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</row>
    <row r="37" ht="13.5" customHeight="1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</row>
    <row r="38" ht="13.5" customHeight="1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</row>
    <row r="39" ht="13.5" customHeight="1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</row>
    <row r="40" ht="13.5" customHeight="1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</row>
    <row r="41" ht="13.5" customHeight="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</row>
    <row r="42" ht="13.5" customHeight="1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</row>
    <row r="43" ht="13.5" customHeight="1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</row>
    <row r="44" ht="13.5" customHeight="1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</row>
    <row r="45" ht="13.5" customHeight="1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</row>
    <row r="46" ht="13.5" customHeight="1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</row>
    <row r="47" ht="13.5" customHeight="1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</row>
    <row r="48" ht="13.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</row>
    <row r="49" ht="13.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</row>
    <row r="50" ht="13.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</row>
    <row r="51" ht="13.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</row>
    <row r="52" ht="13.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</row>
    <row r="53" ht="13.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</row>
    <row r="54" ht="13.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</row>
    <row r="55" ht="13.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</row>
    <row r="56" ht="13.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</row>
    <row r="57" ht="13.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</row>
    <row r="58" ht="13.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</row>
    <row r="59" ht="13.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</row>
    <row r="60" ht="13.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</row>
    <row r="61" ht="13.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</row>
    <row r="62" ht="13.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</row>
    <row r="63" ht="13.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</row>
    <row r="64" ht="13.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</row>
    <row r="65" ht="13.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</row>
    <row r="66" ht="13.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</row>
    <row r="67" ht="13.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</row>
    <row r="68" ht="13.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</row>
    <row r="69" ht="13.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</row>
    <row r="70" ht="13.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</row>
    <row r="71" ht="13.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</row>
    <row r="72" ht="13.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</row>
    <row r="73" ht="13.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</row>
    <row r="74" ht="13.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</row>
    <row r="75" ht="13.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</row>
    <row r="76" ht="13.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</row>
    <row r="77" ht="13.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</row>
    <row r="78" ht="13.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</row>
    <row r="79" ht="13.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</row>
    <row r="80" ht="13.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</row>
    <row r="81" ht="13.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</row>
    <row r="82" ht="13.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</row>
    <row r="83" ht="13.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</row>
    <row r="84" ht="13.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</row>
    <row r="85" ht="13.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</row>
    <row r="86" ht="13.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</row>
    <row r="87" ht="13.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</row>
    <row r="88" ht="13.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</row>
    <row r="89" ht="13.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</row>
    <row r="90" ht="13.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</row>
    <row r="91" ht="13.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</row>
    <row r="92" ht="13.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</row>
    <row r="93" ht="13.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</row>
    <row r="94" ht="13.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</row>
    <row r="95" ht="13.5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</row>
    <row r="96" ht="13.5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</row>
    <row r="97" ht="13.5" customHeight="1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</row>
    <row r="98" ht="13.5" customHeight="1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</row>
    <row r="99" ht="13.5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</row>
    <row r="100" ht="13.5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</row>
    <row r="101" ht="13.5" customHeight="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</row>
    <row r="102" ht="13.5" customHeight="1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</row>
    <row r="103" ht="13.5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</row>
    <row r="104" ht="13.5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</row>
    <row r="105" ht="13.5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</row>
    <row r="106" ht="13.5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ht="13.5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ht="13.5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ht="13.5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ht="13.5" customHeight="1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ht="13.5" customHeight="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ht="13.5" customHeight="1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ht="13.5" customHeigh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ht="13.5" customHeight="1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ht="13.5" customHeight="1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ht="13.5" customHeight="1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ht="13.5" customHeight="1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ht="13.5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ht="13.5" customHeight="1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ht="13.5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ht="13.5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ht="13.5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ht="13.5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ht="13.5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ht="13.5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ht="13.5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ht="13.5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ht="13.5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ht="13.5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ht="13.5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ht="13.5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ht="13.5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ht="13.5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ht="13.5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ht="13.5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ht="13.5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ht="13.5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ht="13.5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ht="13.5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ht="13.5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ht="13.5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ht="13.5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ht="13.5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ht="13.5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ht="13.5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ht="13.5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ht="13.5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ht="13.5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ht="13.5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ht="13.5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ht="13.5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ht="13.5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ht="13.5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ht="13.5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ht="13.5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ht="13.5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ht="13.5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ht="13.5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ht="13.5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ht="13.5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ht="13.5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ht="13.5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ht="13.5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ht="13.5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ht="13.5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ht="13.5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ht="13.5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ht="13.5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ht="13.5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ht="13.5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ht="13.5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  <row r="172" ht="13.5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</row>
    <row r="173" ht="13.5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</row>
    <row r="174" ht="13.5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</row>
    <row r="175" ht="13.5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</row>
    <row r="176" ht="13.5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</row>
    <row r="177" ht="13.5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</row>
    <row r="178" ht="13.5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</row>
    <row r="179" ht="13.5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</row>
    <row r="180" ht="13.5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</row>
    <row r="181" ht="13.5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</row>
    <row r="182" ht="13.5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</row>
    <row r="183" ht="13.5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</row>
    <row r="184" ht="13.5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</row>
    <row r="185" ht="13.5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</row>
    <row r="186" ht="13.5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</row>
    <row r="187" ht="13.5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</row>
    <row r="188" ht="13.5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</row>
    <row r="189" ht="13.5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</row>
    <row r="190" ht="13.5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</row>
    <row r="191" ht="13.5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</row>
    <row r="192" ht="13.5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</row>
    <row r="193" ht="13.5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</row>
    <row r="194" ht="13.5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</row>
    <row r="195" ht="13.5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</row>
    <row r="196" ht="13.5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</row>
    <row r="197" ht="13.5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</row>
    <row r="198" ht="13.5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</row>
    <row r="199" ht="13.5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</row>
    <row r="200" ht="13.5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</row>
    <row r="201" ht="13.5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</row>
    <row r="202" ht="13.5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</row>
    <row r="203" ht="13.5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</row>
    <row r="204" ht="13.5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</row>
    <row r="205" ht="13.5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</row>
    <row r="206" ht="13.5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</row>
    <row r="207" ht="13.5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</row>
    <row r="208" ht="13.5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</row>
    <row r="209" ht="13.5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</row>
    <row r="210" ht="13.5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</row>
    <row r="211" ht="13.5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</row>
    <row r="212" ht="13.5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</row>
    <row r="213" ht="13.5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</row>
    <row r="214" ht="13.5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</row>
    <row r="215" ht="13.5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</row>
    <row r="216" ht="13.5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</row>
    <row r="217" ht="13.5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</row>
    <row r="218" ht="13.5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</row>
    <row r="219" ht="13.5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</row>
    <row r="220" ht="13.5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</row>
    <row r="221" ht="13.5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</row>
    <row r="222" ht="13.5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</row>
    <row r="223" ht="13.5" customHeight="1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</row>
    <row r="224" ht="13.5" customHeight="1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</row>
    <row r="225" ht="13.5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</row>
    <row r="226" ht="13.5" customHeight="1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</row>
    <row r="227" ht="13.5" customHeight="1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</row>
    <row r="228" ht="13.5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</row>
    <row r="229" ht="13.5" customHeight="1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</row>
    <row r="230" ht="13.5" customHeight="1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</row>
    <row r="231" ht="13.5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</row>
    <row r="232" ht="13.5" customHeight="1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</row>
    <row r="233" ht="13.5" customHeight="1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</row>
    <row r="234" ht="13.5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</row>
    <row r="235" ht="13.5" customHeight="1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</row>
    <row r="236" ht="13.5" customHeight="1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</row>
    <row r="237" ht="13.5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</row>
    <row r="238" ht="13.5" customHeight="1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</row>
    <row r="239" ht="13.5" customHeight="1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</row>
    <row r="240" ht="13.5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</row>
    <row r="241" ht="13.5" customHeight="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</row>
    <row r="242" ht="13.5" customHeight="1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</row>
    <row r="243" ht="13.5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</row>
    <row r="244" ht="13.5" customHeight="1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</row>
    <row r="245" ht="13.5" customHeight="1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</row>
    <row r="246" ht="13.5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</row>
    <row r="247" ht="13.5" customHeight="1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</row>
    <row r="248" ht="13.5" customHeight="1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</row>
    <row r="249" ht="13.5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</row>
    <row r="250" ht="13.5" customHeight="1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</row>
    <row r="251" ht="13.5" customHeight="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</row>
    <row r="252" ht="13.5" customHeight="1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</row>
    <row r="253" ht="13.5" customHeight="1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</row>
    <row r="254" ht="13.5" customHeight="1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</row>
    <row r="255" ht="13.5" customHeight="1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</row>
    <row r="256" ht="13.5" customHeight="1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</row>
    <row r="257" ht="13.5" customHeight="1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</row>
    <row r="258" ht="13.5" customHeight="1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</row>
    <row r="259" ht="13.5" customHeight="1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</row>
    <row r="260" ht="13.5" customHeight="1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</row>
    <row r="261" ht="13.5" customHeight="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</row>
    <row r="262" ht="13.5" customHeight="1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</row>
    <row r="263" ht="13.5" customHeight="1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</row>
    <row r="264" ht="13.5" customHeight="1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</row>
    <row r="265" ht="13.5" customHeight="1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</row>
    <row r="266" ht="13.5" customHeight="1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</row>
    <row r="267" ht="13.5" customHeight="1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</row>
    <row r="268" ht="13.5" customHeight="1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</row>
    <row r="269" ht="13.5" customHeight="1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</row>
    <row r="270" ht="13.5" customHeight="1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</row>
    <row r="271" ht="13.5" customHeight="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</row>
    <row r="272" ht="13.5" customHeight="1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</row>
    <row r="273" ht="13.5" customHeight="1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</row>
    <row r="274" ht="13.5" customHeight="1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</row>
    <row r="275" ht="13.5" customHeight="1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</row>
    <row r="276" ht="13.5" customHeight="1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</row>
    <row r="277" ht="13.5" customHeight="1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</row>
    <row r="278" ht="13.5" customHeight="1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</row>
    <row r="279" ht="13.5" customHeight="1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</row>
    <row r="280" ht="13.5" customHeight="1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</row>
    <row r="281" ht="13.5" customHeight="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</row>
    <row r="282" ht="13.5" customHeight="1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</row>
    <row r="283" ht="13.5" customHeight="1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</row>
    <row r="284" ht="13.5" customHeight="1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</row>
    <row r="285" ht="13.5" customHeight="1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</row>
    <row r="286" ht="13.5" customHeight="1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</row>
    <row r="287" ht="13.5" customHeight="1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</row>
    <row r="288" ht="13.5" customHeight="1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</row>
    <row r="289" ht="13.5" customHeight="1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</row>
    <row r="290" ht="13.5" customHeight="1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</row>
    <row r="291" ht="13.5" customHeight="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</row>
    <row r="292" ht="13.5" customHeight="1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</row>
    <row r="293" ht="13.5" customHeight="1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</row>
    <row r="294" ht="13.5" customHeight="1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</row>
    <row r="295" ht="13.5" customHeight="1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</row>
    <row r="296" ht="13.5" customHeight="1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</row>
    <row r="297" ht="13.5" customHeight="1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</row>
    <row r="298" ht="13.5" customHeight="1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</row>
    <row r="299" ht="13.5" customHeight="1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</row>
    <row r="300" ht="13.5" customHeight="1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</row>
    <row r="301" ht="13.5" customHeight="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</row>
    <row r="302" ht="13.5" customHeight="1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</row>
    <row r="303" ht="13.5" customHeight="1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</row>
    <row r="304" ht="13.5" customHeight="1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</row>
    <row r="305" ht="13.5" customHeight="1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</row>
    <row r="306" ht="13.5" customHeight="1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</row>
    <row r="307" ht="13.5" customHeight="1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</row>
    <row r="308" ht="13.5" customHeight="1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</row>
    <row r="309" ht="13.5" customHeight="1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</row>
    <row r="310" ht="13.5" customHeight="1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</row>
    <row r="311" ht="13.5" customHeigh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</row>
    <row r="312" ht="13.5" customHeight="1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</row>
    <row r="313" ht="13.5" customHeight="1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</row>
    <row r="314" ht="13.5" customHeight="1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</row>
    <row r="315" ht="13.5" customHeight="1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</row>
    <row r="316" ht="13.5" customHeight="1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</row>
    <row r="317" ht="13.5" customHeight="1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</row>
    <row r="318" ht="13.5" customHeight="1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</row>
    <row r="319" ht="13.5" customHeight="1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</row>
    <row r="320" ht="13.5" customHeight="1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</row>
    <row r="321" ht="13.5" customHeight="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</row>
    <row r="322" ht="13.5" customHeight="1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</row>
    <row r="323" ht="13.5" customHeight="1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</row>
    <row r="324" ht="13.5" customHeight="1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</row>
    <row r="325" ht="13.5" customHeight="1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</row>
    <row r="326" ht="13.5" customHeight="1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</row>
    <row r="327" ht="13.5" customHeight="1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</row>
    <row r="328" ht="13.5" customHeight="1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</row>
    <row r="329" ht="13.5" customHeight="1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</row>
    <row r="330" ht="13.5" customHeight="1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</row>
    <row r="331" ht="13.5" customHeight="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</row>
    <row r="332" ht="13.5" customHeight="1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</row>
    <row r="333" ht="13.5" customHeight="1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</row>
    <row r="334" ht="13.5" customHeight="1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</row>
    <row r="335" ht="13.5" customHeight="1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</row>
    <row r="336" ht="13.5" customHeight="1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</row>
    <row r="337" ht="13.5" customHeight="1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</row>
    <row r="338" ht="13.5" customHeight="1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</row>
    <row r="339" ht="13.5" customHeight="1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</row>
    <row r="340" ht="13.5" customHeight="1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</row>
    <row r="341" ht="13.5" customHeight="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</row>
    <row r="342" ht="13.5" customHeight="1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</row>
    <row r="343" ht="13.5" customHeight="1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</row>
    <row r="344" ht="13.5" customHeight="1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</row>
    <row r="345" ht="13.5" customHeight="1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</row>
    <row r="346" ht="13.5" customHeight="1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</row>
    <row r="347" ht="13.5" customHeight="1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</row>
    <row r="348" ht="13.5" customHeight="1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</row>
    <row r="349" ht="13.5" customHeight="1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</row>
    <row r="350" ht="13.5" customHeight="1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</row>
    <row r="351" ht="13.5" customHeight="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</row>
    <row r="352" ht="13.5" customHeight="1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</row>
    <row r="353" ht="13.5" customHeight="1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</row>
    <row r="354" ht="13.5" customHeight="1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</row>
    <row r="355" ht="13.5" customHeight="1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</row>
    <row r="356" ht="13.5" customHeight="1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</row>
    <row r="357" ht="13.5" customHeight="1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</row>
    <row r="358" ht="13.5" customHeight="1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</row>
    <row r="359" ht="13.5" customHeight="1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</row>
    <row r="360" ht="13.5" customHeight="1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</row>
    <row r="361" ht="13.5" customHeight="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</row>
    <row r="362" ht="13.5" customHeight="1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</row>
    <row r="363" ht="13.5" customHeight="1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</row>
    <row r="364" ht="13.5" customHeight="1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</row>
    <row r="365" ht="13.5" customHeight="1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</row>
    <row r="366" ht="13.5" customHeight="1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</row>
    <row r="367" ht="13.5" customHeight="1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</row>
    <row r="368" ht="13.5" customHeight="1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</row>
    <row r="369" ht="13.5" customHeight="1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</row>
    <row r="370" ht="13.5" customHeight="1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</row>
    <row r="371" ht="13.5" customHeight="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</row>
    <row r="372" ht="13.5" customHeight="1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</row>
    <row r="373" ht="13.5" customHeight="1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</row>
    <row r="374" ht="13.5" customHeight="1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</row>
    <row r="375" ht="13.5" customHeight="1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</row>
    <row r="376" ht="13.5" customHeight="1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</row>
    <row r="377" ht="13.5" customHeight="1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</row>
    <row r="378" ht="13.5" customHeight="1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</row>
    <row r="379" ht="13.5" customHeight="1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</row>
    <row r="380" ht="13.5" customHeight="1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</row>
    <row r="381" ht="13.5" customHeight="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</row>
    <row r="382" ht="13.5" customHeight="1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</row>
    <row r="383" ht="13.5" customHeight="1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</row>
    <row r="384" ht="13.5" customHeight="1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</row>
    <row r="385" ht="13.5" customHeight="1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</row>
    <row r="386" ht="13.5" customHeight="1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</row>
    <row r="387" ht="13.5" customHeight="1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</row>
    <row r="388" ht="13.5" customHeight="1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</row>
    <row r="389" ht="13.5" customHeight="1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</row>
    <row r="390" ht="13.5" customHeight="1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</row>
    <row r="391" ht="13.5" customHeight="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</row>
    <row r="392" ht="13.5" customHeight="1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</row>
    <row r="393" ht="13.5" customHeight="1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</row>
    <row r="394" ht="13.5" customHeight="1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</row>
    <row r="395" ht="13.5" customHeight="1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</row>
    <row r="396" ht="13.5" customHeight="1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</row>
    <row r="397" ht="13.5" customHeight="1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</row>
    <row r="398" ht="13.5" customHeight="1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</row>
    <row r="399" ht="13.5" customHeight="1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</row>
    <row r="400" ht="13.5" customHeight="1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</row>
    <row r="401" ht="13.5" customHeight="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</row>
    <row r="402" ht="13.5" customHeight="1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</row>
    <row r="403" ht="13.5" customHeight="1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</row>
    <row r="404" ht="13.5" customHeight="1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</row>
    <row r="405" ht="13.5" customHeight="1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</row>
    <row r="406" ht="13.5" customHeight="1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</row>
    <row r="407" ht="13.5" customHeight="1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</row>
    <row r="408" ht="13.5" customHeight="1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</row>
    <row r="409" ht="13.5" customHeight="1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</row>
    <row r="410" ht="13.5" customHeight="1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</row>
    <row r="411" ht="13.5" customHeight="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</row>
    <row r="412" ht="13.5" customHeight="1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</row>
    <row r="413" ht="13.5" customHeight="1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</row>
    <row r="414" ht="13.5" customHeight="1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</row>
    <row r="415" ht="13.5" customHeight="1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</row>
    <row r="416" ht="13.5" customHeight="1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</row>
    <row r="417" ht="13.5" customHeight="1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</row>
    <row r="418" ht="13.5" customHeight="1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</row>
    <row r="419" ht="13.5" customHeight="1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</row>
    <row r="420" ht="13.5" customHeight="1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</row>
    <row r="421" ht="13.5" customHeight="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</row>
    <row r="422" ht="13.5" customHeight="1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</row>
    <row r="423" ht="13.5" customHeight="1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</row>
    <row r="424" ht="13.5" customHeight="1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</row>
    <row r="425" ht="13.5" customHeight="1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</row>
    <row r="426" ht="13.5" customHeight="1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</row>
    <row r="427" ht="13.5" customHeight="1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</row>
    <row r="428" ht="13.5" customHeight="1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</row>
    <row r="429" ht="13.5" customHeight="1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</row>
    <row r="430" ht="13.5" customHeight="1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</row>
    <row r="431" ht="13.5" customHeight="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</row>
    <row r="432" ht="13.5" customHeight="1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</row>
    <row r="433" ht="13.5" customHeight="1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</row>
    <row r="434" ht="13.5" customHeight="1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</row>
    <row r="435" ht="13.5" customHeight="1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</row>
    <row r="436" ht="13.5" customHeight="1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</row>
    <row r="437" ht="13.5" customHeight="1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</row>
    <row r="438" ht="13.5" customHeight="1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</row>
    <row r="439" ht="13.5" customHeight="1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</row>
    <row r="440" ht="13.5" customHeight="1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</row>
    <row r="441" ht="13.5" customHeight="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</row>
    <row r="442" ht="13.5" customHeight="1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</row>
    <row r="443" ht="13.5" customHeight="1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</row>
    <row r="444" ht="13.5" customHeight="1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</row>
    <row r="445" ht="13.5" customHeight="1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</row>
    <row r="446" ht="13.5" customHeight="1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</row>
    <row r="447" ht="13.5" customHeight="1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</row>
    <row r="448" ht="13.5" customHeight="1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</row>
    <row r="449" ht="13.5" customHeight="1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</row>
    <row r="450" ht="13.5" customHeight="1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</row>
    <row r="451" ht="13.5" customHeight="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</row>
    <row r="452" ht="13.5" customHeight="1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</row>
    <row r="453" ht="13.5" customHeight="1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</row>
    <row r="454" ht="13.5" customHeight="1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</row>
    <row r="455" ht="13.5" customHeight="1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</row>
    <row r="456" ht="13.5" customHeight="1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</row>
    <row r="457" ht="13.5" customHeight="1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</row>
    <row r="458" ht="13.5" customHeight="1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</row>
    <row r="459" ht="13.5" customHeight="1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</row>
    <row r="460" ht="13.5" customHeight="1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</row>
    <row r="461" ht="13.5" customHeight="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</row>
    <row r="462" ht="13.5" customHeight="1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</row>
    <row r="463" ht="13.5" customHeight="1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</row>
    <row r="464" ht="13.5" customHeight="1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</row>
    <row r="465" ht="13.5" customHeight="1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</row>
    <row r="466" ht="13.5" customHeight="1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</row>
    <row r="467" ht="13.5" customHeight="1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</row>
    <row r="468" ht="13.5" customHeight="1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</row>
    <row r="469" ht="13.5" customHeight="1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</row>
    <row r="470" ht="13.5" customHeight="1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</row>
    <row r="471" ht="13.5" customHeight="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</row>
    <row r="472" ht="13.5" customHeight="1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</row>
    <row r="473" ht="13.5" customHeight="1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</row>
    <row r="474" ht="13.5" customHeight="1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</row>
    <row r="475" ht="13.5" customHeight="1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</row>
    <row r="476" ht="13.5" customHeight="1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</row>
    <row r="477" ht="13.5" customHeight="1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</row>
    <row r="478" ht="13.5" customHeight="1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</row>
    <row r="479" ht="13.5" customHeight="1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</row>
    <row r="480" ht="13.5" customHeight="1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</row>
    <row r="481" ht="13.5" customHeight="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</row>
    <row r="482" ht="13.5" customHeight="1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</row>
    <row r="483" ht="13.5" customHeight="1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</row>
    <row r="484" ht="13.5" customHeight="1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</row>
    <row r="485" ht="13.5" customHeight="1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</row>
    <row r="486" ht="13.5" customHeight="1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</row>
    <row r="487" ht="13.5" customHeight="1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</row>
    <row r="488" ht="13.5" customHeight="1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</row>
    <row r="489" ht="13.5" customHeight="1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</row>
    <row r="490" ht="13.5" customHeight="1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</row>
    <row r="491" ht="13.5" customHeight="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</row>
    <row r="492" ht="13.5" customHeight="1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</row>
    <row r="493" ht="13.5" customHeight="1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</row>
    <row r="494" ht="13.5" customHeight="1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</row>
    <row r="495" ht="13.5" customHeight="1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</row>
    <row r="496" ht="13.5" customHeight="1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</row>
    <row r="497" ht="13.5" customHeight="1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</row>
    <row r="498" ht="13.5" customHeight="1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</row>
    <row r="499" ht="13.5" customHeight="1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</row>
    <row r="500" ht="13.5" customHeight="1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</row>
    <row r="501" ht="13.5" customHeight="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</row>
    <row r="502" ht="13.5" customHeight="1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</row>
    <row r="503" ht="13.5" customHeight="1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</row>
    <row r="504" ht="13.5" customHeight="1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</row>
    <row r="505" ht="13.5" customHeight="1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</row>
    <row r="506" ht="13.5" customHeight="1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</row>
    <row r="507" ht="13.5" customHeight="1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</row>
    <row r="508" ht="13.5" customHeight="1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</row>
    <row r="509" ht="13.5" customHeight="1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</row>
    <row r="510" ht="13.5" customHeight="1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</row>
    <row r="511" ht="13.5" customHeight="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</row>
    <row r="512" ht="13.5" customHeight="1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</row>
    <row r="513" ht="13.5" customHeight="1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</row>
    <row r="514" ht="13.5" customHeight="1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</row>
    <row r="515" ht="13.5" customHeight="1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</row>
    <row r="516" ht="13.5" customHeight="1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</row>
    <row r="517" ht="13.5" customHeight="1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</row>
    <row r="518" ht="13.5" customHeight="1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</row>
    <row r="519" ht="13.5" customHeight="1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</row>
    <row r="520" ht="13.5" customHeight="1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</row>
    <row r="521" ht="13.5" customHeight="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</row>
    <row r="522" ht="13.5" customHeight="1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</row>
    <row r="523" ht="13.5" customHeight="1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</row>
    <row r="524" ht="13.5" customHeight="1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</row>
    <row r="525" ht="13.5" customHeight="1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</row>
    <row r="526" ht="13.5" customHeight="1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</row>
    <row r="527" ht="13.5" customHeight="1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</row>
    <row r="528" ht="13.5" customHeight="1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</row>
    <row r="529" ht="13.5" customHeight="1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</row>
    <row r="530" ht="13.5" customHeight="1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</row>
    <row r="531" ht="13.5" customHeight="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</row>
    <row r="532" ht="13.5" customHeight="1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</row>
    <row r="533" ht="13.5" customHeight="1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</row>
    <row r="534" ht="13.5" customHeight="1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</row>
    <row r="535" ht="13.5" customHeight="1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</row>
    <row r="536" ht="13.5" customHeight="1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</row>
    <row r="537" ht="13.5" customHeight="1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</row>
    <row r="538" ht="13.5" customHeight="1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</row>
    <row r="539" ht="13.5" customHeight="1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</row>
    <row r="540" ht="13.5" customHeight="1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</row>
    <row r="541" ht="13.5" customHeight="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</row>
    <row r="542" ht="13.5" customHeight="1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</row>
    <row r="543" ht="13.5" customHeight="1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</row>
    <row r="544" ht="13.5" customHeight="1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</row>
    <row r="545" ht="13.5" customHeight="1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</row>
    <row r="546" ht="13.5" customHeight="1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</row>
    <row r="547" ht="13.5" customHeight="1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</row>
    <row r="548" ht="13.5" customHeight="1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</row>
    <row r="549" ht="13.5" customHeight="1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</row>
    <row r="550" ht="13.5" customHeight="1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</row>
    <row r="551" ht="13.5" customHeight="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</row>
    <row r="552" ht="13.5" customHeight="1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</row>
    <row r="553" ht="13.5" customHeight="1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</row>
    <row r="554" ht="13.5" customHeight="1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</row>
    <row r="555" ht="13.5" customHeight="1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</row>
    <row r="556" ht="13.5" customHeight="1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</row>
    <row r="557" ht="13.5" customHeight="1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</row>
    <row r="558" ht="13.5" customHeight="1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</row>
    <row r="559" ht="13.5" customHeight="1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</row>
    <row r="560" ht="13.5" customHeight="1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</row>
    <row r="561" ht="13.5" customHeight="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</row>
    <row r="562" ht="13.5" customHeight="1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</row>
    <row r="563" ht="13.5" customHeight="1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</row>
    <row r="564" ht="13.5" customHeight="1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</row>
    <row r="565" ht="13.5" customHeight="1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</row>
    <row r="566" ht="13.5" customHeight="1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</row>
    <row r="567" ht="13.5" customHeight="1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</row>
    <row r="568" ht="13.5" customHeight="1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</row>
    <row r="569" ht="13.5" customHeight="1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</row>
    <row r="570" ht="13.5" customHeight="1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</row>
    <row r="571" ht="13.5" customHeight="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</row>
    <row r="572" ht="13.5" customHeight="1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</row>
    <row r="573" ht="13.5" customHeight="1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</row>
    <row r="574" ht="13.5" customHeight="1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</row>
    <row r="575" ht="13.5" customHeight="1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</row>
    <row r="576" ht="13.5" customHeight="1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</row>
    <row r="577" ht="13.5" customHeight="1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</row>
    <row r="578" ht="13.5" customHeight="1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</row>
    <row r="579" ht="13.5" customHeight="1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</row>
    <row r="580" ht="13.5" customHeight="1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</row>
    <row r="581" ht="13.5" customHeight="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</row>
    <row r="582" ht="13.5" customHeight="1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</row>
    <row r="583" ht="13.5" customHeight="1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</row>
    <row r="584" ht="13.5" customHeight="1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</row>
    <row r="585" ht="13.5" customHeight="1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</row>
    <row r="586" ht="13.5" customHeight="1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</row>
    <row r="587" ht="13.5" customHeight="1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</row>
    <row r="588" ht="13.5" customHeight="1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</row>
    <row r="589" ht="13.5" customHeight="1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</row>
    <row r="590" ht="13.5" customHeight="1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</row>
    <row r="591" ht="13.5" customHeight="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</row>
    <row r="592" ht="13.5" customHeight="1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</row>
    <row r="593" ht="13.5" customHeight="1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</row>
    <row r="594" ht="13.5" customHeight="1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</row>
    <row r="595" ht="13.5" customHeight="1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</row>
    <row r="596" ht="13.5" customHeight="1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</row>
    <row r="597" ht="13.5" customHeight="1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</row>
    <row r="598" ht="13.5" customHeight="1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</row>
    <row r="599" ht="13.5" customHeight="1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</row>
    <row r="600" ht="13.5" customHeight="1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</row>
    <row r="601" ht="13.5" customHeight="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</row>
    <row r="602" ht="13.5" customHeight="1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</row>
    <row r="603" ht="13.5" customHeight="1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</row>
    <row r="604" ht="13.5" customHeight="1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</row>
    <row r="605" ht="13.5" customHeight="1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</row>
    <row r="606" ht="13.5" customHeight="1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</row>
    <row r="607" ht="13.5" customHeight="1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</row>
    <row r="608" ht="13.5" customHeight="1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</row>
    <row r="609" ht="13.5" customHeight="1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</row>
    <row r="610" ht="13.5" customHeight="1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</row>
    <row r="611" ht="13.5" customHeight="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</row>
    <row r="612" ht="13.5" customHeight="1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</row>
    <row r="613" ht="13.5" customHeight="1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</row>
    <row r="614" ht="13.5" customHeight="1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</row>
    <row r="615" ht="13.5" customHeight="1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</row>
    <row r="616" ht="13.5" customHeight="1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</row>
    <row r="617" ht="13.5" customHeight="1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</row>
    <row r="618" ht="13.5" customHeight="1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</row>
    <row r="619" ht="13.5" customHeight="1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</row>
    <row r="620" ht="13.5" customHeight="1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</row>
    <row r="621" ht="13.5" customHeight="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</row>
    <row r="622" ht="13.5" customHeight="1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</row>
    <row r="623" ht="13.5" customHeight="1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</row>
    <row r="624" ht="13.5" customHeight="1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</row>
    <row r="625" ht="13.5" customHeight="1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</row>
    <row r="626" ht="13.5" customHeight="1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</row>
    <row r="627" ht="13.5" customHeight="1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</row>
    <row r="628" ht="13.5" customHeight="1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</row>
    <row r="629" ht="13.5" customHeight="1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</row>
    <row r="630" ht="13.5" customHeight="1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</row>
    <row r="631" ht="13.5" customHeight="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</row>
    <row r="632" ht="13.5" customHeight="1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</row>
    <row r="633" ht="13.5" customHeight="1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</row>
    <row r="634" ht="13.5" customHeight="1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</row>
    <row r="635" ht="13.5" customHeight="1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</row>
    <row r="636" ht="13.5" customHeight="1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</row>
    <row r="637" ht="13.5" customHeight="1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</row>
    <row r="638" ht="13.5" customHeight="1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</row>
    <row r="639" ht="13.5" customHeight="1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</row>
    <row r="640" ht="13.5" customHeight="1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</row>
    <row r="641" ht="13.5" customHeight="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</row>
    <row r="642" ht="13.5" customHeight="1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</row>
    <row r="643" ht="13.5" customHeight="1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</row>
    <row r="644" ht="13.5" customHeight="1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</row>
    <row r="645" ht="13.5" customHeight="1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</row>
    <row r="646" ht="13.5" customHeight="1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</row>
    <row r="647" ht="13.5" customHeight="1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</row>
    <row r="648" ht="13.5" customHeight="1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</row>
    <row r="649" ht="13.5" customHeight="1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</row>
    <row r="650" ht="13.5" customHeight="1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</row>
    <row r="651" ht="13.5" customHeight="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</row>
    <row r="652" ht="13.5" customHeight="1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</row>
    <row r="653" ht="13.5" customHeight="1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</row>
    <row r="654" ht="13.5" customHeight="1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</row>
    <row r="655" ht="13.5" customHeight="1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</row>
    <row r="656" ht="13.5" customHeight="1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</row>
    <row r="657" ht="13.5" customHeight="1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</row>
    <row r="658" ht="13.5" customHeight="1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</row>
    <row r="659" ht="13.5" customHeight="1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</row>
    <row r="660" ht="13.5" customHeight="1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</row>
    <row r="661" ht="13.5" customHeight="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</row>
    <row r="662" ht="13.5" customHeight="1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</row>
    <row r="663" ht="13.5" customHeight="1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</row>
    <row r="664" ht="13.5" customHeight="1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</row>
    <row r="665" ht="13.5" customHeight="1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</row>
    <row r="666" ht="13.5" customHeight="1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</row>
    <row r="667" ht="13.5" customHeight="1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</row>
    <row r="668" ht="13.5" customHeight="1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</row>
    <row r="669" ht="13.5" customHeight="1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</row>
    <row r="670" ht="13.5" customHeight="1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</row>
    <row r="671" ht="13.5" customHeight="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</row>
    <row r="672" ht="13.5" customHeight="1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</row>
    <row r="673" ht="13.5" customHeight="1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</row>
    <row r="674" ht="13.5" customHeight="1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</row>
    <row r="675" ht="13.5" customHeight="1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</row>
    <row r="676" ht="13.5" customHeight="1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</row>
    <row r="677" ht="13.5" customHeight="1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</row>
    <row r="678" ht="13.5" customHeight="1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</row>
    <row r="679" ht="13.5" customHeight="1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</row>
    <row r="680" ht="13.5" customHeight="1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</row>
    <row r="681" ht="13.5" customHeight="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</row>
    <row r="682" ht="13.5" customHeight="1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</row>
    <row r="683" ht="13.5" customHeight="1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</row>
    <row r="684" ht="13.5" customHeight="1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</row>
    <row r="685" ht="13.5" customHeight="1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</row>
    <row r="686" ht="13.5" customHeight="1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</row>
    <row r="687" ht="13.5" customHeight="1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</row>
    <row r="688" ht="13.5" customHeight="1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</row>
    <row r="689" ht="13.5" customHeight="1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</row>
    <row r="690" ht="13.5" customHeight="1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</row>
    <row r="691" ht="13.5" customHeight="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</row>
    <row r="692" ht="13.5" customHeight="1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</row>
    <row r="693" ht="13.5" customHeight="1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</row>
    <row r="694" ht="13.5" customHeight="1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</row>
    <row r="695" ht="13.5" customHeight="1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</row>
    <row r="696" ht="13.5" customHeight="1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</row>
    <row r="697" ht="13.5" customHeight="1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</row>
    <row r="698" ht="13.5" customHeight="1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</row>
    <row r="699" ht="13.5" customHeight="1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</row>
    <row r="700" ht="13.5" customHeight="1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</row>
    <row r="701" ht="13.5" customHeight="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</row>
    <row r="702" ht="13.5" customHeight="1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</row>
    <row r="703" ht="13.5" customHeight="1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</row>
    <row r="704" ht="13.5" customHeight="1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</row>
    <row r="705" ht="13.5" customHeight="1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</row>
    <row r="706" ht="13.5" customHeight="1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</row>
    <row r="707" ht="13.5" customHeight="1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</row>
    <row r="708" ht="13.5" customHeight="1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</row>
    <row r="709" ht="13.5" customHeight="1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</row>
    <row r="710" ht="13.5" customHeight="1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</row>
    <row r="711" ht="13.5" customHeight="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</row>
    <row r="712" ht="13.5" customHeight="1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</row>
    <row r="713" ht="13.5" customHeight="1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</row>
    <row r="714" ht="13.5" customHeight="1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</row>
    <row r="715" ht="13.5" customHeight="1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</row>
    <row r="716" ht="13.5" customHeight="1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</row>
    <row r="717" ht="13.5" customHeight="1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</row>
    <row r="718" ht="13.5" customHeight="1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</row>
    <row r="719" ht="13.5" customHeight="1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</row>
    <row r="720" ht="13.5" customHeight="1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</row>
    <row r="721" ht="13.5" customHeight="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</row>
    <row r="722" ht="13.5" customHeight="1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</row>
    <row r="723" ht="13.5" customHeight="1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</row>
    <row r="724" ht="13.5" customHeight="1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</row>
    <row r="725" ht="13.5" customHeight="1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</row>
    <row r="726" ht="13.5" customHeight="1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</row>
    <row r="727" ht="13.5" customHeight="1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</row>
    <row r="728" ht="13.5" customHeight="1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</row>
    <row r="729" ht="13.5" customHeight="1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</row>
    <row r="730" ht="13.5" customHeight="1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</row>
    <row r="731" ht="13.5" customHeight="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</row>
    <row r="732" ht="13.5" customHeight="1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</row>
    <row r="733" ht="13.5" customHeight="1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</row>
    <row r="734" ht="13.5" customHeight="1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</row>
    <row r="735" ht="13.5" customHeight="1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</row>
    <row r="736" ht="13.5" customHeight="1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</row>
    <row r="737" ht="13.5" customHeight="1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</row>
    <row r="738" ht="13.5" customHeight="1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</row>
    <row r="739" ht="13.5" customHeight="1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</row>
    <row r="740" ht="13.5" customHeight="1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</row>
    <row r="741" ht="13.5" customHeight="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</row>
    <row r="742" ht="13.5" customHeight="1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</row>
    <row r="743" ht="13.5" customHeight="1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</row>
    <row r="744" ht="13.5" customHeight="1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</row>
    <row r="745" ht="13.5" customHeight="1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</row>
    <row r="746" ht="13.5" customHeight="1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</row>
    <row r="747" ht="13.5" customHeight="1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</row>
    <row r="748" ht="13.5" customHeight="1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</row>
    <row r="749" ht="13.5" customHeight="1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</row>
    <row r="750" ht="13.5" customHeight="1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</row>
    <row r="751" ht="13.5" customHeight="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</row>
    <row r="752" ht="13.5" customHeight="1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</row>
    <row r="753" ht="13.5" customHeight="1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</row>
    <row r="754" ht="13.5" customHeight="1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</row>
    <row r="755" ht="13.5" customHeight="1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</row>
    <row r="756" ht="13.5" customHeight="1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</row>
    <row r="757" ht="13.5" customHeight="1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</row>
    <row r="758" ht="13.5" customHeight="1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</row>
    <row r="759" ht="13.5" customHeight="1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</row>
    <row r="760" ht="13.5" customHeight="1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</row>
    <row r="761" ht="13.5" customHeight="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</row>
    <row r="762" ht="13.5" customHeight="1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</row>
    <row r="763" ht="13.5" customHeight="1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</row>
    <row r="764" ht="13.5" customHeight="1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</row>
    <row r="765" ht="13.5" customHeight="1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</row>
    <row r="766" ht="13.5" customHeight="1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</row>
    <row r="767" ht="13.5" customHeight="1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</row>
    <row r="768" ht="13.5" customHeight="1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</row>
    <row r="769" ht="13.5" customHeight="1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</row>
    <row r="770" ht="13.5" customHeight="1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</row>
    <row r="771" ht="13.5" customHeight="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</row>
    <row r="772" ht="13.5" customHeight="1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</row>
    <row r="773" ht="13.5" customHeight="1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</row>
    <row r="774" ht="13.5" customHeight="1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</row>
    <row r="775" ht="13.5" customHeight="1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</row>
    <row r="776" ht="13.5" customHeight="1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</row>
    <row r="777" ht="13.5" customHeight="1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</row>
    <row r="778" ht="13.5" customHeight="1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</row>
    <row r="779" ht="13.5" customHeight="1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</row>
    <row r="780" ht="13.5" customHeight="1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</row>
    <row r="781" ht="13.5" customHeight="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</row>
    <row r="782" ht="13.5" customHeight="1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</row>
    <row r="783" ht="13.5" customHeight="1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</row>
    <row r="784" ht="13.5" customHeight="1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</row>
    <row r="785" ht="13.5" customHeight="1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</row>
    <row r="786" ht="13.5" customHeight="1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</row>
    <row r="787" ht="13.5" customHeight="1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</row>
    <row r="788" ht="13.5" customHeight="1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</row>
    <row r="789" ht="13.5" customHeight="1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</row>
    <row r="790" ht="13.5" customHeight="1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</row>
    <row r="791" ht="13.5" customHeight="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</row>
    <row r="792" ht="13.5" customHeight="1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</row>
    <row r="793" ht="13.5" customHeight="1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</row>
    <row r="794" ht="13.5" customHeight="1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</row>
    <row r="795" ht="13.5" customHeight="1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</row>
    <row r="796" ht="13.5" customHeight="1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</row>
    <row r="797" ht="13.5" customHeight="1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</row>
    <row r="798" ht="13.5" customHeight="1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</row>
    <row r="799" ht="13.5" customHeight="1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</row>
    <row r="800" ht="13.5" customHeight="1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</row>
    <row r="801" ht="13.5" customHeight="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</row>
    <row r="802" ht="13.5" customHeight="1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</row>
    <row r="803" ht="13.5" customHeight="1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</row>
    <row r="804" ht="13.5" customHeight="1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</row>
    <row r="805" ht="13.5" customHeight="1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</row>
    <row r="806" ht="13.5" customHeight="1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</row>
    <row r="807" ht="13.5" customHeight="1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</row>
    <row r="808" ht="13.5" customHeight="1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</row>
    <row r="809" ht="13.5" customHeight="1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</row>
    <row r="810" ht="13.5" customHeight="1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</row>
    <row r="811" ht="13.5" customHeight="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</row>
    <row r="812" ht="13.5" customHeight="1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</row>
    <row r="813" ht="13.5" customHeight="1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</row>
    <row r="814" ht="13.5" customHeight="1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</row>
    <row r="815" ht="13.5" customHeight="1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</row>
    <row r="816" ht="13.5" customHeight="1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</row>
    <row r="817" ht="13.5" customHeight="1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</row>
    <row r="818" ht="13.5" customHeight="1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</row>
    <row r="819" ht="13.5" customHeight="1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</row>
    <row r="820" ht="13.5" customHeight="1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</row>
    <row r="821" ht="13.5" customHeight="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</row>
    <row r="822" ht="13.5" customHeight="1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</row>
    <row r="823" ht="13.5" customHeight="1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</row>
    <row r="824" ht="13.5" customHeight="1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</row>
    <row r="825" ht="13.5" customHeight="1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</row>
    <row r="826" ht="13.5" customHeight="1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</row>
    <row r="827" ht="13.5" customHeight="1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</row>
    <row r="828" ht="13.5" customHeight="1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</row>
    <row r="829" ht="13.5" customHeight="1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</row>
    <row r="830" ht="13.5" customHeight="1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</row>
    <row r="831" ht="13.5" customHeight="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</row>
    <row r="832" ht="13.5" customHeight="1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</row>
    <row r="833" ht="13.5" customHeight="1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</row>
    <row r="834" ht="13.5" customHeight="1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</row>
    <row r="835" ht="13.5" customHeight="1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</row>
    <row r="836" ht="13.5" customHeight="1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</row>
    <row r="837" ht="13.5" customHeight="1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</row>
    <row r="838" ht="13.5" customHeight="1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</row>
    <row r="839" ht="13.5" customHeight="1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</row>
    <row r="840" ht="13.5" customHeight="1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</row>
    <row r="841" ht="13.5" customHeight="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</row>
    <row r="842" ht="13.5" customHeight="1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</row>
    <row r="843" ht="13.5" customHeight="1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</row>
    <row r="844" ht="13.5" customHeight="1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</row>
    <row r="845" ht="13.5" customHeight="1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</row>
    <row r="846" ht="13.5" customHeight="1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</row>
    <row r="847" ht="13.5" customHeight="1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</row>
    <row r="848" ht="13.5" customHeight="1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</row>
    <row r="849" ht="13.5" customHeight="1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</row>
    <row r="850" ht="13.5" customHeight="1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</row>
    <row r="851" ht="13.5" customHeight="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</row>
    <row r="852" ht="13.5" customHeight="1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</row>
    <row r="853" ht="13.5" customHeight="1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</row>
    <row r="854" ht="13.5" customHeight="1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</row>
    <row r="855" ht="13.5" customHeight="1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</row>
    <row r="856" ht="13.5" customHeight="1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</row>
    <row r="857" ht="13.5" customHeight="1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</row>
    <row r="858" ht="13.5" customHeight="1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</row>
    <row r="859" ht="13.5" customHeight="1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</row>
    <row r="860" ht="13.5" customHeight="1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</row>
    <row r="861" ht="13.5" customHeight="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</row>
    <row r="862" ht="13.5" customHeight="1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</row>
    <row r="863" ht="13.5" customHeight="1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</row>
    <row r="864" ht="13.5" customHeight="1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</row>
    <row r="865" ht="13.5" customHeight="1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</row>
    <row r="866" ht="13.5" customHeight="1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</row>
    <row r="867" ht="13.5" customHeight="1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</row>
    <row r="868" ht="13.5" customHeight="1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</row>
    <row r="869" ht="13.5" customHeight="1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</row>
    <row r="870" ht="13.5" customHeight="1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</row>
    <row r="871" ht="13.5" customHeight="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</row>
    <row r="872" ht="13.5" customHeight="1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</row>
    <row r="873" ht="13.5" customHeight="1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</row>
    <row r="874" ht="13.5" customHeight="1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</row>
    <row r="875" ht="13.5" customHeight="1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</row>
    <row r="876" ht="13.5" customHeight="1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</row>
    <row r="877" ht="13.5" customHeight="1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</row>
    <row r="878" ht="13.5" customHeight="1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</row>
    <row r="879" ht="13.5" customHeight="1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</row>
    <row r="880" ht="13.5" customHeight="1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</row>
    <row r="881" ht="13.5" customHeight="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</row>
    <row r="882" ht="13.5" customHeight="1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</row>
    <row r="883" ht="13.5" customHeight="1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</row>
    <row r="884" ht="13.5" customHeight="1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</row>
    <row r="885" ht="13.5" customHeight="1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</row>
    <row r="886" ht="13.5" customHeight="1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</row>
    <row r="887" ht="13.5" customHeight="1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</row>
    <row r="888" ht="13.5" customHeight="1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</row>
    <row r="889" ht="13.5" customHeight="1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</row>
    <row r="890" ht="13.5" customHeight="1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</row>
    <row r="891" ht="13.5" customHeight="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</row>
    <row r="892" ht="13.5" customHeight="1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</row>
    <row r="893" ht="13.5" customHeight="1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</row>
    <row r="894" ht="13.5" customHeight="1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</row>
    <row r="895" ht="13.5" customHeight="1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</row>
    <row r="896" ht="13.5" customHeight="1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</row>
    <row r="897" ht="13.5" customHeight="1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</row>
    <row r="898" ht="13.5" customHeight="1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</row>
    <row r="899" ht="13.5" customHeight="1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</row>
    <row r="900" ht="13.5" customHeight="1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</row>
    <row r="901" ht="13.5" customHeight="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</row>
    <row r="902" ht="13.5" customHeight="1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</row>
    <row r="903" ht="13.5" customHeight="1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</row>
    <row r="904" ht="13.5" customHeight="1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</row>
    <row r="905" ht="13.5" customHeight="1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</row>
    <row r="906" ht="13.5" customHeight="1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</row>
    <row r="907" ht="13.5" customHeight="1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</row>
    <row r="908" ht="13.5" customHeight="1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</row>
    <row r="909" ht="13.5" customHeight="1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</row>
    <row r="910" ht="13.5" customHeight="1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</row>
    <row r="911" ht="13.5" customHeight="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</row>
    <row r="912" ht="13.5" customHeight="1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</row>
    <row r="913" ht="13.5" customHeight="1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</row>
    <row r="914" ht="13.5" customHeight="1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</row>
    <row r="915" ht="13.5" customHeight="1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</row>
    <row r="916" ht="13.5" customHeight="1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</row>
    <row r="917" ht="13.5" customHeight="1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</row>
    <row r="918" ht="13.5" customHeight="1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</row>
    <row r="919" ht="13.5" customHeight="1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</row>
    <row r="920" ht="13.5" customHeight="1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</row>
    <row r="921" ht="13.5" customHeight="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</row>
    <row r="922" ht="13.5" customHeight="1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</row>
    <row r="923" ht="13.5" customHeight="1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</row>
    <row r="924" ht="13.5" customHeight="1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</row>
    <row r="925" ht="13.5" customHeight="1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</row>
    <row r="926" ht="13.5" customHeight="1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</row>
    <row r="927" ht="13.5" customHeight="1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</row>
    <row r="928" ht="13.5" customHeight="1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</row>
    <row r="929" ht="13.5" customHeight="1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</row>
    <row r="930" ht="13.5" customHeight="1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</row>
    <row r="931" ht="13.5" customHeight="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</row>
    <row r="932" ht="13.5" customHeight="1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</row>
    <row r="933" ht="13.5" customHeight="1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</row>
    <row r="934" ht="13.5" customHeight="1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</row>
    <row r="935" ht="13.5" customHeight="1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</row>
    <row r="936" ht="13.5" customHeight="1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</row>
    <row r="937" ht="13.5" customHeight="1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</row>
    <row r="938" ht="13.5" customHeight="1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</row>
    <row r="939" ht="13.5" customHeight="1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</row>
    <row r="940" ht="13.5" customHeight="1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</row>
    <row r="941" ht="13.5" customHeight="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</row>
    <row r="942" ht="13.5" customHeight="1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</row>
    <row r="943" ht="13.5" customHeight="1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</row>
    <row r="944" ht="13.5" customHeight="1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</row>
    <row r="945" ht="13.5" customHeight="1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</row>
    <row r="946" ht="13.5" customHeight="1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</row>
    <row r="947" ht="13.5" customHeight="1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</row>
    <row r="948" ht="13.5" customHeight="1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</row>
    <row r="949" ht="13.5" customHeight="1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</row>
    <row r="950" ht="13.5" customHeight="1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</row>
    <row r="951" ht="13.5" customHeight="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</row>
    <row r="952" ht="13.5" customHeight="1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</row>
    <row r="953" ht="13.5" customHeight="1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</row>
    <row r="954" ht="13.5" customHeight="1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</row>
    <row r="955" ht="13.5" customHeight="1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</row>
    <row r="956" ht="13.5" customHeight="1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</row>
    <row r="957" ht="13.5" customHeight="1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</row>
    <row r="958" ht="13.5" customHeight="1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</row>
    <row r="959" ht="13.5" customHeight="1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</row>
    <row r="960" ht="13.5" customHeight="1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</row>
    <row r="961" ht="13.5" customHeight="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</row>
    <row r="962" ht="13.5" customHeight="1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</row>
    <row r="963" ht="13.5" customHeight="1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</row>
    <row r="964" ht="13.5" customHeight="1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</row>
    <row r="965" ht="13.5" customHeight="1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</row>
    <row r="966" ht="13.5" customHeight="1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</row>
    <row r="967" ht="13.5" customHeight="1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</row>
    <row r="968" ht="13.5" customHeight="1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</row>
    <row r="969" ht="13.5" customHeight="1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</row>
    <row r="970" ht="13.5" customHeight="1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</row>
    <row r="971" ht="13.5" customHeight="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</row>
    <row r="972" ht="13.5" customHeight="1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</row>
    <row r="973" ht="13.5" customHeight="1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</row>
    <row r="974" ht="13.5" customHeight="1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</row>
    <row r="975" ht="13.5" customHeight="1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</row>
    <row r="976" ht="13.5" customHeight="1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</row>
    <row r="977" ht="13.5" customHeight="1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</row>
    <row r="978" ht="13.5" customHeight="1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</row>
    <row r="979" ht="13.5" customHeight="1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</row>
    <row r="980" ht="13.5" customHeight="1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</row>
    <row r="981" ht="13.5" customHeight="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</row>
    <row r="982" ht="13.5" customHeight="1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</row>
    <row r="983" ht="13.5" customHeight="1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</row>
    <row r="984" ht="13.5" customHeight="1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</row>
    <row r="985" ht="13.5" customHeight="1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</row>
    <row r="986" ht="13.5" customHeight="1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</row>
    <row r="987" ht="13.5" customHeight="1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</row>
    <row r="988" ht="13.5" customHeight="1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</row>
    <row r="989" ht="13.5" customHeight="1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</row>
    <row r="990" ht="13.5" customHeight="1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</row>
    <row r="991" ht="13.5" customHeight="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</row>
    <row r="992" ht="13.5" customHeight="1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</row>
    <row r="993" ht="13.5" customHeight="1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</row>
    <row r="994" ht="13.5" customHeight="1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</row>
    <row r="995" ht="13.5" customHeight="1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</row>
    <row r="996" ht="13.5" customHeight="1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</row>
    <row r="997" ht="13.5" customHeight="1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</row>
    <row r="998" ht="13.5" customHeight="1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</row>
    <row r="999" ht="13.5" customHeight="1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</row>
    <row r="1000" ht="13.5" customHeight="1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</row>
  </sheetData>
  <conditionalFormatting sqref="E2:U27">
    <cfRule type="cellIs" dxfId="0" priority="1" operator="equal">
      <formula>1</formula>
    </cfRule>
  </conditionalFormatting>
  <conditionalFormatting sqref="E2:U27">
    <cfRule type="cellIs" dxfId="1" priority="2" operator="equal">
      <formula>0</formula>
    </cfRule>
  </conditionalFormatting>
  <conditionalFormatting sqref="W2:W27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7.29" defaultRowHeight="15.0"/>
  <cols>
    <col customWidth="1" min="1" max="1" width="10.43"/>
    <col customWidth="1" min="2" max="2" width="10.14"/>
    <col customWidth="1" min="3" max="3" width="9.14"/>
    <col customWidth="1" min="4" max="4" width="10.14"/>
    <col customWidth="1" min="5" max="6" width="4.57"/>
    <col customWidth="1" min="7" max="7" width="4.0"/>
    <col customWidth="1" min="8" max="16" width="4.57"/>
    <col customWidth="1" min="17" max="17" width="4.86"/>
    <col customWidth="1" min="18" max="18" width="4.57"/>
    <col customWidth="1" min="19" max="19" width="5.0"/>
    <col customWidth="1" min="20" max="20" width="4.57"/>
    <col customWidth="1" min="21" max="21" width="5.0"/>
    <col customWidth="1" min="22" max="23" width="6.43"/>
  </cols>
  <sheetData>
    <row r="1">
      <c r="A1" s="3" t="s">
        <v>0</v>
      </c>
      <c r="B1" s="3" t="s">
        <v>2</v>
      </c>
      <c r="C1" s="3" t="s">
        <v>3</v>
      </c>
      <c r="D1" s="3" t="s">
        <v>6</v>
      </c>
      <c r="E1" s="3">
        <v>557.0</v>
      </c>
      <c r="F1" s="3">
        <v>691.0</v>
      </c>
      <c r="G1" s="3">
        <v>508.0</v>
      </c>
      <c r="H1" s="3">
        <v>251.0</v>
      </c>
      <c r="I1" s="3">
        <v>511.0</v>
      </c>
      <c r="J1" s="3">
        <v>10.0</v>
      </c>
      <c r="K1" s="3">
        <v>277.0</v>
      </c>
      <c r="L1" s="3">
        <v>750.0</v>
      </c>
      <c r="M1" s="3">
        <v>272.0</v>
      </c>
      <c r="N1" s="3">
        <v>282.0</v>
      </c>
      <c r="O1" s="3">
        <v>516.0</v>
      </c>
      <c r="P1" s="3">
        <v>541.0</v>
      </c>
      <c r="Q1" s="3">
        <v>1155.0</v>
      </c>
      <c r="R1" s="3">
        <v>803.0</v>
      </c>
      <c r="S1" s="3">
        <v>1238.0</v>
      </c>
      <c r="T1" s="3">
        <v>577.0</v>
      </c>
      <c r="U1" s="3">
        <v>1221.0</v>
      </c>
      <c r="V1" s="8"/>
      <c r="W1" s="8"/>
    </row>
    <row r="2">
      <c r="A2" s="10">
        <v>1.0</v>
      </c>
      <c r="B2" s="10">
        <v>5.0</v>
      </c>
      <c r="C2" s="10">
        <f t="shared" ref="C2:C27" si="1">SUM(E2:U2
)</f>
        <v>4</v>
      </c>
      <c r="D2" s="10">
        <v>106.0</v>
      </c>
      <c r="E2" s="16">
        <v>1.0</v>
      </c>
      <c r="F2" s="19">
        <v>0.0</v>
      </c>
      <c r="G2" s="16">
        <v>1.0</v>
      </c>
      <c r="H2" s="19">
        <v>0.0</v>
      </c>
      <c r="I2" s="19">
        <v>0.0</v>
      </c>
      <c r="J2" s="19">
        <v>0.0</v>
      </c>
      <c r="K2" s="16">
        <v>1.0</v>
      </c>
      <c r="L2" s="16">
        <v>1.0</v>
      </c>
      <c r="M2" s="19">
        <v>0.0</v>
      </c>
      <c r="N2" s="19">
        <v>0.0</v>
      </c>
      <c r="O2" s="19">
        <v>0.0</v>
      </c>
      <c r="P2" s="19">
        <v>0.0</v>
      </c>
      <c r="Q2" s="19">
        <v>0.0</v>
      </c>
      <c r="R2" s="19">
        <v>0.0</v>
      </c>
      <c r="S2" s="19">
        <v>0.0</v>
      </c>
      <c r="T2" s="19">
        <v>0.0</v>
      </c>
      <c r="U2" s="19">
        <v>0.0</v>
      </c>
      <c r="V2" s="8"/>
      <c r="W2" s="23">
        <f t="shared" ref="W2:W27" si="2">Average(E2:U2)</f>
        <v>0.2352941176</v>
      </c>
    </row>
    <row r="3">
      <c r="A3" s="10">
        <v>1.0</v>
      </c>
      <c r="B3" s="10">
        <v>5.0</v>
      </c>
      <c r="C3" s="10">
        <f t="shared" si="1"/>
        <v>6</v>
      </c>
      <c r="D3" s="10">
        <v>654.0</v>
      </c>
      <c r="E3" s="16">
        <v>1.0</v>
      </c>
      <c r="F3" s="16">
        <v>1.0</v>
      </c>
      <c r="G3" s="16">
        <v>1.0</v>
      </c>
      <c r="H3" s="19">
        <v>0.0</v>
      </c>
      <c r="I3" s="19">
        <v>0.0</v>
      </c>
      <c r="J3" s="19">
        <v>0.0</v>
      </c>
      <c r="K3" s="16">
        <v>1.0</v>
      </c>
      <c r="L3" s="16">
        <v>1.0</v>
      </c>
      <c r="M3" s="16">
        <v>1.0</v>
      </c>
      <c r="N3" s="19">
        <v>0.0</v>
      </c>
      <c r="O3" s="19">
        <v>0.0</v>
      </c>
      <c r="P3" s="19">
        <v>0.0</v>
      </c>
      <c r="Q3" s="19">
        <v>0.0</v>
      </c>
      <c r="R3" s="19">
        <v>0.0</v>
      </c>
      <c r="S3" s="19">
        <v>0.0</v>
      </c>
      <c r="T3" s="19">
        <v>0.0</v>
      </c>
      <c r="U3" s="19">
        <v>0.0</v>
      </c>
      <c r="V3" s="8"/>
      <c r="W3" s="23">
        <f t="shared" si="2"/>
        <v>0.3529411765</v>
      </c>
    </row>
    <row r="4">
      <c r="A4" s="10">
        <v>1.0</v>
      </c>
      <c r="B4" s="10">
        <v>5.0</v>
      </c>
      <c r="C4" s="10">
        <f t="shared" si="1"/>
        <v>9</v>
      </c>
      <c r="D4" s="10">
        <v>133.0</v>
      </c>
      <c r="E4" s="16">
        <v>1.0</v>
      </c>
      <c r="F4" s="16">
        <v>1.0</v>
      </c>
      <c r="G4" s="16">
        <v>1.0</v>
      </c>
      <c r="H4" s="16">
        <v>1.0</v>
      </c>
      <c r="I4" s="19">
        <v>0.0</v>
      </c>
      <c r="J4" s="19">
        <v>0.0</v>
      </c>
      <c r="K4" s="16">
        <v>1.0</v>
      </c>
      <c r="L4" s="16">
        <v>1.0</v>
      </c>
      <c r="M4" s="16">
        <v>1.0</v>
      </c>
      <c r="N4" s="19">
        <v>0.0</v>
      </c>
      <c r="O4" s="16">
        <v>1.0</v>
      </c>
      <c r="P4" s="19">
        <v>0.0</v>
      </c>
      <c r="Q4" s="19">
        <v>0.0</v>
      </c>
      <c r="R4" s="19">
        <v>0.0</v>
      </c>
      <c r="S4" s="19">
        <v>0.0</v>
      </c>
      <c r="T4" s="16">
        <v>1.0</v>
      </c>
      <c r="U4" s="19">
        <v>0.0</v>
      </c>
      <c r="V4" s="8"/>
      <c r="W4" s="23">
        <f t="shared" si="2"/>
        <v>0.5294117647</v>
      </c>
    </row>
    <row r="5">
      <c r="A5" s="10">
        <v>1.0</v>
      </c>
      <c r="B5" s="10">
        <v>5.0</v>
      </c>
      <c r="C5" s="10">
        <f t="shared" si="1"/>
        <v>14</v>
      </c>
      <c r="D5" s="10">
        <v>413.0</v>
      </c>
      <c r="E5" s="16">
        <v>1.0</v>
      </c>
      <c r="F5" s="16">
        <v>1.0</v>
      </c>
      <c r="G5" s="16">
        <v>1.0</v>
      </c>
      <c r="H5" s="16">
        <v>1.0</v>
      </c>
      <c r="I5" s="16">
        <v>1.0</v>
      </c>
      <c r="J5" s="16">
        <v>1.0</v>
      </c>
      <c r="K5" s="16">
        <v>1.0</v>
      </c>
      <c r="L5" s="16">
        <v>1.0</v>
      </c>
      <c r="M5" s="16">
        <v>1.0</v>
      </c>
      <c r="N5" s="16">
        <v>1.0</v>
      </c>
      <c r="O5" s="16">
        <v>1.0</v>
      </c>
      <c r="P5" s="16">
        <v>1.0</v>
      </c>
      <c r="Q5" s="19">
        <v>0.0</v>
      </c>
      <c r="R5" s="19">
        <v>0.0</v>
      </c>
      <c r="S5" s="16">
        <v>1.0</v>
      </c>
      <c r="T5" s="16">
        <v>1.0</v>
      </c>
      <c r="U5" s="19">
        <v>0.0</v>
      </c>
      <c r="V5" s="8"/>
      <c r="W5" s="23">
        <f t="shared" si="2"/>
        <v>0.8235294118</v>
      </c>
    </row>
    <row r="6">
      <c r="A6" s="10">
        <v>1.0</v>
      </c>
      <c r="B6" s="10">
        <v>5.0</v>
      </c>
      <c r="C6" s="10">
        <f t="shared" si="1"/>
        <v>16</v>
      </c>
      <c r="D6" s="10">
        <v>424.0</v>
      </c>
      <c r="E6" s="16">
        <v>1.0</v>
      </c>
      <c r="F6" s="16">
        <v>1.0</v>
      </c>
      <c r="G6" s="16">
        <v>1.0</v>
      </c>
      <c r="H6" s="16">
        <v>1.0</v>
      </c>
      <c r="I6" s="16">
        <v>1.0</v>
      </c>
      <c r="J6" s="16">
        <v>1.0</v>
      </c>
      <c r="K6" s="16">
        <v>1.0</v>
      </c>
      <c r="L6" s="16">
        <v>1.0</v>
      </c>
      <c r="M6" s="16">
        <v>1.0</v>
      </c>
      <c r="N6" s="16">
        <v>1.0</v>
      </c>
      <c r="O6" s="16">
        <v>1.0</v>
      </c>
      <c r="P6" s="16">
        <v>1.0</v>
      </c>
      <c r="Q6" s="16">
        <v>1.0</v>
      </c>
      <c r="R6" s="16">
        <v>1.0</v>
      </c>
      <c r="S6" s="16">
        <v>1.0</v>
      </c>
      <c r="T6" s="16">
        <v>1.0</v>
      </c>
      <c r="U6" s="19">
        <v>0.0</v>
      </c>
      <c r="V6" s="8"/>
      <c r="W6" s="23">
        <f t="shared" si="2"/>
        <v>0.9411764706</v>
      </c>
    </row>
    <row r="7">
      <c r="A7" s="28">
        <v>0.0</v>
      </c>
      <c r="B7" s="28">
        <v>4.0</v>
      </c>
      <c r="C7" s="28">
        <f t="shared" si="1"/>
        <v>2</v>
      </c>
      <c r="D7" s="28">
        <v>161.0</v>
      </c>
      <c r="E7" s="16">
        <v>1.0</v>
      </c>
      <c r="F7" s="19">
        <v>0.0</v>
      </c>
      <c r="G7" s="19">
        <v>0.0</v>
      </c>
      <c r="H7" s="19">
        <v>0.0</v>
      </c>
      <c r="I7" s="19">
        <v>0.0</v>
      </c>
      <c r="J7" s="16">
        <v>1.0</v>
      </c>
      <c r="K7" s="19">
        <v>0.0</v>
      </c>
      <c r="L7" s="19">
        <v>0.0</v>
      </c>
      <c r="M7" s="19">
        <v>0.0</v>
      </c>
      <c r="N7" s="19">
        <v>0.0</v>
      </c>
      <c r="O7" s="19">
        <v>0.0</v>
      </c>
      <c r="P7" s="19">
        <v>0.0</v>
      </c>
      <c r="Q7" s="19">
        <v>0.0</v>
      </c>
      <c r="R7" s="19">
        <v>0.0</v>
      </c>
      <c r="S7" s="19">
        <v>0.0</v>
      </c>
      <c r="T7" s="19">
        <v>0.0</v>
      </c>
      <c r="U7" s="19">
        <v>0.0</v>
      </c>
      <c r="V7" s="8"/>
      <c r="W7" s="23">
        <f t="shared" si="2"/>
        <v>0.1176470588</v>
      </c>
    </row>
    <row r="8">
      <c r="A8" s="28">
        <v>0.0</v>
      </c>
      <c r="B8" s="28">
        <v>4.0</v>
      </c>
      <c r="C8" s="28">
        <f t="shared" si="1"/>
        <v>5</v>
      </c>
      <c r="D8" s="28">
        <v>120.0</v>
      </c>
      <c r="E8" s="16">
        <v>1.0</v>
      </c>
      <c r="F8" s="19">
        <v>0.0</v>
      </c>
      <c r="G8" s="16">
        <v>1.0</v>
      </c>
      <c r="H8" s="16">
        <v>1.0</v>
      </c>
      <c r="I8" s="19">
        <v>0.0</v>
      </c>
      <c r="J8" s="16">
        <v>1.0</v>
      </c>
      <c r="K8" s="19">
        <v>0.0</v>
      </c>
      <c r="L8" s="19">
        <v>0.0</v>
      </c>
      <c r="M8" s="19">
        <v>0.0</v>
      </c>
      <c r="N8" s="19">
        <v>0.0</v>
      </c>
      <c r="O8" s="19">
        <v>0.0</v>
      </c>
      <c r="P8" s="19">
        <v>0.0</v>
      </c>
      <c r="Q8" s="19">
        <v>0.0</v>
      </c>
      <c r="R8" s="19">
        <v>0.0</v>
      </c>
      <c r="S8" s="16">
        <v>1.0</v>
      </c>
      <c r="T8" s="19">
        <v>0.0</v>
      </c>
      <c r="U8" s="19">
        <v>0.0</v>
      </c>
      <c r="V8" s="8"/>
      <c r="W8" s="23">
        <f t="shared" si="2"/>
        <v>0.2941176471</v>
      </c>
    </row>
    <row r="9">
      <c r="A9" s="28">
        <v>0.0</v>
      </c>
      <c r="B9" s="28">
        <v>4.0</v>
      </c>
      <c r="C9" s="28">
        <f t="shared" si="1"/>
        <v>12</v>
      </c>
      <c r="D9" s="28">
        <v>125.0</v>
      </c>
      <c r="E9" s="16">
        <v>1.0</v>
      </c>
      <c r="F9" s="16">
        <v>1.0</v>
      </c>
      <c r="G9" s="16">
        <v>1.0</v>
      </c>
      <c r="H9" s="16">
        <v>1.0</v>
      </c>
      <c r="I9" s="16">
        <v>1.0</v>
      </c>
      <c r="J9" s="16">
        <v>1.0</v>
      </c>
      <c r="K9" s="16">
        <v>1.0</v>
      </c>
      <c r="L9" s="19">
        <v>0.0</v>
      </c>
      <c r="M9" s="16">
        <v>1.0</v>
      </c>
      <c r="N9" s="19">
        <v>0.0</v>
      </c>
      <c r="O9" s="19">
        <v>0.0</v>
      </c>
      <c r="P9" s="19">
        <v>0.0</v>
      </c>
      <c r="Q9" s="16">
        <v>1.0</v>
      </c>
      <c r="R9" s="16">
        <v>1.0</v>
      </c>
      <c r="S9" s="16">
        <v>1.0</v>
      </c>
      <c r="T9" s="19">
        <v>0.0</v>
      </c>
      <c r="U9" s="16">
        <v>1.0</v>
      </c>
      <c r="V9" s="8"/>
      <c r="W9" s="23">
        <f t="shared" si="2"/>
        <v>0.7058823529</v>
      </c>
    </row>
    <row r="10">
      <c r="A10" s="28">
        <v>0.0</v>
      </c>
      <c r="B10" s="28">
        <v>4.0</v>
      </c>
      <c r="C10" s="28">
        <f t="shared" si="1"/>
        <v>16</v>
      </c>
      <c r="D10" s="28">
        <v>305.0</v>
      </c>
      <c r="E10" s="16">
        <v>1.0</v>
      </c>
      <c r="F10" s="16">
        <v>1.0</v>
      </c>
      <c r="G10" s="16">
        <v>1.0</v>
      </c>
      <c r="H10" s="16">
        <v>1.0</v>
      </c>
      <c r="I10" s="16">
        <v>1.0</v>
      </c>
      <c r="J10" s="16">
        <v>1.0</v>
      </c>
      <c r="K10" s="16">
        <v>1.0</v>
      </c>
      <c r="L10" s="16">
        <v>1.0</v>
      </c>
      <c r="M10" s="16">
        <v>1.0</v>
      </c>
      <c r="N10" s="19">
        <v>0.0</v>
      </c>
      <c r="O10" s="16">
        <v>1.0</v>
      </c>
      <c r="P10" s="16">
        <v>1.0</v>
      </c>
      <c r="Q10" s="16">
        <v>1.0</v>
      </c>
      <c r="R10" s="16">
        <v>1.0</v>
      </c>
      <c r="S10" s="16">
        <v>1.0</v>
      </c>
      <c r="T10" s="16">
        <v>1.0</v>
      </c>
      <c r="U10" s="16">
        <v>1.0</v>
      </c>
      <c r="V10" s="8"/>
      <c r="W10" s="23">
        <f t="shared" si="2"/>
        <v>0.9411764706</v>
      </c>
    </row>
    <row r="11">
      <c r="A11" s="35">
        <v>3.0</v>
      </c>
      <c r="B11" s="35">
        <v>3.0</v>
      </c>
      <c r="C11" s="35">
        <f t="shared" si="1"/>
        <v>5</v>
      </c>
      <c r="D11" s="35">
        <v>137.0</v>
      </c>
      <c r="E11" s="19">
        <v>0.0</v>
      </c>
      <c r="F11" s="19">
        <v>0.0</v>
      </c>
      <c r="G11" s="16">
        <v>1.0</v>
      </c>
      <c r="H11" s="19">
        <v>0.0</v>
      </c>
      <c r="I11" s="16">
        <v>1.0</v>
      </c>
      <c r="J11" s="16">
        <v>1.0</v>
      </c>
      <c r="K11" s="19">
        <v>0.0</v>
      </c>
      <c r="L11" s="19">
        <v>0.0</v>
      </c>
      <c r="M11" s="19">
        <v>0.0</v>
      </c>
      <c r="N11" s="19">
        <v>0.0</v>
      </c>
      <c r="O11" s="19">
        <v>0.0</v>
      </c>
      <c r="P11" s="16">
        <v>1.0</v>
      </c>
      <c r="Q11" s="19">
        <v>0.0</v>
      </c>
      <c r="R11" s="19">
        <v>0.0</v>
      </c>
      <c r="S11" s="19">
        <v>0.0</v>
      </c>
      <c r="T11" s="16">
        <v>1.0</v>
      </c>
      <c r="U11" s="19">
        <v>0.0</v>
      </c>
      <c r="V11" s="8"/>
      <c r="W11" s="23">
        <f t="shared" si="2"/>
        <v>0.2941176471</v>
      </c>
    </row>
    <row r="12">
      <c r="A12" s="35">
        <v>3.0</v>
      </c>
      <c r="B12" s="35">
        <v>3.0</v>
      </c>
      <c r="C12" s="35">
        <f t="shared" si="1"/>
        <v>11</v>
      </c>
      <c r="D12" s="35">
        <v>134.0</v>
      </c>
      <c r="E12" s="16">
        <v>1.0</v>
      </c>
      <c r="F12" s="19">
        <v>0.0</v>
      </c>
      <c r="G12" s="16">
        <v>1.0</v>
      </c>
      <c r="H12" s="16">
        <v>1.0</v>
      </c>
      <c r="I12" s="16">
        <v>1.0</v>
      </c>
      <c r="J12" s="16">
        <v>1.0</v>
      </c>
      <c r="K12" s="16">
        <v>1.0</v>
      </c>
      <c r="L12" s="16">
        <v>1.0</v>
      </c>
      <c r="M12" s="16">
        <v>1.0</v>
      </c>
      <c r="N12" s="19">
        <v>0.0</v>
      </c>
      <c r="O12" s="19">
        <v>0.0</v>
      </c>
      <c r="P12" s="16">
        <v>1.0</v>
      </c>
      <c r="Q12" s="16">
        <v>1.0</v>
      </c>
      <c r="R12" s="19">
        <v>0.0</v>
      </c>
      <c r="S12" s="19">
        <v>0.0</v>
      </c>
      <c r="T12" s="16">
        <v>1.0</v>
      </c>
      <c r="U12" s="19">
        <v>0.0</v>
      </c>
      <c r="V12" s="8"/>
      <c r="W12" s="23">
        <f t="shared" si="2"/>
        <v>0.6470588235</v>
      </c>
    </row>
    <row r="13">
      <c r="A13" s="35">
        <v>3.0</v>
      </c>
      <c r="B13" s="35">
        <v>3.0</v>
      </c>
      <c r="C13" s="35">
        <f t="shared" si="1"/>
        <v>15</v>
      </c>
      <c r="D13" s="35">
        <v>420.0</v>
      </c>
      <c r="E13" s="16">
        <v>1.0</v>
      </c>
      <c r="F13" s="16">
        <v>1.0</v>
      </c>
      <c r="G13" s="16">
        <v>1.0</v>
      </c>
      <c r="H13" s="16">
        <v>1.0</v>
      </c>
      <c r="I13" s="16">
        <v>1.0</v>
      </c>
      <c r="J13" s="16">
        <v>1.0</v>
      </c>
      <c r="K13" s="16">
        <v>1.0</v>
      </c>
      <c r="L13" s="16">
        <v>1.0</v>
      </c>
      <c r="M13" s="16">
        <v>1.0</v>
      </c>
      <c r="N13" s="16">
        <v>1.0</v>
      </c>
      <c r="O13" s="16">
        <v>1.0</v>
      </c>
      <c r="P13" s="16">
        <v>1.0</v>
      </c>
      <c r="Q13" s="16">
        <v>1.0</v>
      </c>
      <c r="R13" s="19">
        <v>0.0</v>
      </c>
      <c r="S13" s="19">
        <v>0.0</v>
      </c>
      <c r="T13" s="16">
        <v>1.0</v>
      </c>
      <c r="U13" s="16">
        <v>1.0</v>
      </c>
      <c r="V13" s="8"/>
      <c r="W13" s="23">
        <f t="shared" si="2"/>
        <v>0.8823529412</v>
      </c>
    </row>
    <row r="14">
      <c r="A14" s="40">
        <v>4.0</v>
      </c>
      <c r="B14" s="40">
        <v>3.0</v>
      </c>
      <c r="C14" s="40">
        <f t="shared" si="1"/>
        <v>2</v>
      </c>
      <c r="D14" s="40">
        <v>126.0</v>
      </c>
      <c r="E14" s="16">
        <v>1.0</v>
      </c>
      <c r="F14" s="19">
        <v>0.0</v>
      </c>
      <c r="G14" s="19">
        <v>0.0</v>
      </c>
      <c r="H14" s="19">
        <v>0.0</v>
      </c>
      <c r="I14" s="16">
        <v>1.0</v>
      </c>
      <c r="J14" s="19">
        <v>0.0</v>
      </c>
      <c r="K14" s="19">
        <v>0.0</v>
      </c>
      <c r="L14" s="19">
        <v>0.0</v>
      </c>
      <c r="M14" s="19">
        <v>0.0</v>
      </c>
      <c r="N14" s="19">
        <v>0.0</v>
      </c>
      <c r="O14" s="19">
        <v>0.0</v>
      </c>
      <c r="P14" s="19">
        <v>0.0</v>
      </c>
      <c r="Q14" s="19">
        <v>0.0</v>
      </c>
      <c r="R14" s="19">
        <v>0.0</v>
      </c>
      <c r="S14" s="19">
        <v>0.0</v>
      </c>
      <c r="T14" s="19">
        <v>0.0</v>
      </c>
      <c r="U14" s="19">
        <v>0.0</v>
      </c>
      <c r="V14" s="8"/>
      <c r="W14" s="23">
        <f t="shared" si="2"/>
        <v>0.1176470588</v>
      </c>
    </row>
    <row r="15">
      <c r="A15" s="40">
        <v>4.0</v>
      </c>
      <c r="B15" s="40">
        <v>3.0</v>
      </c>
      <c r="C15" s="40">
        <f t="shared" si="1"/>
        <v>6</v>
      </c>
      <c r="D15" s="40">
        <v>153.0</v>
      </c>
      <c r="E15" s="16">
        <v>1.0</v>
      </c>
      <c r="F15" s="16">
        <v>1.0</v>
      </c>
      <c r="G15" s="19">
        <v>0.0</v>
      </c>
      <c r="H15" s="19">
        <v>0.0</v>
      </c>
      <c r="I15" s="16">
        <v>1.0</v>
      </c>
      <c r="J15" s="19">
        <v>0.0</v>
      </c>
      <c r="K15" s="19">
        <v>0.0</v>
      </c>
      <c r="L15" s="16">
        <v>1.0</v>
      </c>
      <c r="M15" s="19">
        <v>0.0</v>
      </c>
      <c r="N15" s="16">
        <v>1.0</v>
      </c>
      <c r="O15" s="19">
        <v>0.0</v>
      </c>
      <c r="P15" s="19">
        <v>0.0</v>
      </c>
      <c r="Q15" s="19">
        <v>0.0</v>
      </c>
      <c r="R15" s="19">
        <v>0.0</v>
      </c>
      <c r="S15" s="19">
        <v>0.0</v>
      </c>
      <c r="T15" s="19">
        <v>0.0</v>
      </c>
      <c r="U15" s="16">
        <v>1.0</v>
      </c>
      <c r="V15" s="8"/>
      <c r="W15" s="23">
        <f t="shared" si="2"/>
        <v>0.3529411765</v>
      </c>
    </row>
    <row r="16">
      <c r="A16" s="40">
        <v>4.0</v>
      </c>
      <c r="B16" s="40">
        <v>3.0</v>
      </c>
      <c r="C16" s="40">
        <f t="shared" si="1"/>
        <v>13</v>
      </c>
      <c r="D16" s="40">
        <v>203.0</v>
      </c>
      <c r="E16" s="16">
        <v>1.0</v>
      </c>
      <c r="F16" s="16">
        <v>1.0</v>
      </c>
      <c r="G16" s="16">
        <v>1.0</v>
      </c>
      <c r="H16" s="16">
        <v>1.0</v>
      </c>
      <c r="I16" s="16">
        <v>1.0</v>
      </c>
      <c r="J16" s="19">
        <v>0.0</v>
      </c>
      <c r="K16" s="19">
        <v>0.0</v>
      </c>
      <c r="L16" s="16">
        <v>1.0</v>
      </c>
      <c r="M16" s="16">
        <v>1.0</v>
      </c>
      <c r="N16" s="16">
        <v>1.0</v>
      </c>
      <c r="O16" s="16">
        <v>1.0</v>
      </c>
      <c r="P16" s="16">
        <v>1.0</v>
      </c>
      <c r="Q16" s="16">
        <v>1.0</v>
      </c>
      <c r="R16" s="16">
        <v>1.0</v>
      </c>
      <c r="S16" s="19">
        <v>0.0</v>
      </c>
      <c r="T16" s="19">
        <v>0.0</v>
      </c>
      <c r="U16" s="16">
        <v>1.0</v>
      </c>
      <c r="V16" s="8"/>
      <c r="W16" s="23">
        <f t="shared" si="2"/>
        <v>0.7647058824</v>
      </c>
    </row>
    <row r="17">
      <c r="A17" s="43">
        <v>2.0</v>
      </c>
      <c r="B17" s="43">
        <v>2.0</v>
      </c>
      <c r="C17" s="43">
        <f t="shared" si="1"/>
        <v>11</v>
      </c>
      <c r="D17" s="43">
        <v>433.0</v>
      </c>
      <c r="E17" s="19">
        <v>0.0</v>
      </c>
      <c r="F17" s="16">
        <v>1.0</v>
      </c>
      <c r="G17" s="16">
        <v>1.0</v>
      </c>
      <c r="H17" s="16">
        <v>1.0</v>
      </c>
      <c r="I17" s="16">
        <v>1.0</v>
      </c>
      <c r="J17" s="16">
        <v>1.0</v>
      </c>
      <c r="K17" s="19">
        <v>0.0</v>
      </c>
      <c r="L17" s="16">
        <v>1.0</v>
      </c>
      <c r="M17" s="16">
        <v>1.0</v>
      </c>
      <c r="N17" s="16">
        <v>1.0</v>
      </c>
      <c r="O17" s="19">
        <v>0.0</v>
      </c>
      <c r="P17" s="19">
        <v>0.0</v>
      </c>
      <c r="Q17" s="16">
        <v>1.0</v>
      </c>
      <c r="R17" s="16">
        <v>1.0</v>
      </c>
      <c r="S17" s="16">
        <v>1.0</v>
      </c>
      <c r="T17" s="19">
        <v>0.0</v>
      </c>
      <c r="U17" s="19">
        <v>0.0</v>
      </c>
      <c r="V17" s="8"/>
      <c r="W17" s="23">
        <f t="shared" si="2"/>
        <v>0.6470588235</v>
      </c>
    </row>
    <row r="18">
      <c r="A18" s="43">
        <v>2.0</v>
      </c>
      <c r="B18" s="43">
        <v>2.0</v>
      </c>
      <c r="C18" s="43">
        <f t="shared" si="1"/>
        <v>15</v>
      </c>
      <c r="D18" s="43">
        <v>428.0</v>
      </c>
      <c r="E18" s="16">
        <v>1.0</v>
      </c>
      <c r="F18" s="16">
        <v>1.0</v>
      </c>
      <c r="G18" s="16">
        <v>1.0</v>
      </c>
      <c r="H18" s="16">
        <v>1.0</v>
      </c>
      <c r="I18" s="16">
        <v>1.0</v>
      </c>
      <c r="J18" s="16">
        <v>1.0</v>
      </c>
      <c r="K18" s="16">
        <v>1.0</v>
      </c>
      <c r="L18" s="16">
        <v>1.0</v>
      </c>
      <c r="M18" s="16">
        <v>1.0</v>
      </c>
      <c r="N18" s="16">
        <v>1.0</v>
      </c>
      <c r="O18" s="19">
        <v>0.0</v>
      </c>
      <c r="P18" s="16">
        <v>1.0</v>
      </c>
      <c r="Q18" s="16">
        <v>1.0</v>
      </c>
      <c r="R18" s="16">
        <v>1.0</v>
      </c>
      <c r="S18" s="16">
        <v>1.0</v>
      </c>
      <c r="T18" s="19">
        <v>0.0</v>
      </c>
      <c r="U18" s="16">
        <v>1.0</v>
      </c>
      <c r="V18" s="8"/>
      <c r="W18" s="23">
        <f t="shared" si="2"/>
        <v>0.8823529412</v>
      </c>
    </row>
    <row r="19">
      <c r="A19" s="47">
        <v>5.0</v>
      </c>
      <c r="B19" s="47">
        <v>2.0</v>
      </c>
      <c r="C19" s="47">
        <f t="shared" si="1"/>
        <v>5</v>
      </c>
      <c r="D19" s="47">
        <v>131.0</v>
      </c>
      <c r="E19" s="16">
        <v>1.0</v>
      </c>
      <c r="F19" s="16">
        <v>1.0</v>
      </c>
      <c r="G19" s="19">
        <v>0.0</v>
      </c>
      <c r="H19" s="16">
        <v>1.0</v>
      </c>
      <c r="I19" s="16">
        <v>1.0</v>
      </c>
      <c r="J19" s="19">
        <v>0.0</v>
      </c>
      <c r="K19" s="19">
        <v>0.0</v>
      </c>
      <c r="L19" s="19">
        <v>0.0</v>
      </c>
      <c r="M19" s="19">
        <v>0.0</v>
      </c>
      <c r="N19" s="19">
        <v>0.0</v>
      </c>
      <c r="O19" s="19">
        <v>0.0</v>
      </c>
      <c r="P19" s="19">
        <v>0.0</v>
      </c>
      <c r="Q19" s="19">
        <v>0.0</v>
      </c>
      <c r="R19" s="16">
        <v>1.0</v>
      </c>
      <c r="S19" s="19">
        <v>0.0</v>
      </c>
      <c r="T19" s="19">
        <v>0.0</v>
      </c>
      <c r="U19" s="19">
        <v>0.0</v>
      </c>
      <c r="V19" s="8"/>
      <c r="W19" s="23">
        <f t="shared" si="2"/>
        <v>0.2941176471</v>
      </c>
    </row>
    <row r="20">
      <c r="A20" s="47">
        <v>5.0</v>
      </c>
      <c r="B20" s="47">
        <v>2.0</v>
      </c>
      <c r="C20" s="47">
        <f t="shared" si="1"/>
        <v>10</v>
      </c>
      <c r="D20" s="47">
        <v>441.0</v>
      </c>
      <c r="E20" s="16">
        <v>1.0</v>
      </c>
      <c r="F20" s="16">
        <v>1.0</v>
      </c>
      <c r="G20" s="19">
        <v>0.0</v>
      </c>
      <c r="H20" s="16">
        <v>1.0</v>
      </c>
      <c r="I20" s="16">
        <v>1.0</v>
      </c>
      <c r="J20" s="19">
        <v>0.0</v>
      </c>
      <c r="K20" s="16">
        <v>1.0</v>
      </c>
      <c r="L20" s="19">
        <v>0.0</v>
      </c>
      <c r="M20" s="16">
        <v>1.0</v>
      </c>
      <c r="N20" s="16">
        <v>1.0</v>
      </c>
      <c r="O20" s="16">
        <v>1.0</v>
      </c>
      <c r="P20" s="19">
        <v>0.0</v>
      </c>
      <c r="Q20" s="16">
        <v>1.0</v>
      </c>
      <c r="R20" s="16">
        <v>1.0</v>
      </c>
      <c r="S20" s="19">
        <v>0.0</v>
      </c>
      <c r="T20" s="19">
        <v>0.0</v>
      </c>
      <c r="U20" s="19">
        <v>0.0</v>
      </c>
      <c r="V20" s="8"/>
      <c r="W20" s="23">
        <f t="shared" si="2"/>
        <v>0.5882352941</v>
      </c>
    </row>
    <row r="21">
      <c r="A21" s="24">
        <v>6.0</v>
      </c>
      <c r="B21" s="24">
        <v>1.0</v>
      </c>
      <c r="C21" s="24">
        <f t="shared" si="1"/>
        <v>7</v>
      </c>
      <c r="D21" s="24">
        <v>310.0</v>
      </c>
      <c r="E21" s="19">
        <v>0.0</v>
      </c>
      <c r="F21" s="16">
        <v>1.0</v>
      </c>
      <c r="G21" s="19">
        <v>0.0</v>
      </c>
      <c r="H21" s="16">
        <v>1.0</v>
      </c>
      <c r="I21" s="16">
        <v>1.0</v>
      </c>
      <c r="J21" s="16">
        <v>1.0</v>
      </c>
      <c r="K21" s="19">
        <v>0.0</v>
      </c>
      <c r="L21" s="16">
        <v>1.0</v>
      </c>
      <c r="M21" s="19">
        <v>0.0</v>
      </c>
      <c r="N21" s="19">
        <v>0.0</v>
      </c>
      <c r="O21" s="16">
        <v>1.0</v>
      </c>
      <c r="P21" s="16">
        <v>1.0</v>
      </c>
      <c r="Q21" s="19">
        <v>0.0</v>
      </c>
      <c r="R21" s="19">
        <v>0.0</v>
      </c>
      <c r="S21" s="19">
        <v>0.0</v>
      </c>
      <c r="T21" s="19">
        <v>0.0</v>
      </c>
      <c r="U21" s="19">
        <v>0.0</v>
      </c>
      <c r="V21" s="8"/>
      <c r="W21" s="23">
        <f t="shared" si="2"/>
        <v>0.4117647059</v>
      </c>
    </row>
    <row r="22">
      <c r="A22" s="24">
        <v>7.0</v>
      </c>
      <c r="B22" s="24">
        <v>1.0</v>
      </c>
      <c r="C22" s="24">
        <f t="shared" si="1"/>
        <v>6</v>
      </c>
      <c r="D22" s="24">
        <v>322.0</v>
      </c>
      <c r="E22" s="16">
        <v>1.0</v>
      </c>
      <c r="F22" s="16">
        <v>1.0</v>
      </c>
      <c r="G22" s="19">
        <v>0.0</v>
      </c>
      <c r="H22" s="16">
        <v>1.0</v>
      </c>
      <c r="I22" s="19">
        <v>0.0</v>
      </c>
      <c r="J22" s="16">
        <v>1.0</v>
      </c>
      <c r="K22" s="19">
        <v>0.0</v>
      </c>
      <c r="L22" s="19">
        <v>0.0</v>
      </c>
      <c r="M22" s="19">
        <v>0.0</v>
      </c>
      <c r="N22" s="16">
        <v>1.0</v>
      </c>
      <c r="O22" s="16">
        <v>1.0</v>
      </c>
      <c r="P22" s="19">
        <v>0.0</v>
      </c>
      <c r="Q22" s="19">
        <v>0.0</v>
      </c>
      <c r="R22" s="19">
        <v>0.0</v>
      </c>
      <c r="S22" s="19">
        <v>0.0</v>
      </c>
      <c r="T22" s="19">
        <v>0.0</v>
      </c>
      <c r="U22" s="19">
        <v>0.0</v>
      </c>
      <c r="V22" s="8"/>
      <c r="W22" s="23">
        <f t="shared" si="2"/>
        <v>0.3529411765</v>
      </c>
    </row>
    <row r="23">
      <c r="A23" s="24">
        <v>8.0</v>
      </c>
      <c r="B23" s="24">
        <v>1.0</v>
      </c>
      <c r="C23" s="24">
        <f t="shared" si="1"/>
        <v>6</v>
      </c>
      <c r="D23" s="24">
        <v>622.0</v>
      </c>
      <c r="E23" s="16">
        <v>1.0</v>
      </c>
      <c r="F23" s="16">
        <v>1.0</v>
      </c>
      <c r="G23" s="16">
        <v>1.0</v>
      </c>
      <c r="H23" s="19">
        <v>0.0</v>
      </c>
      <c r="I23" s="19">
        <v>0.0</v>
      </c>
      <c r="J23" s="19">
        <v>0.0</v>
      </c>
      <c r="K23" s="19">
        <v>0.0</v>
      </c>
      <c r="L23" s="19">
        <v>0.0</v>
      </c>
      <c r="M23" s="19">
        <v>0.0</v>
      </c>
      <c r="N23" s="16">
        <v>1.0</v>
      </c>
      <c r="O23" s="19">
        <v>0.0</v>
      </c>
      <c r="P23" s="19">
        <v>0.0</v>
      </c>
      <c r="Q23" s="19">
        <v>0.0</v>
      </c>
      <c r="R23" s="19">
        <v>0.0</v>
      </c>
      <c r="S23" s="16">
        <v>1.0</v>
      </c>
      <c r="T23" s="19">
        <v>0.0</v>
      </c>
      <c r="U23" s="16">
        <v>1.0</v>
      </c>
      <c r="V23" s="8"/>
      <c r="W23" s="23">
        <f t="shared" si="2"/>
        <v>0.3529411765</v>
      </c>
    </row>
    <row r="24">
      <c r="A24" s="24">
        <v>9.0</v>
      </c>
      <c r="B24" s="24">
        <v>1.0</v>
      </c>
      <c r="C24" s="24">
        <f t="shared" si="1"/>
        <v>5</v>
      </c>
      <c r="D24" s="24">
        <v>300.0</v>
      </c>
      <c r="E24" s="16">
        <v>1.0</v>
      </c>
      <c r="F24" s="16">
        <v>1.0</v>
      </c>
      <c r="G24" s="19">
        <v>0.0</v>
      </c>
      <c r="H24" s="19">
        <v>0.0</v>
      </c>
      <c r="I24" s="19">
        <v>0.0</v>
      </c>
      <c r="J24" s="19">
        <v>0.0</v>
      </c>
      <c r="K24" s="16">
        <v>1.0</v>
      </c>
      <c r="L24" s="19">
        <v>0.0</v>
      </c>
      <c r="M24" s="19">
        <v>0.0</v>
      </c>
      <c r="N24" s="19">
        <v>0.0</v>
      </c>
      <c r="O24" s="16">
        <v>1.0</v>
      </c>
      <c r="P24" s="16">
        <v>1.0</v>
      </c>
      <c r="Q24" s="19">
        <v>0.0</v>
      </c>
      <c r="R24" s="19">
        <v>0.0</v>
      </c>
      <c r="S24" s="19">
        <v>0.0</v>
      </c>
      <c r="T24" s="19">
        <v>0.0</v>
      </c>
      <c r="U24" s="19">
        <v>0.0</v>
      </c>
      <c r="V24" s="8"/>
      <c r="W24" s="23">
        <f t="shared" si="2"/>
        <v>0.2941176471</v>
      </c>
    </row>
    <row r="25">
      <c r="A25" s="24">
        <v>10.0</v>
      </c>
      <c r="B25" s="24">
        <v>1.0</v>
      </c>
      <c r="C25" s="24">
        <f t="shared" si="1"/>
        <v>4</v>
      </c>
      <c r="D25" s="24">
        <v>209.0</v>
      </c>
      <c r="E25" s="19">
        <v>0.0</v>
      </c>
      <c r="F25" s="16">
        <v>1.0</v>
      </c>
      <c r="G25" s="16">
        <v>1.0</v>
      </c>
      <c r="H25" s="19">
        <v>0.0</v>
      </c>
      <c r="I25" s="19">
        <v>0.0</v>
      </c>
      <c r="J25" s="16">
        <v>1.0</v>
      </c>
      <c r="K25" s="16">
        <v>1.0</v>
      </c>
      <c r="L25" s="19">
        <v>0.0</v>
      </c>
      <c r="M25" s="19">
        <v>0.0</v>
      </c>
      <c r="N25" s="19">
        <v>0.0</v>
      </c>
      <c r="O25" s="19">
        <v>0.0</v>
      </c>
      <c r="P25" s="19">
        <v>0.0</v>
      </c>
      <c r="Q25" s="19">
        <v>0.0</v>
      </c>
      <c r="R25" s="19">
        <v>0.0</v>
      </c>
      <c r="S25" s="19">
        <v>0.0</v>
      </c>
      <c r="T25" s="19">
        <v>0.0</v>
      </c>
      <c r="U25" s="19">
        <v>0.0</v>
      </c>
      <c r="V25" s="8"/>
      <c r="W25" s="23">
        <f t="shared" si="2"/>
        <v>0.2352941176</v>
      </c>
    </row>
    <row r="26">
      <c r="A26" s="57">
        <v>-1.0</v>
      </c>
      <c r="B26" s="57">
        <v>1.0</v>
      </c>
      <c r="C26" s="57">
        <f t="shared" si="1"/>
        <v>2</v>
      </c>
      <c r="D26" s="57">
        <v>165.0</v>
      </c>
      <c r="E26" s="16">
        <v>1.0</v>
      </c>
      <c r="F26" s="16">
        <v>1.0</v>
      </c>
      <c r="G26" s="19">
        <v>0.0</v>
      </c>
      <c r="H26" s="19">
        <v>0.0</v>
      </c>
      <c r="I26" s="19">
        <v>0.0</v>
      </c>
      <c r="J26" s="19">
        <v>0.0</v>
      </c>
      <c r="K26" s="19">
        <v>0.0</v>
      </c>
      <c r="L26" s="19">
        <v>0.0</v>
      </c>
      <c r="M26" s="19">
        <v>0.0</v>
      </c>
      <c r="N26" s="19">
        <v>0.0</v>
      </c>
      <c r="O26" s="19">
        <v>0.0</v>
      </c>
      <c r="P26" s="19">
        <v>0.0</v>
      </c>
      <c r="Q26" s="19">
        <v>0.0</v>
      </c>
      <c r="R26" s="19">
        <v>0.0</v>
      </c>
      <c r="S26" s="19">
        <v>0.0</v>
      </c>
      <c r="T26" s="19">
        <v>0.0</v>
      </c>
      <c r="U26" s="19">
        <v>0.0</v>
      </c>
      <c r="V26" s="8"/>
      <c r="W26" s="23">
        <f t="shared" si="2"/>
        <v>0.1176470588</v>
      </c>
    </row>
    <row r="27">
      <c r="A27" s="57">
        <v>-1.0</v>
      </c>
      <c r="B27" s="57">
        <v>1.0</v>
      </c>
      <c r="C27" s="57">
        <f t="shared" si="1"/>
        <v>3</v>
      </c>
      <c r="D27" s="57">
        <v>321.0</v>
      </c>
      <c r="E27" s="16">
        <v>1.0</v>
      </c>
      <c r="F27" s="16">
        <v>1.0</v>
      </c>
      <c r="G27" s="19">
        <v>0.0</v>
      </c>
      <c r="H27" s="19">
        <v>0.0</v>
      </c>
      <c r="I27" s="19">
        <v>0.0</v>
      </c>
      <c r="J27" s="19">
        <v>0.0</v>
      </c>
      <c r="K27" s="16">
        <v>1.0</v>
      </c>
      <c r="L27" s="19">
        <v>0.0</v>
      </c>
      <c r="M27" s="19">
        <v>0.0</v>
      </c>
      <c r="N27" s="19">
        <v>0.0</v>
      </c>
      <c r="O27" s="19">
        <v>0.0</v>
      </c>
      <c r="P27" s="19">
        <v>0.0</v>
      </c>
      <c r="Q27" s="19">
        <v>0.0</v>
      </c>
      <c r="R27" s="19">
        <v>0.0</v>
      </c>
      <c r="S27" s="19">
        <v>0.0</v>
      </c>
      <c r="T27" s="19">
        <v>0.0</v>
      </c>
      <c r="U27" s="19">
        <v>0.0</v>
      </c>
      <c r="V27" s="8"/>
      <c r="W27" s="23">
        <f t="shared" si="2"/>
        <v>0.1764705882</v>
      </c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>
      <c r="A29" s="8"/>
      <c r="B29" s="8"/>
      <c r="C29" s="8"/>
      <c r="D29" s="8"/>
      <c r="E29" s="23">
        <f t="shared" ref="E29:U29" si="3">AVERAGE(E2:E27)</f>
        <v>0.8461538462</v>
      </c>
      <c r="F29" s="23">
        <f t="shared" si="3"/>
        <v>0.7692307692</v>
      </c>
      <c r="G29" s="23">
        <f t="shared" si="3"/>
        <v>0.6153846154</v>
      </c>
      <c r="H29" s="23">
        <f t="shared" si="3"/>
        <v>0.5769230769</v>
      </c>
      <c r="I29" s="23">
        <f t="shared" si="3"/>
        <v>0.5769230769</v>
      </c>
      <c r="J29" s="23">
        <f t="shared" si="3"/>
        <v>0.5384615385</v>
      </c>
      <c r="K29" s="23">
        <f t="shared" si="3"/>
        <v>0.5384615385</v>
      </c>
      <c r="L29" s="23">
        <f t="shared" si="3"/>
        <v>0.5</v>
      </c>
      <c r="M29" s="23">
        <f t="shared" si="3"/>
        <v>0.4615384615</v>
      </c>
      <c r="N29" s="23">
        <f t="shared" si="3"/>
        <v>0.3846153846</v>
      </c>
      <c r="O29" s="23">
        <f t="shared" si="3"/>
        <v>0.3846153846</v>
      </c>
      <c r="P29" s="23">
        <f t="shared" si="3"/>
        <v>0.3846153846</v>
      </c>
      <c r="Q29" s="23">
        <f t="shared" si="3"/>
        <v>0.3461538462</v>
      </c>
      <c r="R29" s="23">
        <f t="shared" si="3"/>
        <v>0.3076923077</v>
      </c>
      <c r="S29" s="23">
        <f t="shared" si="3"/>
        <v>0.3076923077</v>
      </c>
      <c r="T29" s="23">
        <f t="shared" si="3"/>
        <v>0.2692307692</v>
      </c>
      <c r="U29" s="23">
        <f t="shared" si="3"/>
        <v>0.2692307692</v>
      </c>
      <c r="V29" s="8"/>
      <c r="W29" s="8"/>
    </row>
  </sheetData>
  <conditionalFormatting sqref="W2:W27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71"/>
    <col customWidth="1" min="3" max="3" width="9.43"/>
    <col customWidth="1" min="4" max="4" width="7.43"/>
    <col customWidth="1" min="5" max="5" width="7.57"/>
    <col customWidth="1" min="6" max="6" width="8.57"/>
    <col customWidth="1" min="7" max="7" width="6.0"/>
    <col customWidth="1" min="8" max="8" width="7.43"/>
    <col customWidth="1" min="9" max="9" width="7.71"/>
    <col customWidth="1" min="10" max="11" width="7.43"/>
    <col customWidth="1" min="12" max="12" width="6.0"/>
    <col customWidth="1" min="13" max="13" width="8.29"/>
    <col customWidth="1" min="14" max="14" width="8.86"/>
    <col customWidth="1" min="15" max="15" width="9.43"/>
    <col customWidth="1" min="16" max="16" width="8.86"/>
    <col customWidth="1" min="17" max="17" width="8.57"/>
    <col customWidth="1" min="18" max="19" width="8.14"/>
    <col customWidth="1" min="20" max="20" width="9.86"/>
    <col customWidth="1" min="21" max="21" width="8.86"/>
    <col customWidth="1" min="22" max="22" width="8.43"/>
    <col customWidth="1" min="23" max="23" width="8.14"/>
    <col customWidth="1" min="24" max="25" width="10.14"/>
    <col customWidth="1" min="26" max="26" width="4.29"/>
    <col customWidth="1" min="27" max="27" width="11.29"/>
    <col customWidth="1" min="28" max="28" width="11.0"/>
  </cols>
  <sheetData>
    <row r="1">
      <c r="A1" s="4" t="s">
        <v>1</v>
      </c>
      <c r="B1" s="4" t="s">
        <v>4</v>
      </c>
      <c r="C1" s="6" t="s">
        <v>5</v>
      </c>
      <c r="D1" s="7"/>
      <c r="E1" s="4" t="s">
        <v>7</v>
      </c>
      <c r="G1" s="7"/>
      <c r="H1" s="4" t="s">
        <v>8</v>
      </c>
      <c r="J1" s="7"/>
      <c r="K1" s="4" t="s">
        <v>9</v>
      </c>
      <c r="M1" s="7"/>
      <c r="N1" s="4" t="s">
        <v>10</v>
      </c>
      <c r="Q1" s="7"/>
      <c r="R1" s="4"/>
      <c r="S1" s="4" t="s">
        <v>11</v>
      </c>
      <c r="U1" s="7"/>
      <c r="V1" s="4" t="s">
        <v>12</v>
      </c>
      <c r="X1" s="6" t="s">
        <v>13</v>
      </c>
      <c r="Y1" s="4" t="s">
        <v>14</v>
      </c>
      <c r="AA1" s="4" t="s">
        <v>15</v>
      </c>
      <c r="AB1" s="4" t="s">
        <v>16</v>
      </c>
    </row>
    <row r="2">
      <c r="A2" s="9"/>
      <c r="B2" s="9"/>
      <c r="C2" s="11" t="s">
        <v>17</v>
      </c>
      <c r="D2" s="11" t="s">
        <v>18</v>
      </c>
      <c r="E2" s="13" t="s">
        <v>19</v>
      </c>
      <c r="F2" s="13" t="s">
        <v>20</v>
      </c>
      <c r="G2" s="15" t="s">
        <v>18</v>
      </c>
      <c r="H2" s="17" t="s">
        <v>19</v>
      </c>
      <c r="I2" s="17" t="s">
        <v>20</v>
      </c>
      <c r="J2" s="15" t="s">
        <v>18</v>
      </c>
      <c r="K2" s="17" t="s">
        <v>19</v>
      </c>
      <c r="L2" s="17" t="s">
        <v>20</v>
      </c>
      <c r="M2" s="11" t="s">
        <v>21</v>
      </c>
      <c r="N2" s="13" t="s">
        <v>22</v>
      </c>
      <c r="O2" s="13" t="s">
        <v>19</v>
      </c>
      <c r="P2" s="13" t="s">
        <v>20</v>
      </c>
      <c r="Q2" s="11" t="s">
        <v>21</v>
      </c>
      <c r="R2" s="13" t="s">
        <v>22</v>
      </c>
      <c r="S2" s="13" t="s">
        <v>19</v>
      </c>
      <c r="T2" s="13" t="s">
        <v>20</v>
      </c>
      <c r="U2" s="11" t="s">
        <v>18</v>
      </c>
      <c r="V2" s="13" t="s">
        <v>19</v>
      </c>
      <c r="W2" s="13" t="s">
        <v>20</v>
      </c>
      <c r="X2" s="11" t="s">
        <v>23</v>
      </c>
      <c r="Y2" s="13" t="s">
        <v>24</v>
      </c>
      <c r="Z2" s="9"/>
      <c r="AA2" s="4" t="s">
        <v>25</v>
      </c>
      <c r="AB2" s="4" t="s">
        <v>26</v>
      </c>
    </row>
    <row r="3">
      <c r="A3" s="20">
        <v>106.0</v>
      </c>
      <c r="B3" s="4" t="s">
        <v>27</v>
      </c>
      <c r="C3" s="21">
        <f t="shared" ref="C3:C28" si="1">countif(D3:Z3,"X")</f>
        <v>2</v>
      </c>
      <c r="D3" s="7"/>
      <c r="G3" s="7"/>
      <c r="J3" s="6" t="s">
        <v>28</v>
      </c>
      <c r="M3" s="7"/>
      <c r="Q3" s="7"/>
      <c r="U3" s="7"/>
      <c r="X3" s="7"/>
      <c r="Y3" s="4" t="s">
        <v>28</v>
      </c>
      <c r="AA3" s="4">
        <v>0.0</v>
      </c>
      <c r="AB3" s="4">
        <v>9.0</v>
      </c>
    </row>
    <row r="4">
      <c r="A4" s="24">
        <v>654.0</v>
      </c>
      <c r="B4" s="4" t="s">
        <v>29</v>
      </c>
      <c r="C4" s="21">
        <f t="shared" si="1"/>
        <v>7</v>
      </c>
      <c r="D4" s="6" t="s">
        <v>28</v>
      </c>
      <c r="G4" s="6" t="s">
        <v>28</v>
      </c>
      <c r="J4" s="7"/>
      <c r="M4" s="6" t="s">
        <v>28</v>
      </c>
      <c r="O4" s="4" t="s">
        <v>28</v>
      </c>
      <c r="Q4" s="7"/>
      <c r="U4" s="6" t="s">
        <v>28</v>
      </c>
      <c r="V4" s="4" t="s">
        <v>28</v>
      </c>
      <c r="W4" s="4" t="s">
        <v>28</v>
      </c>
      <c r="X4" s="7"/>
      <c r="AA4" s="4">
        <v>0.0</v>
      </c>
      <c r="AB4" s="4">
        <v>9.0</v>
      </c>
    </row>
    <row r="5">
      <c r="A5" s="24">
        <v>133.0</v>
      </c>
      <c r="B5" s="4" t="s">
        <v>30</v>
      </c>
      <c r="C5" s="21">
        <f t="shared" si="1"/>
        <v>2</v>
      </c>
      <c r="D5" s="7"/>
      <c r="G5" s="7"/>
      <c r="J5" s="7"/>
      <c r="M5" s="7"/>
      <c r="Q5" s="6"/>
      <c r="R5" s="4" t="s">
        <v>28</v>
      </c>
      <c r="U5" s="7"/>
      <c r="X5" s="7"/>
      <c r="Y5" s="4" t="s">
        <v>28</v>
      </c>
      <c r="AA5" s="4">
        <v>2.0</v>
      </c>
      <c r="AB5" s="4">
        <v>5.0</v>
      </c>
    </row>
    <row r="6">
      <c r="A6" s="25">
        <v>413.0</v>
      </c>
      <c r="B6" s="26" t="s">
        <v>31</v>
      </c>
      <c r="C6" s="27">
        <f t="shared" si="1"/>
        <v>7</v>
      </c>
      <c r="D6" s="29" t="s">
        <v>28</v>
      </c>
      <c r="E6" s="26" t="s">
        <v>28</v>
      </c>
      <c r="F6" s="30"/>
      <c r="G6" s="31"/>
      <c r="H6" s="30"/>
      <c r="I6" s="30"/>
      <c r="J6" s="31"/>
      <c r="K6" s="30"/>
      <c r="L6" s="30"/>
      <c r="M6" s="31"/>
      <c r="N6" s="30"/>
      <c r="O6" s="30"/>
      <c r="P6" s="30"/>
      <c r="Q6" s="29" t="s">
        <v>28</v>
      </c>
      <c r="R6" s="26" t="s">
        <v>28</v>
      </c>
      <c r="S6" s="26" t="s">
        <v>28</v>
      </c>
      <c r="T6" s="26" t="s">
        <v>28</v>
      </c>
      <c r="U6" s="31"/>
      <c r="V6" s="30"/>
      <c r="W6" s="30"/>
      <c r="X6" s="31"/>
      <c r="Y6" s="26" t="s">
        <v>28</v>
      </c>
      <c r="Z6" s="30"/>
      <c r="AA6" s="26">
        <v>3.0</v>
      </c>
      <c r="AB6" s="26">
        <v>6.0</v>
      </c>
    </row>
    <row r="7">
      <c r="A7" s="33">
        <v>424.0</v>
      </c>
      <c r="B7" s="13" t="s">
        <v>32</v>
      </c>
      <c r="C7" s="36">
        <f t="shared" si="1"/>
        <v>5</v>
      </c>
      <c r="D7" s="37"/>
      <c r="E7" s="9"/>
      <c r="F7" s="9"/>
      <c r="G7" s="11" t="s">
        <v>28</v>
      </c>
      <c r="H7" s="13" t="s">
        <v>28</v>
      </c>
      <c r="I7" s="9"/>
      <c r="J7" s="37"/>
      <c r="K7" s="9"/>
      <c r="L7" s="9"/>
      <c r="M7" s="37"/>
      <c r="N7" s="9"/>
      <c r="O7" s="9"/>
      <c r="P7" s="9"/>
      <c r="Q7" s="11" t="s">
        <v>28</v>
      </c>
      <c r="R7" s="9"/>
      <c r="S7" s="13" t="s">
        <v>28</v>
      </c>
      <c r="T7" s="13" t="s">
        <v>28</v>
      </c>
      <c r="U7" s="37"/>
      <c r="V7" s="9"/>
      <c r="W7" s="9"/>
      <c r="X7" s="37"/>
      <c r="Y7" s="9"/>
      <c r="Z7" s="9"/>
      <c r="AA7" s="39">
        <v>0.0</v>
      </c>
      <c r="AB7" s="41">
        <v>8.0</v>
      </c>
    </row>
    <row r="8">
      <c r="A8" s="24">
        <v>165.0</v>
      </c>
      <c r="B8" s="4" t="s">
        <v>34</v>
      </c>
      <c r="C8" s="21">
        <f t="shared" si="1"/>
        <v>3</v>
      </c>
      <c r="D8" s="7"/>
      <c r="G8" s="7"/>
      <c r="J8" s="6" t="s">
        <v>28</v>
      </c>
      <c r="L8" s="4" t="s">
        <v>28</v>
      </c>
      <c r="M8" s="7"/>
      <c r="Q8" s="7"/>
      <c r="U8" s="7"/>
      <c r="X8" s="7"/>
      <c r="Y8" s="4" t="s">
        <v>28</v>
      </c>
      <c r="AA8" s="4">
        <v>0.0</v>
      </c>
      <c r="AB8" s="4">
        <v>4.0</v>
      </c>
    </row>
    <row r="9">
      <c r="A9" s="24">
        <v>131.0</v>
      </c>
      <c r="B9" s="4" t="s">
        <v>35</v>
      </c>
      <c r="C9" s="21">
        <f t="shared" si="1"/>
        <v>1</v>
      </c>
      <c r="D9" s="7"/>
      <c r="G9" s="7"/>
      <c r="J9" s="7"/>
      <c r="M9" s="7"/>
      <c r="Q9" s="7"/>
      <c r="U9" s="7"/>
      <c r="X9" s="6" t="s">
        <v>28</v>
      </c>
      <c r="AA9" s="4">
        <v>0.0</v>
      </c>
      <c r="AB9" s="4">
        <v>3.0</v>
      </c>
    </row>
    <row r="10">
      <c r="A10" s="24">
        <v>125.0</v>
      </c>
      <c r="B10" s="4" t="s">
        <v>36</v>
      </c>
      <c r="C10" s="21">
        <f t="shared" si="1"/>
        <v>2</v>
      </c>
      <c r="D10" s="7"/>
      <c r="G10" s="7"/>
      <c r="J10" s="7"/>
      <c r="M10" s="7"/>
      <c r="Q10" s="7"/>
      <c r="R10" s="4" t="s">
        <v>28</v>
      </c>
      <c r="U10" s="7"/>
      <c r="X10" s="7"/>
      <c r="Y10" s="4" t="s">
        <v>28</v>
      </c>
      <c r="AA10" s="4">
        <v>1.0</v>
      </c>
      <c r="AB10" s="4">
        <v>3.0</v>
      </c>
    </row>
    <row r="11">
      <c r="A11" s="33">
        <v>305.0</v>
      </c>
      <c r="B11" s="13" t="s">
        <v>37</v>
      </c>
      <c r="C11" s="36">
        <f t="shared" si="1"/>
        <v>3</v>
      </c>
      <c r="D11" s="37"/>
      <c r="E11" s="9"/>
      <c r="F11" s="9"/>
      <c r="G11" s="37"/>
      <c r="H11" s="9"/>
      <c r="I11" s="9"/>
      <c r="J11" s="11" t="s">
        <v>28</v>
      </c>
      <c r="K11" s="9"/>
      <c r="L11" s="13" t="s">
        <v>28</v>
      </c>
      <c r="M11" s="37"/>
      <c r="N11" s="9"/>
      <c r="O11" s="9"/>
      <c r="P11" s="9"/>
      <c r="Q11" s="37"/>
      <c r="R11" s="9"/>
      <c r="S11" s="9"/>
      <c r="T11" s="9"/>
      <c r="U11" s="37"/>
      <c r="V11" s="9"/>
      <c r="W11" s="9"/>
      <c r="X11" s="37"/>
      <c r="Y11" s="13" t="s">
        <v>28</v>
      </c>
      <c r="Z11" s="9"/>
      <c r="AA11" s="41">
        <v>1.0</v>
      </c>
      <c r="AB11" s="41">
        <v>3.0</v>
      </c>
    </row>
    <row r="12">
      <c r="A12" s="24">
        <v>137.0</v>
      </c>
      <c r="B12" s="4" t="s">
        <v>38</v>
      </c>
      <c r="C12" s="21">
        <f t="shared" si="1"/>
        <v>2</v>
      </c>
      <c r="D12" s="7"/>
      <c r="G12" s="7"/>
      <c r="J12" s="7"/>
      <c r="M12" s="7"/>
      <c r="Q12" s="7"/>
      <c r="R12" s="4" t="s">
        <v>28</v>
      </c>
      <c r="U12" s="7"/>
      <c r="X12" s="7"/>
      <c r="Y12" s="4" t="s">
        <v>28</v>
      </c>
      <c r="AA12" s="4">
        <v>2.0</v>
      </c>
      <c r="AB12" s="4">
        <v>0.0</v>
      </c>
    </row>
    <row r="13">
      <c r="A13" s="24">
        <v>134.0</v>
      </c>
      <c r="B13" s="4" t="s">
        <v>39</v>
      </c>
      <c r="C13" s="21">
        <f t="shared" si="1"/>
        <v>2</v>
      </c>
      <c r="D13" s="7"/>
      <c r="G13" s="7"/>
      <c r="J13" s="7"/>
      <c r="M13" s="7"/>
      <c r="Q13" s="7"/>
      <c r="R13" s="4" t="s">
        <v>28</v>
      </c>
      <c r="U13" s="7"/>
      <c r="X13" s="7"/>
      <c r="Y13" s="4" t="s">
        <v>28</v>
      </c>
      <c r="AA13" s="4">
        <v>1.0</v>
      </c>
      <c r="AB13" s="4">
        <v>7.0</v>
      </c>
    </row>
    <row r="14">
      <c r="A14" s="33">
        <v>420.0</v>
      </c>
      <c r="B14" s="13" t="s">
        <v>40</v>
      </c>
      <c r="C14" s="36">
        <f t="shared" si="1"/>
        <v>7</v>
      </c>
      <c r="D14" s="37"/>
      <c r="E14" s="9"/>
      <c r="F14" s="9"/>
      <c r="G14" s="11" t="s">
        <v>28</v>
      </c>
      <c r="H14" s="13" t="s">
        <v>28</v>
      </c>
      <c r="I14" s="9"/>
      <c r="J14" s="37"/>
      <c r="K14" s="9"/>
      <c r="L14" s="9"/>
      <c r="M14" s="11" t="s">
        <v>28</v>
      </c>
      <c r="N14" s="13" t="s">
        <v>28</v>
      </c>
      <c r="O14" s="13" t="s">
        <v>28</v>
      </c>
      <c r="P14" s="13" t="s">
        <v>28</v>
      </c>
      <c r="Q14" s="37"/>
      <c r="R14" s="9"/>
      <c r="S14" s="9"/>
      <c r="T14" s="9"/>
      <c r="U14" s="37"/>
      <c r="V14" s="9"/>
      <c r="W14" s="9"/>
      <c r="X14" s="37"/>
      <c r="Y14" s="13" t="s">
        <v>28</v>
      </c>
      <c r="Z14" s="9"/>
      <c r="AA14" s="41">
        <v>1.0</v>
      </c>
      <c r="AB14" s="41">
        <v>6.0</v>
      </c>
    </row>
    <row r="15">
      <c r="A15" s="48">
        <v>126.0</v>
      </c>
      <c r="B15" s="49" t="s">
        <v>41</v>
      </c>
      <c r="C15" s="52">
        <f t="shared" si="1"/>
        <v>1</v>
      </c>
      <c r="D15" s="53"/>
      <c r="E15" s="55"/>
      <c r="F15" s="55"/>
      <c r="G15" s="56" t="s">
        <v>28</v>
      </c>
      <c r="H15" s="55"/>
      <c r="I15" s="55"/>
      <c r="J15" s="53"/>
      <c r="K15" s="55"/>
      <c r="L15" s="55"/>
      <c r="M15" s="53"/>
      <c r="N15" s="55"/>
      <c r="O15" s="55"/>
      <c r="P15" s="55"/>
      <c r="Q15" s="53"/>
      <c r="R15" s="55"/>
      <c r="S15" s="55"/>
      <c r="T15" s="55"/>
      <c r="U15" s="53"/>
      <c r="V15" s="55"/>
      <c r="W15" s="55"/>
      <c r="X15" s="53"/>
      <c r="Y15" s="55"/>
      <c r="Z15" s="55"/>
      <c r="AA15" s="49">
        <v>0.0</v>
      </c>
      <c r="AB15" s="49">
        <v>4.0</v>
      </c>
    </row>
    <row r="16">
      <c r="A16" s="24">
        <v>153.0</v>
      </c>
      <c r="B16" s="4" t="s">
        <v>42</v>
      </c>
      <c r="C16" s="21">
        <f t="shared" si="1"/>
        <v>3</v>
      </c>
      <c r="D16" s="6" t="s">
        <v>28</v>
      </c>
      <c r="F16" s="4" t="s">
        <v>28</v>
      </c>
      <c r="G16" s="7"/>
      <c r="J16" s="7"/>
      <c r="M16" s="7"/>
      <c r="Q16" s="7"/>
      <c r="U16" s="7"/>
      <c r="X16" s="7"/>
      <c r="Y16" s="4" t="s">
        <v>28</v>
      </c>
      <c r="AA16" s="4">
        <v>1.0</v>
      </c>
      <c r="AB16" s="4">
        <v>5.0</v>
      </c>
    </row>
    <row r="17">
      <c r="A17" s="33">
        <v>203.0</v>
      </c>
      <c r="B17" s="13" t="s">
        <v>43</v>
      </c>
      <c r="C17" s="36">
        <f t="shared" si="1"/>
        <v>4</v>
      </c>
      <c r="D17" s="11" t="s">
        <v>28</v>
      </c>
      <c r="E17" s="13" t="s">
        <v>28</v>
      </c>
      <c r="F17" s="9"/>
      <c r="G17" s="37"/>
      <c r="H17" s="9"/>
      <c r="I17" s="9"/>
      <c r="J17" s="37"/>
      <c r="K17" s="9"/>
      <c r="L17" s="9"/>
      <c r="M17" s="11" t="s">
        <v>28</v>
      </c>
      <c r="N17" s="9"/>
      <c r="O17" s="13" t="s">
        <v>28</v>
      </c>
      <c r="P17" s="9"/>
      <c r="Q17" s="37"/>
      <c r="R17" s="9"/>
      <c r="S17" s="9"/>
      <c r="T17" s="9"/>
      <c r="U17" s="37"/>
      <c r="V17" s="9"/>
      <c r="W17" s="9"/>
      <c r="X17" s="37"/>
      <c r="Y17" s="9"/>
      <c r="Z17" s="9"/>
      <c r="AA17" s="41">
        <v>4.0</v>
      </c>
      <c r="AB17" s="41">
        <v>4.0</v>
      </c>
    </row>
    <row r="18">
      <c r="A18" s="60">
        <v>433.0</v>
      </c>
      <c r="B18" s="62" t="s">
        <v>44</v>
      </c>
      <c r="C18" s="63">
        <f t="shared" si="1"/>
        <v>8</v>
      </c>
      <c r="D18" s="66" t="s">
        <v>28</v>
      </c>
      <c r="E18" s="62" t="s">
        <v>28</v>
      </c>
      <c r="F18" s="68"/>
      <c r="G18" s="69"/>
      <c r="H18" s="68"/>
      <c r="I18" s="68"/>
      <c r="J18" s="66" t="s">
        <v>28</v>
      </c>
      <c r="K18" s="62" t="s">
        <v>28</v>
      </c>
      <c r="L18" s="62" t="s">
        <v>28</v>
      </c>
      <c r="M18" s="66" t="s">
        <v>28</v>
      </c>
      <c r="N18" s="68"/>
      <c r="O18" s="62" t="s">
        <v>28</v>
      </c>
      <c r="P18" s="62" t="s">
        <v>28</v>
      </c>
      <c r="Q18" s="69"/>
      <c r="R18" s="68"/>
      <c r="S18" s="68"/>
      <c r="T18" s="68"/>
      <c r="U18" s="69"/>
      <c r="V18" s="68"/>
      <c r="W18" s="68"/>
      <c r="X18" s="69"/>
      <c r="Y18" s="68"/>
      <c r="Z18" s="68"/>
      <c r="AA18" s="62">
        <v>5.0</v>
      </c>
      <c r="AB18" s="62">
        <v>6.0</v>
      </c>
    </row>
    <row r="19">
      <c r="A19" s="33">
        <v>428.0</v>
      </c>
      <c r="B19" s="13" t="s">
        <v>45</v>
      </c>
      <c r="C19" s="36">
        <f t="shared" si="1"/>
        <v>8</v>
      </c>
      <c r="D19" s="11" t="s">
        <v>28</v>
      </c>
      <c r="E19" s="13" t="s">
        <v>28</v>
      </c>
      <c r="F19" s="9"/>
      <c r="G19" s="37"/>
      <c r="H19" s="9"/>
      <c r="I19" s="9"/>
      <c r="J19" s="37"/>
      <c r="K19" s="9"/>
      <c r="L19" s="9"/>
      <c r="M19" s="11" t="s">
        <v>28</v>
      </c>
      <c r="N19" s="9"/>
      <c r="O19" s="13" t="s">
        <v>28</v>
      </c>
      <c r="P19" s="13" t="s">
        <v>28</v>
      </c>
      <c r="Q19" s="11" t="s">
        <v>28</v>
      </c>
      <c r="R19" s="9"/>
      <c r="S19" s="13" t="s">
        <v>28</v>
      </c>
      <c r="T19" s="13" t="s">
        <v>28</v>
      </c>
      <c r="U19" s="37"/>
      <c r="V19" s="9"/>
      <c r="W19" s="9"/>
      <c r="X19" s="37"/>
      <c r="Y19" s="9"/>
      <c r="Z19" s="9"/>
      <c r="AA19" s="41">
        <v>1.0</v>
      </c>
      <c r="AB19" s="41">
        <v>10.0</v>
      </c>
    </row>
    <row r="20">
      <c r="A20" s="24">
        <v>321.0</v>
      </c>
      <c r="B20" s="4" t="s">
        <v>46</v>
      </c>
      <c r="C20" s="21">
        <f t="shared" si="1"/>
        <v>4</v>
      </c>
      <c r="D20" s="7"/>
      <c r="G20" s="7"/>
      <c r="J20" s="6" t="s">
        <v>28</v>
      </c>
      <c r="L20" s="4" t="s">
        <v>28</v>
      </c>
      <c r="M20" s="7"/>
      <c r="P20" s="4" t="s">
        <v>28</v>
      </c>
      <c r="Q20" s="7"/>
      <c r="U20" s="7"/>
      <c r="X20" s="6" t="s">
        <v>28</v>
      </c>
      <c r="AA20" s="4">
        <v>1.0</v>
      </c>
      <c r="AB20" s="4">
        <v>6.0</v>
      </c>
    </row>
    <row r="21">
      <c r="A21" s="33">
        <v>441.0</v>
      </c>
      <c r="B21" s="13" t="s">
        <v>47</v>
      </c>
      <c r="C21" s="36">
        <f t="shared" si="1"/>
        <v>4</v>
      </c>
      <c r="D21" s="37"/>
      <c r="E21" s="9"/>
      <c r="F21" s="9"/>
      <c r="G21" s="11"/>
      <c r="H21" s="13" t="s">
        <v>28</v>
      </c>
      <c r="I21" s="13" t="s">
        <v>28</v>
      </c>
      <c r="J21" s="37"/>
      <c r="K21" s="9"/>
      <c r="L21" s="9"/>
      <c r="M21" s="37"/>
      <c r="N21" s="9"/>
      <c r="O21" s="9"/>
      <c r="P21" s="9"/>
      <c r="Q21" s="37"/>
      <c r="R21" s="9"/>
      <c r="S21" s="13" t="s">
        <v>28</v>
      </c>
      <c r="T21" s="9"/>
      <c r="U21" s="37"/>
      <c r="V21" s="9"/>
      <c r="W21" s="9"/>
      <c r="X21" s="11" t="s">
        <v>28</v>
      </c>
      <c r="Y21" s="9"/>
      <c r="Z21" s="9"/>
      <c r="AA21" s="41">
        <v>0.0</v>
      </c>
      <c r="AB21" s="41">
        <v>6.0</v>
      </c>
    </row>
    <row r="22">
      <c r="A22" s="24">
        <v>161.0</v>
      </c>
      <c r="B22" s="4" t="s">
        <v>48</v>
      </c>
      <c r="C22" s="21">
        <f t="shared" si="1"/>
        <v>2</v>
      </c>
      <c r="D22" s="7"/>
      <c r="G22" s="7"/>
      <c r="J22" s="6" t="s">
        <v>28</v>
      </c>
      <c r="M22" s="7"/>
      <c r="Q22" s="7"/>
      <c r="U22" s="7"/>
      <c r="X22" s="7"/>
      <c r="Y22" s="4" t="s">
        <v>28</v>
      </c>
      <c r="AA22" s="4">
        <v>0.0</v>
      </c>
      <c r="AB22" s="4">
        <v>5.0</v>
      </c>
    </row>
    <row r="23">
      <c r="A23" s="33">
        <v>322.0</v>
      </c>
      <c r="B23" s="13" t="s">
        <v>49</v>
      </c>
      <c r="C23" s="36">
        <f t="shared" si="1"/>
        <v>3</v>
      </c>
      <c r="D23" s="37"/>
      <c r="E23" s="9"/>
      <c r="F23" s="9"/>
      <c r="G23" s="37"/>
      <c r="H23" s="9"/>
      <c r="I23" s="9"/>
      <c r="J23" s="37"/>
      <c r="K23" s="9"/>
      <c r="L23" s="9"/>
      <c r="M23" s="11" t="s">
        <v>28</v>
      </c>
      <c r="N23" s="9"/>
      <c r="O23" s="9"/>
      <c r="P23" s="13" t="s">
        <v>28</v>
      </c>
      <c r="Q23" s="37"/>
      <c r="R23" s="9"/>
      <c r="S23" s="9"/>
      <c r="T23" s="9"/>
      <c r="U23" s="37"/>
      <c r="V23" s="9"/>
      <c r="W23" s="9"/>
      <c r="X23" s="11" t="s">
        <v>28</v>
      </c>
      <c r="Y23" s="9"/>
      <c r="Z23" s="9"/>
      <c r="AA23" s="41">
        <v>2.0</v>
      </c>
      <c r="AB23" s="41">
        <v>3.0</v>
      </c>
    </row>
    <row r="24">
      <c r="A24" s="33">
        <v>310.0</v>
      </c>
      <c r="B24" s="13" t="s">
        <v>50</v>
      </c>
      <c r="C24" s="36">
        <f t="shared" si="1"/>
        <v>4</v>
      </c>
      <c r="D24" s="37"/>
      <c r="E24" s="9"/>
      <c r="F24" s="9"/>
      <c r="G24" s="37"/>
      <c r="H24" s="9"/>
      <c r="I24" s="9"/>
      <c r="J24" s="37"/>
      <c r="K24" s="9"/>
      <c r="L24" s="9"/>
      <c r="M24" s="11" t="s">
        <v>28</v>
      </c>
      <c r="N24" s="13" t="s">
        <v>28</v>
      </c>
      <c r="O24" s="9"/>
      <c r="P24" s="13" t="s">
        <v>28</v>
      </c>
      <c r="Q24" s="37"/>
      <c r="R24" s="9"/>
      <c r="S24" s="9"/>
      <c r="T24" s="9"/>
      <c r="U24" s="37"/>
      <c r="V24" s="9"/>
      <c r="W24" s="9"/>
      <c r="X24" s="37"/>
      <c r="Y24" s="13" t="s">
        <v>28</v>
      </c>
      <c r="Z24" s="9"/>
      <c r="AA24" s="41">
        <v>2.0</v>
      </c>
      <c r="AB24" s="41">
        <v>9.0</v>
      </c>
    </row>
    <row r="25">
      <c r="A25" s="75">
        <v>622.0</v>
      </c>
      <c r="B25" s="77" t="s">
        <v>51</v>
      </c>
      <c r="C25" s="78">
        <f t="shared" si="1"/>
        <v>9</v>
      </c>
      <c r="D25" s="79"/>
      <c r="E25" s="80"/>
      <c r="F25" s="80"/>
      <c r="G25" s="81" t="s">
        <v>28</v>
      </c>
      <c r="H25" s="80"/>
      <c r="I25" s="80"/>
      <c r="J25" s="81" t="s">
        <v>28</v>
      </c>
      <c r="K25" s="77" t="s">
        <v>28</v>
      </c>
      <c r="L25" s="77" t="s">
        <v>28</v>
      </c>
      <c r="M25" s="81" t="s">
        <v>28</v>
      </c>
      <c r="N25" s="77"/>
      <c r="O25" s="77" t="s">
        <v>28</v>
      </c>
      <c r="P25" s="77" t="s">
        <v>28</v>
      </c>
      <c r="Q25" s="79"/>
      <c r="R25" s="80"/>
      <c r="S25" s="80"/>
      <c r="T25" s="80"/>
      <c r="U25" s="81" t="s">
        <v>28</v>
      </c>
      <c r="V25" s="77" t="s">
        <v>28</v>
      </c>
      <c r="W25" s="80"/>
      <c r="X25" s="79"/>
      <c r="Y25" s="80"/>
      <c r="Z25" s="80"/>
      <c r="AA25" s="82">
        <v>1.0</v>
      </c>
      <c r="AB25" s="82">
        <v>11.0</v>
      </c>
    </row>
    <row r="26">
      <c r="A26" s="33">
        <v>300.0</v>
      </c>
      <c r="B26" s="13" t="s">
        <v>53</v>
      </c>
      <c r="C26" s="36">
        <f t="shared" si="1"/>
        <v>4</v>
      </c>
      <c r="D26" s="11" t="s">
        <v>28</v>
      </c>
      <c r="E26" s="9"/>
      <c r="F26" s="13" t="s">
        <v>28</v>
      </c>
      <c r="G26" s="11" t="s">
        <v>28</v>
      </c>
      <c r="H26" s="9"/>
      <c r="I26" s="13" t="s">
        <v>28</v>
      </c>
      <c r="J26" s="37"/>
      <c r="K26" s="9"/>
      <c r="L26" s="9"/>
      <c r="M26" s="37"/>
      <c r="N26" s="9"/>
      <c r="O26" s="9"/>
      <c r="P26" s="9"/>
      <c r="Q26" s="37"/>
      <c r="R26" s="9"/>
      <c r="S26" s="9"/>
      <c r="T26" s="9"/>
      <c r="U26" s="37"/>
      <c r="V26" s="9"/>
      <c r="W26" s="9"/>
      <c r="X26" s="37"/>
      <c r="Y26" s="9"/>
      <c r="Z26" s="9"/>
      <c r="AA26" s="41">
        <v>0.0</v>
      </c>
      <c r="AB26" s="41">
        <v>6.0</v>
      </c>
    </row>
    <row r="27">
      <c r="A27" s="33">
        <v>120.0</v>
      </c>
      <c r="B27" s="13" t="s">
        <v>54</v>
      </c>
      <c r="C27" s="36">
        <f t="shared" si="1"/>
        <v>2</v>
      </c>
      <c r="D27" s="37"/>
      <c r="E27" s="9"/>
      <c r="F27" s="9"/>
      <c r="G27" s="37"/>
      <c r="H27" s="9"/>
      <c r="I27" s="9"/>
      <c r="J27" s="37"/>
      <c r="K27" s="9"/>
      <c r="L27" s="9"/>
      <c r="M27" s="37"/>
      <c r="N27" s="13" t="s">
        <v>28</v>
      </c>
      <c r="O27" s="9"/>
      <c r="P27" s="9"/>
      <c r="Q27" s="37"/>
      <c r="R27" s="9"/>
      <c r="S27" s="9"/>
      <c r="T27" s="9"/>
      <c r="U27" s="37"/>
      <c r="V27" s="9"/>
      <c r="W27" s="9"/>
      <c r="X27" s="37"/>
      <c r="Y27" s="13" t="s">
        <v>28</v>
      </c>
      <c r="Z27" s="9"/>
      <c r="AA27" s="41">
        <v>0.0</v>
      </c>
      <c r="AB27" s="41">
        <v>6.0</v>
      </c>
    </row>
    <row r="28">
      <c r="A28" s="33">
        <v>209.0</v>
      </c>
      <c r="B28" s="13" t="s">
        <v>55</v>
      </c>
      <c r="C28" s="36">
        <f t="shared" si="1"/>
        <v>4</v>
      </c>
      <c r="D28" s="37"/>
      <c r="E28" s="9"/>
      <c r="F28" s="9"/>
      <c r="G28" s="11" t="s">
        <v>28</v>
      </c>
      <c r="H28" s="13" t="s">
        <v>28</v>
      </c>
      <c r="I28" s="9"/>
      <c r="J28" s="11" t="s">
        <v>28</v>
      </c>
      <c r="K28" s="13" t="s">
        <v>28</v>
      </c>
      <c r="L28" s="9"/>
      <c r="M28" s="37"/>
      <c r="N28" s="9"/>
      <c r="O28" s="9"/>
      <c r="P28" s="9"/>
      <c r="Q28" s="37"/>
      <c r="R28" s="9"/>
      <c r="S28" s="9"/>
      <c r="T28" s="9"/>
      <c r="U28" s="37"/>
      <c r="V28" s="9"/>
      <c r="W28" s="9"/>
      <c r="X28" s="37"/>
      <c r="Y28" s="9"/>
      <c r="Z28" s="9"/>
      <c r="AA28" s="84"/>
      <c r="AB28" s="84"/>
    </row>
    <row r="29">
      <c r="C29" s="7"/>
      <c r="D29" s="7"/>
      <c r="G29" s="7"/>
      <c r="J29" s="7"/>
      <c r="M29" s="7"/>
      <c r="Q29" s="7"/>
      <c r="U29" s="7"/>
      <c r="X29" s="7"/>
    </row>
    <row r="30">
      <c r="A30" s="24">
        <v>161.0</v>
      </c>
      <c r="B30" s="4" t="s">
        <v>48</v>
      </c>
      <c r="C30" s="21">
        <f t="shared" ref="C30:C33" si="2">countif(D30:Z30,"X")</f>
        <v>2</v>
      </c>
      <c r="D30" s="7"/>
      <c r="G30" s="7"/>
      <c r="J30" s="6" t="s">
        <v>28</v>
      </c>
      <c r="M30" s="7"/>
      <c r="Q30" s="7"/>
      <c r="U30" s="7"/>
      <c r="X30" s="7"/>
      <c r="Y30" s="4" t="s">
        <v>28</v>
      </c>
      <c r="AA30" s="4">
        <v>1.0</v>
      </c>
      <c r="AB30" s="4">
        <v>2.0</v>
      </c>
    </row>
    <row r="31">
      <c r="A31" s="24">
        <v>120.0</v>
      </c>
      <c r="B31" s="4" t="s">
        <v>54</v>
      </c>
      <c r="C31" s="21">
        <f t="shared" si="2"/>
        <v>2</v>
      </c>
      <c r="D31" s="7"/>
      <c r="G31" s="7"/>
      <c r="J31" s="7"/>
      <c r="M31" s="7"/>
      <c r="N31" s="4" t="s">
        <v>28</v>
      </c>
      <c r="Q31" s="7"/>
      <c r="U31" s="7"/>
      <c r="X31" s="7"/>
      <c r="Y31" s="4" t="s">
        <v>28</v>
      </c>
      <c r="AA31" s="4">
        <v>1.0</v>
      </c>
      <c r="AB31" s="4">
        <v>2.0</v>
      </c>
    </row>
    <row r="32">
      <c r="A32" s="24">
        <v>125.0</v>
      </c>
      <c r="B32" s="4" t="s">
        <v>36</v>
      </c>
      <c r="C32" s="21">
        <f t="shared" si="2"/>
        <v>2</v>
      </c>
      <c r="D32" s="7"/>
      <c r="G32" s="7"/>
      <c r="J32" s="7"/>
      <c r="M32" s="7"/>
      <c r="Q32" s="7"/>
      <c r="R32" s="4" t="s">
        <v>28</v>
      </c>
      <c r="U32" s="7"/>
      <c r="X32" s="7"/>
      <c r="Y32" s="4" t="s">
        <v>28</v>
      </c>
      <c r="AA32" s="4">
        <v>1.0</v>
      </c>
      <c r="AB32" s="4">
        <v>3.0</v>
      </c>
    </row>
    <row r="33">
      <c r="A33" s="24">
        <v>305.0</v>
      </c>
      <c r="B33" s="13" t="s">
        <v>37</v>
      </c>
      <c r="C33" s="36">
        <f t="shared" si="2"/>
        <v>3</v>
      </c>
      <c r="D33" s="37"/>
      <c r="E33" s="9"/>
      <c r="F33" s="9"/>
      <c r="G33" s="37"/>
      <c r="H33" s="9"/>
      <c r="I33" s="9"/>
      <c r="J33" s="11" t="s">
        <v>28</v>
      </c>
      <c r="K33" s="9"/>
      <c r="L33" s="13" t="s">
        <v>28</v>
      </c>
      <c r="M33" s="37"/>
      <c r="N33" s="9"/>
      <c r="O33" s="9"/>
      <c r="P33" s="9"/>
      <c r="Q33" s="37"/>
      <c r="R33" s="9"/>
      <c r="S33" s="9"/>
      <c r="T33" s="9"/>
      <c r="U33" s="37"/>
      <c r="V33" s="9"/>
      <c r="W33" s="9"/>
      <c r="X33" s="37"/>
      <c r="Y33" s="13" t="s">
        <v>28</v>
      </c>
      <c r="Z33" s="9"/>
    </row>
    <row r="35">
      <c r="A35" s="24">
        <v>131.0</v>
      </c>
      <c r="B35" s="4" t="s">
        <v>35</v>
      </c>
      <c r="C35" s="21">
        <f t="shared" ref="C35:C36" si="3">countif(D35:Z35,"X")</f>
        <v>1</v>
      </c>
      <c r="D35" s="7"/>
      <c r="G35" s="7"/>
      <c r="J35" s="7"/>
      <c r="M35" s="7"/>
      <c r="Q35" s="7"/>
      <c r="U35" s="7"/>
      <c r="X35" s="6" t="s">
        <v>28</v>
      </c>
      <c r="AA35" s="4">
        <v>1.0</v>
      </c>
      <c r="AB35" s="4">
        <v>3.0</v>
      </c>
    </row>
    <row r="36">
      <c r="A36" s="24">
        <v>441.0</v>
      </c>
      <c r="B36" s="13" t="s">
        <v>47</v>
      </c>
      <c r="C36" s="36">
        <f t="shared" si="3"/>
        <v>4</v>
      </c>
      <c r="D36" s="37"/>
      <c r="E36" s="9"/>
      <c r="F36" s="9"/>
      <c r="G36" s="11"/>
      <c r="H36" s="13" t="s">
        <v>28</v>
      </c>
      <c r="I36" s="13" t="s">
        <v>28</v>
      </c>
      <c r="J36" s="37"/>
      <c r="K36" s="9"/>
      <c r="L36" s="9"/>
      <c r="M36" s="37"/>
      <c r="N36" s="9"/>
      <c r="O36" s="9"/>
      <c r="P36" s="9"/>
      <c r="Q36" s="37"/>
      <c r="R36" s="9"/>
      <c r="S36" s="13" t="s">
        <v>28</v>
      </c>
      <c r="T36" s="9"/>
      <c r="U36" s="37"/>
      <c r="V36" s="9"/>
      <c r="W36" s="9"/>
      <c r="X36" s="11" t="s">
        <v>28</v>
      </c>
      <c r="Y36" s="9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71"/>
    <col customWidth="1" min="3" max="3" width="9.43"/>
    <col customWidth="1" min="4" max="4" width="6.0"/>
    <col customWidth="1" min="5" max="5" width="7.43"/>
    <col customWidth="1" min="6" max="6" width="7.71"/>
    <col customWidth="1" min="7" max="8" width="7.43"/>
    <col customWidth="1" min="9" max="9" width="6.0"/>
    <col customWidth="1" min="10" max="10" width="8.29"/>
    <col customWidth="1" min="11" max="11" width="8.86"/>
    <col customWidth="1" min="12" max="12" width="9.43"/>
    <col customWidth="1" min="13" max="13" width="8.86"/>
    <col customWidth="1" min="14" max="14" width="8.57"/>
    <col customWidth="1" min="15" max="16" width="8.14"/>
    <col customWidth="1" min="17" max="17" width="9.86"/>
    <col customWidth="1" min="18" max="18" width="8.86"/>
    <col customWidth="1" min="19" max="19" width="8.43"/>
    <col customWidth="1" min="20" max="20" width="8.14"/>
    <col customWidth="1" min="21" max="22" width="10.14"/>
    <col customWidth="1" min="23" max="23" width="4.29"/>
    <col customWidth="1" min="24" max="24" width="11.29"/>
    <col customWidth="1" min="25" max="25" width="11.0"/>
  </cols>
  <sheetData>
    <row r="1">
      <c r="A1" s="4" t="s">
        <v>1</v>
      </c>
      <c r="B1" s="4" t="s">
        <v>4</v>
      </c>
      <c r="C1" s="6" t="s">
        <v>5</v>
      </c>
      <c r="D1" s="7"/>
      <c r="E1" s="24" t="s">
        <v>52</v>
      </c>
      <c r="G1" s="7"/>
      <c r="H1" s="4" t="s">
        <v>9</v>
      </c>
      <c r="J1" s="7"/>
      <c r="K1" s="4" t="s">
        <v>10</v>
      </c>
      <c r="N1" s="7"/>
      <c r="O1" s="4"/>
      <c r="P1" s="4" t="s">
        <v>11</v>
      </c>
      <c r="R1" s="7"/>
      <c r="S1" s="4" t="s">
        <v>12</v>
      </c>
      <c r="U1" s="6" t="s">
        <v>13</v>
      </c>
      <c r="V1" s="4" t="s">
        <v>14</v>
      </c>
      <c r="X1" s="4" t="s">
        <v>15</v>
      </c>
      <c r="Y1" s="4" t="s">
        <v>16</v>
      </c>
    </row>
    <row r="2">
      <c r="A2" s="9"/>
      <c r="B2" s="9"/>
      <c r="C2" s="11" t="s">
        <v>17</v>
      </c>
      <c r="D2" s="15" t="s">
        <v>18</v>
      </c>
      <c r="E2" s="17" t="s">
        <v>19</v>
      </c>
      <c r="F2" s="17" t="s">
        <v>20</v>
      </c>
      <c r="G2" s="15" t="s">
        <v>18</v>
      </c>
      <c r="H2" s="17" t="s">
        <v>19</v>
      </c>
      <c r="I2" s="17" t="s">
        <v>20</v>
      </c>
      <c r="J2" s="11" t="s">
        <v>21</v>
      </c>
      <c r="K2" s="13" t="s">
        <v>22</v>
      </c>
      <c r="L2" s="13" t="s">
        <v>19</v>
      </c>
      <c r="M2" s="13" t="s">
        <v>20</v>
      </c>
      <c r="N2" s="11" t="s">
        <v>21</v>
      </c>
      <c r="O2" s="13" t="s">
        <v>22</v>
      </c>
      <c r="P2" s="13" t="s">
        <v>19</v>
      </c>
      <c r="Q2" s="13" t="s">
        <v>20</v>
      </c>
      <c r="R2" s="11" t="s">
        <v>18</v>
      </c>
      <c r="S2" s="13" t="s">
        <v>19</v>
      </c>
      <c r="T2" s="13" t="s">
        <v>20</v>
      </c>
      <c r="U2" s="11" t="s">
        <v>23</v>
      </c>
      <c r="V2" s="13" t="s">
        <v>24</v>
      </c>
      <c r="W2" s="9"/>
      <c r="X2" s="4" t="s">
        <v>25</v>
      </c>
      <c r="Y2" s="4" t="s">
        <v>26</v>
      </c>
    </row>
    <row r="3">
      <c r="A3" s="20">
        <v>106.0</v>
      </c>
      <c r="B3" s="4" t="s">
        <v>27</v>
      </c>
      <c r="C3" s="21">
        <f t="shared" ref="C3:C28" si="1">countif(D3:W3,"X")</f>
        <v>2</v>
      </c>
      <c r="D3" s="7"/>
      <c r="G3" s="6" t="s">
        <v>28</v>
      </c>
      <c r="J3" s="7"/>
      <c r="N3" s="7"/>
      <c r="R3" s="7"/>
      <c r="U3" s="7"/>
      <c r="V3" s="4" t="s">
        <v>28</v>
      </c>
      <c r="X3" s="4">
        <v>0.0</v>
      </c>
      <c r="Y3" s="4">
        <v>8.0</v>
      </c>
    </row>
    <row r="4">
      <c r="A4" s="24">
        <v>654.0</v>
      </c>
      <c r="B4" s="4" t="s">
        <v>29</v>
      </c>
      <c r="C4" s="21">
        <f t="shared" si="1"/>
        <v>6</v>
      </c>
      <c r="D4" s="6" t="s">
        <v>28</v>
      </c>
      <c r="G4" s="7"/>
      <c r="J4" s="6" t="s">
        <v>28</v>
      </c>
      <c r="L4" s="4" t="s">
        <v>28</v>
      </c>
      <c r="N4" s="7"/>
      <c r="R4" s="6" t="s">
        <v>28</v>
      </c>
      <c r="S4" s="4" t="s">
        <v>28</v>
      </c>
      <c r="T4" s="4" t="s">
        <v>28</v>
      </c>
      <c r="U4" s="7"/>
      <c r="X4" s="4">
        <v>0.0</v>
      </c>
      <c r="Y4" s="4">
        <v>8.0</v>
      </c>
    </row>
    <row r="5">
      <c r="A5" s="24">
        <v>133.0</v>
      </c>
      <c r="B5" s="4" t="s">
        <v>30</v>
      </c>
      <c r="C5" s="21">
        <f t="shared" si="1"/>
        <v>2</v>
      </c>
      <c r="D5" s="7"/>
      <c r="G5" s="7"/>
      <c r="J5" s="7"/>
      <c r="N5" s="6"/>
      <c r="O5" s="4" t="s">
        <v>28</v>
      </c>
      <c r="R5" s="7"/>
      <c r="U5" s="7"/>
      <c r="V5" s="4" t="s">
        <v>28</v>
      </c>
      <c r="X5" s="4">
        <v>2.0</v>
      </c>
      <c r="Y5" s="4">
        <v>5.0</v>
      </c>
    </row>
    <row r="6">
      <c r="A6" s="24">
        <v>413.0</v>
      </c>
      <c r="B6" s="4" t="s">
        <v>31</v>
      </c>
      <c r="C6" s="21">
        <f t="shared" si="1"/>
        <v>7</v>
      </c>
      <c r="D6" s="6" t="s">
        <v>28</v>
      </c>
      <c r="E6" s="4" t="s">
        <v>28</v>
      </c>
      <c r="G6" s="7"/>
      <c r="J6" s="7"/>
      <c r="N6" s="6" t="s">
        <v>28</v>
      </c>
      <c r="O6" s="4" t="s">
        <v>28</v>
      </c>
      <c r="P6" s="4" t="s">
        <v>28</v>
      </c>
      <c r="Q6" s="4" t="s">
        <v>28</v>
      </c>
      <c r="R6" s="7"/>
      <c r="U6" s="7"/>
      <c r="V6" s="4" t="s">
        <v>28</v>
      </c>
      <c r="X6" s="4">
        <v>5.0</v>
      </c>
      <c r="Y6" s="4">
        <v>2.0</v>
      </c>
    </row>
    <row r="7">
      <c r="A7" s="33">
        <v>424.0</v>
      </c>
      <c r="B7" s="13" t="s">
        <v>32</v>
      </c>
      <c r="C7" s="36">
        <f t="shared" si="1"/>
        <v>5</v>
      </c>
      <c r="D7" s="11" t="s">
        <v>28</v>
      </c>
      <c r="E7" s="13" t="s">
        <v>28</v>
      </c>
      <c r="F7" s="9"/>
      <c r="G7" s="37"/>
      <c r="H7" s="9"/>
      <c r="I7" s="9"/>
      <c r="J7" s="37"/>
      <c r="K7" s="9"/>
      <c r="L7" s="9"/>
      <c r="M7" s="9"/>
      <c r="N7" s="11" t="s">
        <v>28</v>
      </c>
      <c r="O7" s="9"/>
      <c r="P7" s="13" t="s">
        <v>28</v>
      </c>
      <c r="Q7" s="13" t="s">
        <v>28</v>
      </c>
      <c r="R7" s="37"/>
      <c r="S7" s="9"/>
      <c r="T7" s="9"/>
      <c r="U7" s="37"/>
      <c r="V7" s="9"/>
      <c r="W7" s="9"/>
      <c r="X7" s="39">
        <v>0.0</v>
      </c>
      <c r="Y7" s="41">
        <v>8.0</v>
      </c>
    </row>
    <row r="8">
      <c r="A8" s="24">
        <v>165.0</v>
      </c>
      <c r="B8" s="4" t="s">
        <v>34</v>
      </c>
      <c r="C8" s="21">
        <f t="shared" si="1"/>
        <v>3</v>
      </c>
      <c r="D8" s="7"/>
      <c r="G8" s="6" t="s">
        <v>28</v>
      </c>
      <c r="I8" s="4" t="s">
        <v>28</v>
      </c>
      <c r="J8" s="7"/>
      <c r="N8" s="7"/>
      <c r="R8" s="7"/>
      <c r="U8" s="7"/>
      <c r="V8" s="4" t="s">
        <v>28</v>
      </c>
      <c r="X8" s="4">
        <v>0.0</v>
      </c>
      <c r="Y8" s="4">
        <v>4.0</v>
      </c>
    </row>
    <row r="9">
      <c r="A9" s="24">
        <v>131.0</v>
      </c>
      <c r="B9" s="4" t="s">
        <v>35</v>
      </c>
      <c r="C9" s="21">
        <f t="shared" si="1"/>
        <v>1</v>
      </c>
      <c r="D9" s="7"/>
      <c r="G9" s="7"/>
      <c r="J9" s="7"/>
      <c r="N9" s="7"/>
      <c r="R9" s="7"/>
      <c r="U9" s="6" t="s">
        <v>28</v>
      </c>
      <c r="X9" s="4">
        <v>0.0</v>
      </c>
      <c r="Y9" s="4">
        <v>3.0</v>
      </c>
    </row>
    <row r="10">
      <c r="A10" s="24">
        <v>125.0</v>
      </c>
      <c r="B10" s="4" t="s">
        <v>36</v>
      </c>
      <c r="C10" s="21">
        <f t="shared" si="1"/>
        <v>2</v>
      </c>
      <c r="D10" s="7"/>
      <c r="G10" s="7"/>
      <c r="J10" s="7"/>
      <c r="N10" s="7"/>
      <c r="O10" s="4" t="s">
        <v>28</v>
      </c>
      <c r="R10" s="7"/>
      <c r="U10" s="7"/>
      <c r="V10" s="4" t="s">
        <v>28</v>
      </c>
      <c r="X10" s="4">
        <v>1.0</v>
      </c>
      <c r="Y10" s="4">
        <v>3.0</v>
      </c>
    </row>
    <row r="11">
      <c r="A11" s="33">
        <v>305.0</v>
      </c>
      <c r="B11" s="13" t="s">
        <v>37</v>
      </c>
      <c r="C11" s="36">
        <f t="shared" si="1"/>
        <v>3</v>
      </c>
      <c r="D11" s="37"/>
      <c r="E11" s="9"/>
      <c r="F11" s="9"/>
      <c r="G11" s="11" t="s">
        <v>28</v>
      </c>
      <c r="H11" s="9"/>
      <c r="I11" s="13" t="s">
        <v>28</v>
      </c>
      <c r="J11" s="37"/>
      <c r="K11" s="9"/>
      <c r="L11" s="9"/>
      <c r="M11" s="9"/>
      <c r="N11" s="37"/>
      <c r="O11" s="9"/>
      <c r="P11" s="9"/>
      <c r="Q11" s="9"/>
      <c r="R11" s="37"/>
      <c r="S11" s="9"/>
      <c r="T11" s="9"/>
      <c r="U11" s="37"/>
      <c r="V11" s="13" t="s">
        <v>28</v>
      </c>
      <c r="W11" s="9"/>
      <c r="X11" s="41">
        <v>1.0</v>
      </c>
      <c r="Y11" s="41">
        <v>3.0</v>
      </c>
    </row>
    <row r="12">
      <c r="A12" s="24">
        <v>137.0</v>
      </c>
      <c r="B12" s="4" t="s">
        <v>38</v>
      </c>
      <c r="C12" s="21">
        <f t="shared" si="1"/>
        <v>2</v>
      </c>
      <c r="D12" s="7"/>
      <c r="G12" s="7"/>
      <c r="J12" s="7"/>
      <c r="N12" s="7"/>
      <c r="O12" s="4" t="s">
        <v>28</v>
      </c>
      <c r="R12" s="7"/>
      <c r="U12" s="7"/>
      <c r="V12" s="4" t="s">
        <v>28</v>
      </c>
      <c r="X12" s="4">
        <v>2.0</v>
      </c>
      <c r="Y12" s="4">
        <v>0.0</v>
      </c>
    </row>
    <row r="13">
      <c r="A13" s="24">
        <v>134.0</v>
      </c>
      <c r="B13" s="4" t="s">
        <v>39</v>
      </c>
      <c r="C13" s="21">
        <f t="shared" si="1"/>
        <v>2</v>
      </c>
      <c r="D13" s="7"/>
      <c r="G13" s="7"/>
      <c r="J13" s="7"/>
      <c r="N13" s="7"/>
      <c r="O13" s="4" t="s">
        <v>28</v>
      </c>
      <c r="R13" s="7"/>
      <c r="U13" s="7"/>
      <c r="V13" s="4" t="s">
        <v>28</v>
      </c>
      <c r="X13" s="4">
        <v>1.0</v>
      </c>
      <c r="Y13" s="4">
        <v>7.0</v>
      </c>
    </row>
    <row r="14">
      <c r="A14" s="33">
        <v>420.0</v>
      </c>
      <c r="B14" s="13" t="s">
        <v>40</v>
      </c>
      <c r="C14" s="36">
        <f t="shared" si="1"/>
        <v>7</v>
      </c>
      <c r="D14" s="11" t="s">
        <v>28</v>
      </c>
      <c r="E14" s="13" t="s">
        <v>28</v>
      </c>
      <c r="F14" s="9"/>
      <c r="G14" s="37"/>
      <c r="H14" s="9"/>
      <c r="I14" s="9"/>
      <c r="J14" s="11" t="s">
        <v>28</v>
      </c>
      <c r="K14" s="13" t="s">
        <v>28</v>
      </c>
      <c r="L14" s="13" t="s">
        <v>28</v>
      </c>
      <c r="M14" s="13" t="s">
        <v>28</v>
      </c>
      <c r="N14" s="37"/>
      <c r="O14" s="9"/>
      <c r="P14" s="9"/>
      <c r="Q14" s="9"/>
      <c r="R14" s="37"/>
      <c r="S14" s="9"/>
      <c r="T14" s="9"/>
      <c r="U14" s="37"/>
      <c r="V14" s="13" t="s">
        <v>28</v>
      </c>
      <c r="W14" s="9"/>
      <c r="X14" s="41">
        <v>1.0</v>
      </c>
      <c r="Y14" s="41">
        <v>6.0</v>
      </c>
    </row>
    <row r="15">
      <c r="A15" s="24">
        <v>126.0</v>
      </c>
      <c r="B15" s="4" t="s">
        <v>41</v>
      </c>
      <c r="C15" s="21">
        <f t="shared" si="1"/>
        <v>1</v>
      </c>
      <c r="D15" s="6" t="s">
        <v>28</v>
      </c>
      <c r="G15" s="7"/>
      <c r="J15" s="7"/>
      <c r="N15" s="7"/>
      <c r="R15" s="7"/>
      <c r="U15" s="7"/>
      <c r="X15" s="4">
        <v>1.0</v>
      </c>
      <c r="Y15" s="4">
        <v>2.0</v>
      </c>
    </row>
    <row r="16">
      <c r="A16" s="24">
        <v>153.0</v>
      </c>
      <c r="B16" s="4" t="s">
        <v>42</v>
      </c>
      <c r="C16" s="21">
        <f t="shared" si="1"/>
        <v>3</v>
      </c>
      <c r="D16" s="6" t="s">
        <v>28</v>
      </c>
      <c r="F16" s="4" t="s">
        <v>28</v>
      </c>
      <c r="G16" s="7"/>
      <c r="J16" s="7"/>
      <c r="N16" s="7"/>
      <c r="R16" s="7"/>
      <c r="U16" s="7"/>
      <c r="V16" s="4" t="s">
        <v>28</v>
      </c>
      <c r="X16" s="4">
        <v>1.0</v>
      </c>
      <c r="Y16" s="4">
        <v>5.0</v>
      </c>
    </row>
    <row r="17">
      <c r="A17" s="33">
        <v>203.0</v>
      </c>
      <c r="B17" s="13" t="s">
        <v>43</v>
      </c>
      <c r="C17" s="36">
        <f t="shared" si="1"/>
        <v>4</v>
      </c>
      <c r="D17" s="11" t="s">
        <v>28</v>
      </c>
      <c r="E17" s="13" t="s">
        <v>28</v>
      </c>
      <c r="F17" s="9"/>
      <c r="G17" s="37"/>
      <c r="H17" s="9"/>
      <c r="I17" s="9"/>
      <c r="J17" s="11" t="s">
        <v>28</v>
      </c>
      <c r="K17" s="9"/>
      <c r="L17" s="13" t="s">
        <v>28</v>
      </c>
      <c r="M17" s="9"/>
      <c r="N17" s="37"/>
      <c r="O17" s="9"/>
      <c r="P17" s="9"/>
      <c r="Q17" s="9"/>
      <c r="R17" s="37"/>
      <c r="S17" s="9"/>
      <c r="T17" s="9"/>
      <c r="U17" s="37"/>
      <c r="V17" s="9"/>
      <c r="W17" s="9"/>
      <c r="X17" s="41">
        <v>4.0</v>
      </c>
      <c r="Y17" s="41">
        <v>4.0</v>
      </c>
    </row>
    <row r="18">
      <c r="A18" s="24">
        <v>433.0</v>
      </c>
      <c r="B18" s="4" t="s">
        <v>44</v>
      </c>
      <c r="C18" s="21">
        <f t="shared" si="1"/>
        <v>8</v>
      </c>
      <c r="D18" s="6" t="s">
        <v>28</v>
      </c>
      <c r="E18" s="4" t="s">
        <v>28</v>
      </c>
      <c r="G18" s="6" t="s">
        <v>28</v>
      </c>
      <c r="H18" s="4" t="s">
        <v>28</v>
      </c>
      <c r="I18" s="4" t="s">
        <v>28</v>
      </c>
      <c r="J18" s="6" t="s">
        <v>28</v>
      </c>
      <c r="L18" s="4" t="s">
        <v>28</v>
      </c>
      <c r="M18" s="4" t="s">
        <v>28</v>
      </c>
      <c r="N18" s="7"/>
      <c r="R18" s="7"/>
      <c r="U18" s="7"/>
      <c r="X18" s="4">
        <v>5.0</v>
      </c>
      <c r="Y18" s="4">
        <v>6.0</v>
      </c>
    </row>
    <row r="19">
      <c r="A19" s="33">
        <v>428.0</v>
      </c>
      <c r="B19" s="13" t="s">
        <v>45</v>
      </c>
      <c r="C19" s="36">
        <f t="shared" si="1"/>
        <v>8</v>
      </c>
      <c r="D19" s="11" t="s">
        <v>28</v>
      </c>
      <c r="E19" s="13" t="s">
        <v>28</v>
      </c>
      <c r="F19" s="9"/>
      <c r="G19" s="37"/>
      <c r="H19" s="9"/>
      <c r="I19" s="9"/>
      <c r="J19" s="11" t="s">
        <v>28</v>
      </c>
      <c r="K19" s="9"/>
      <c r="L19" s="13" t="s">
        <v>28</v>
      </c>
      <c r="M19" s="13" t="s">
        <v>28</v>
      </c>
      <c r="N19" s="11" t="s">
        <v>28</v>
      </c>
      <c r="O19" s="9"/>
      <c r="P19" s="13" t="s">
        <v>28</v>
      </c>
      <c r="Q19" s="13" t="s">
        <v>28</v>
      </c>
      <c r="R19" s="37"/>
      <c r="S19" s="9"/>
      <c r="T19" s="9"/>
      <c r="U19" s="37"/>
      <c r="V19" s="9"/>
      <c r="W19" s="9"/>
      <c r="X19" s="41">
        <v>1.0</v>
      </c>
      <c r="Y19" s="41">
        <v>10.0</v>
      </c>
    </row>
    <row r="20">
      <c r="A20" s="24">
        <v>321.0</v>
      </c>
      <c r="B20" s="4" t="s">
        <v>46</v>
      </c>
      <c r="C20" s="21">
        <f t="shared" si="1"/>
        <v>4</v>
      </c>
      <c r="D20" s="7"/>
      <c r="G20" s="6" t="s">
        <v>28</v>
      </c>
      <c r="I20" s="4" t="s">
        <v>28</v>
      </c>
      <c r="J20" s="7"/>
      <c r="M20" s="4" t="s">
        <v>28</v>
      </c>
      <c r="N20" s="7"/>
      <c r="R20" s="7"/>
      <c r="U20" s="6" t="s">
        <v>28</v>
      </c>
      <c r="X20" s="4">
        <v>1.0</v>
      </c>
      <c r="Y20" s="4">
        <v>6.0</v>
      </c>
    </row>
    <row r="21">
      <c r="A21" s="33">
        <v>441.0</v>
      </c>
      <c r="B21" s="13" t="s">
        <v>47</v>
      </c>
      <c r="C21" s="36">
        <f t="shared" si="1"/>
        <v>4</v>
      </c>
      <c r="D21" s="11"/>
      <c r="E21" s="13" t="s">
        <v>28</v>
      </c>
      <c r="F21" s="13" t="s">
        <v>28</v>
      </c>
      <c r="G21" s="37"/>
      <c r="H21" s="9"/>
      <c r="I21" s="9"/>
      <c r="J21" s="37"/>
      <c r="K21" s="9"/>
      <c r="L21" s="9"/>
      <c r="M21" s="9"/>
      <c r="N21" s="37"/>
      <c r="O21" s="9"/>
      <c r="P21" s="13" t="s">
        <v>28</v>
      </c>
      <c r="Q21" s="9"/>
      <c r="R21" s="37"/>
      <c r="S21" s="9"/>
      <c r="T21" s="9"/>
      <c r="U21" s="11" t="s">
        <v>28</v>
      </c>
      <c r="V21" s="9"/>
      <c r="W21" s="9"/>
      <c r="X21" s="41">
        <v>0.0</v>
      </c>
      <c r="Y21" s="41">
        <v>6.0</v>
      </c>
    </row>
    <row r="22">
      <c r="A22" s="24">
        <v>161.0</v>
      </c>
      <c r="B22" s="4" t="s">
        <v>48</v>
      </c>
      <c r="C22" s="21">
        <f t="shared" si="1"/>
        <v>2</v>
      </c>
      <c r="D22" s="7"/>
      <c r="G22" s="6" t="s">
        <v>28</v>
      </c>
      <c r="J22" s="7"/>
      <c r="N22" s="7"/>
      <c r="R22" s="7"/>
      <c r="U22" s="7"/>
      <c r="V22" s="4" t="s">
        <v>28</v>
      </c>
      <c r="X22" s="4">
        <v>0.0</v>
      </c>
      <c r="Y22" s="4">
        <v>5.0</v>
      </c>
    </row>
    <row r="23">
      <c r="A23" s="33">
        <v>322.0</v>
      </c>
      <c r="B23" s="13" t="s">
        <v>49</v>
      </c>
      <c r="C23" s="36">
        <f t="shared" si="1"/>
        <v>3</v>
      </c>
      <c r="D23" s="37"/>
      <c r="E23" s="9"/>
      <c r="F23" s="9"/>
      <c r="G23" s="37"/>
      <c r="H23" s="9"/>
      <c r="I23" s="9"/>
      <c r="J23" s="11" t="s">
        <v>28</v>
      </c>
      <c r="K23" s="9"/>
      <c r="L23" s="9"/>
      <c r="M23" s="13" t="s">
        <v>28</v>
      </c>
      <c r="N23" s="37"/>
      <c r="O23" s="9"/>
      <c r="P23" s="9"/>
      <c r="Q23" s="9"/>
      <c r="R23" s="37"/>
      <c r="S23" s="9"/>
      <c r="T23" s="9"/>
      <c r="U23" s="11" t="s">
        <v>28</v>
      </c>
      <c r="V23" s="9"/>
      <c r="W23" s="9"/>
      <c r="X23" s="41">
        <v>2.0</v>
      </c>
      <c r="Y23" s="41">
        <v>3.0</v>
      </c>
    </row>
    <row r="24">
      <c r="A24" s="33">
        <v>310.0</v>
      </c>
      <c r="B24" s="13" t="s">
        <v>50</v>
      </c>
      <c r="C24" s="36">
        <f t="shared" si="1"/>
        <v>4</v>
      </c>
      <c r="D24" s="37"/>
      <c r="E24" s="9"/>
      <c r="F24" s="9"/>
      <c r="G24" s="37"/>
      <c r="H24" s="9"/>
      <c r="I24" s="9"/>
      <c r="J24" s="11" t="s">
        <v>28</v>
      </c>
      <c r="K24" s="13" t="s">
        <v>28</v>
      </c>
      <c r="L24" s="9"/>
      <c r="M24" s="13" t="s">
        <v>28</v>
      </c>
      <c r="N24" s="37"/>
      <c r="O24" s="9"/>
      <c r="P24" s="9"/>
      <c r="Q24" s="9"/>
      <c r="R24" s="37"/>
      <c r="S24" s="9"/>
      <c r="T24" s="9"/>
      <c r="U24" s="37"/>
      <c r="V24" s="13" t="s">
        <v>28</v>
      </c>
      <c r="W24" s="9"/>
      <c r="X24" s="41">
        <v>2.0</v>
      </c>
      <c r="Y24" s="41">
        <v>9.0</v>
      </c>
    </row>
    <row r="25">
      <c r="A25" s="33">
        <v>622.0</v>
      </c>
      <c r="B25" s="13" t="s">
        <v>51</v>
      </c>
      <c r="C25" s="36">
        <f t="shared" si="1"/>
        <v>9</v>
      </c>
      <c r="D25" s="11" t="s">
        <v>28</v>
      </c>
      <c r="E25" s="9"/>
      <c r="F25" s="9"/>
      <c r="G25" s="11" t="s">
        <v>28</v>
      </c>
      <c r="H25" s="13" t="s">
        <v>28</v>
      </c>
      <c r="I25" s="13" t="s">
        <v>28</v>
      </c>
      <c r="J25" s="11" t="s">
        <v>28</v>
      </c>
      <c r="K25" s="13"/>
      <c r="L25" s="13" t="s">
        <v>28</v>
      </c>
      <c r="M25" s="13" t="s">
        <v>28</v>
      </c>
      <c r="N25" s="37"/>
      <c r="O25" s="9"/>
      <c r="P25" s="9"/>
      <c r="Q25" s="9"/>
      <c r="R25" s="11" t="s">
        <v>28</v>
      </c>
      <c r="S25" s="13" t="s">
        <v>28</v>
      </c>
      <c r="T25" s="9"/>
      <c r="U25" s="37"/>
      <c r="V25" s="9"/>
      <c r="W25" s="9"/>
      <c r="X25" s="41">
        <v>1.0</v>
      </c>
      <c r="Y25" s="41">
        <v>9.0</v>
      </c>
    </row>
    <row r="26">
      <c r="A26" s="33">
        <v>300.0</v>
      </c>
      <c r="B26" s="13" t="s">
        <v>53</v>
      </c>
      <c r="C26" s="36">
        <f t="shared" si="1"/>
        <v>2</v>
      </c>
      <c r="D26" s="11" t="s">
        <v>28</v>
      </c>
      <c r="E26" s="9"/>
      <c r="F26" s="13" t="s">
        <v>28</v>
      </c>
      <c r="G26" s="37"/>
      <c r="H26" s="9"/>
      <c r="I26" s="9"/>
      <c r="J26" s="37"/>
      <c r="K26" s="9"/>
      <c r="L26" s="9"/>
      <c r="M26" s="9"/>
      <c r="N26" s="37"/>
      <c r="O26" s="9"/>
      <c r="P26" s="9"/>
      <c r="Q26" s="9"/>
      <c r="R26" s="37"/>
      <c r="S26" s="9"/>
      <c r="T26" s="9"/>
      <c r="U26" s="37"/>
      <c r="V26" s="9"/>
      <c r="W26" s="9"/>
      <c r="X26" s="41">
        <v>0.0</v>
      </c>
      <c r="Y26" s="41">
        <v>4.0</v>
      </c>
    </row>
    <row r="27">
      <c r="A27" s="33">
        <v>120.0</v>
      </c>
      <c r="B27" s="13" t="s">
        <v>54</v>
      </c>
      <c r="C27" s="36">
        <f t="shared" si="1"/>
        <v>2</v>
      </c>
      <c r="D27" s="37"/>
      <c r="E27" s="9"/>
      <c r="F27" s="9"/>
      <c r="G27" s="37"/>
      <c r="H27" s="9"/>
      <c r="I27" s="9"/>
      <c r="J27" s="37"/>
      <c r="K27" s="13" t="s">
        <v>28</v>
      </c>
      <c r="L27" s="9"/>
      <c r="M27" s="9"/>
      <c r="N27" s="37"/>
      <c r="O27" s="9"/>
      <c r="P27" s="9"/>
      <c r="Q27" s="9"/>
      <c r="R27" s="37"/>
      <c r="S27" s="9"/>
      <c r="T27" s="9"/>
      <c r="U27" s="37"/>
      <c r="V27" s="13" t="s">
        <v>28</v>
      </c>
      <c r="W27" s="9"/>
      <c r="X27" s="41">
        <v>0.0</v>
      </c>
      <c r="Y27" s="41">
        <v>6.0</v>
      </c>
    </row>
    <row r="28">
      <c r="A28" s="33">
        <v>209.0</v>
      </c>
      <c r="B28" s="13" t="s">
        <v>55</v>
      </c>
      <c r="C28" s="36">
        <f t="shared" si="1"/>
        <v>4</v>
      </c>
      <c r="D28" s="11" t="s">
        <v>28</v>
      </c>
      <c r="E28" s="13" t="s">
        <v>28</v>
      </c>
      <c r="F28" s="9"/>
      <c r="G28" s="11" t="s">
        <v>28</v>
      </c>
      <c r="H28" s="13" t="s">
        <v>28</v>
      </c>
      <c r="I28" s="9"/>
      <c r="J28" s="37"/>
      <c r="K28" s="9"/>
      <c r="L28" s="9"/>
      <c r="M28" s="9"/>
      <c r="N28" s="37"/>
      <c r="O28" s="9"/>
      <c r="P28" s="9"/>
      <c r="Q28" s="9"/>
      <c r="R28" s="37"/>
      <c r="S28" s="9"/>
      <c r="T28" s="9"/>
      <c r="U28" s="37"/>
      <c r="V28" s="9"/>
      <c r="W28" s="9"/>
      <c r="X28" s="84"/>
      <c r="Y28" s="84"/>
    </row>
    <row r="29">
      <c r="C29" s="21"/>
      <c r="D29" s="7"/>
      <c r="G29" s="7"/>
      <c r="J29" s="7"/>
      <c r="N29" s="7"/>
      <c r="R29" s="7"/>
      <c r="U29" s="7"/>
    </row>
    <row r="30">
      <c r="A30" s="24">
        <v>161.0</v>
      </c>
      <c r="B30" s="4" t="s">
        <v>48</v>
      </c>
      <c r="C30" s="21">
        <f t="shared" ref="C30:C33" si="2">countif(D30:W30,"X")</f>
        <v>2</v>
      </c>
      <c r="D30" s="7"/>
      <c r="G30" s="6" t="s">
        <v>28</v>
      </c>
      <c r="J30" s="7"/>
      <c r="N30" s="7"/>
      <c r="R30" s="7"/>
      <c r="U30" s="7"/>
      <c r="V30" s="4" t="s">
        <v>28</v>
      </c>
      <c r="X30" s="4">
        <v>1.0</v>
      </c>
      <c r="Y30" s="4">
        <v>2.0</v>
      </c>
    </row>
    <row r="31">
      <c r="A31" s="24">
        <v>120.0</v>
      </c>
      <c r="B31" s="4" t="s">
        <v>54</v>
      </c>
      <c r="C31" s="21">
        <f t="shared" si="2"/>
        <v>2</v>
      </c>
      <c r="D31" s="7"/>
      <c r="G31" s="7"/>
      <c r="J31" s="7"/>
      <c r="K31" s="4" t="s">
        <v>28</v>
      </c>
      <c r="N31" s="7"/>
      <c r="R31" s="7"/>
      <c r="U31" s="7"/>
      <c r="V31" s="4" t="s">
        <v>28</v>
      </c>
      <c r="X31" s="4">
        <v>1.0</v>
      </c>
      <c r="Y31" s="4">
        <v>2.0</v>
      </c>
    </row>
    <row r="32">
      <c r="A32" s="24">
        <v>125.0</v>
      </c>
      <c r="B32" s="4" t="s">
        <v>36</v>
      </c>
      <c r="C32" s="21">
        <f t="shared" si="2"/>
        <v>2</v>
      </c>
      <c r="D32" s="7"/>
      <c r="G32" s="7"/>
      <c r="J32" s="7"/>
      <c r="N32" s="7"/>
      <c r="O32" s="4" t="s">
        <v>28</v>
      </c>
      <c r="R32" s="7"/>
      <c r="U32" s="7"/>
      <c r="V32" s="4" t="s">
        <v>28</v>
      </c>
      <c r="X32" s="4">
        <v>1.0</v>
      </c>
      <c r="Y32" s="4">
        <v>3.0</v>
      </c>
    </row>
    <row r="33">
      <c r="A33" s="24">
        <v>305.0</v>
      </c>
      <c r="B33" s="13" t="s">
        <v>37</v>
      </c>
      <c r="C33" s="36">
        <f t="shared" si="2"/>
        <v>3</v>
      </c>
      <c r="D33" s="37"/>
      <c r="E33" s="9"/>
      <c r="F33" s="9"/>
      <c r="G33" s="11" t="s">
        <v>28</v>
      </c>
      <c r="H33" s="9"/>
      <c r="I33" s="13" t="s">
        <v>28</v>
      </c>
      <c r="J33" s="37"/>
      <c r="K33" s="9"/>
      <c r="L33" s="9"/>
      <c r="M33" s="9"/>
      <c r="N33" s="37"/>
      <c r="O33" s="9"/>
      <c r="P33" s="9"/>
      <c r="Q33" s="9"/>
      <c r="R33" s="37"/>
      <c r="S33" s="9"/>
      <c r="T33" s="9"/>
      <c r="U33" s="37"/>
      <c r="V33" s="13" t="s">
        <v>28</v>
      </c>
      <c r="W33" s="9"/>
    </row>
    <row r="34">
      <c r="C34" s="21"/>
    </row>
    <row r="35">
      <c r="A35" s="24">
        <v>131.0</v>
      </c>
      <c r="B35" s="4" t="s">
        <v>35</v>
      </c>
      <c r="C35" s="21">
        <f t="shared" ref="C35:C36" si="3">countif(D35:W35,"X")</f>
        <v>1</v>
      </c>
      <c r="D35" s="7"/>
      <c r="G35" s="7"/>
      <c r="J35" s="7"/>
      <c r="N35" s="7"/>
      <c r="R35" s="7"/>
      <c r="U35" s="6" t="s">
        <v>28</v>
      </c>
      <c r="X35" s="4">
        <v>1.0</v>
      </c>
      <c r="Y35" s="4">
        <v>3.0</v>
      </c>
    </row>
    <row r="36">
      <c r="A36" s="24">
        <v>441.0</v>
      </c>
      <c r="B36" s="13" t="s">
        <v>47</v>
      </c>
      <c r="C36" s="36">
        <f t="shared" si="3"/>
        <v>4</v>
      </c>
      <c r="D36" s="11"/>
      <c r="E36" s="13" t="s">
        <v>28</v>
      </c>
      <c r="F36" s="13" t="s">
        <v>28</v>
      </c>
      <c r="G36" s="37"/>
      <c r="H36" s="9"/>
      <c r="I36" s="9"/>
      <c r="J36" s="37"/>
      <c r="K36" s="9"/>
      <c r="L36" s="9"/>
      <c r="M36" s="9"/>
      <c r="N36" s="37"/>
      <c r="O36" s="9"/>
      <c r="P36" s="13" t="s">
        <v>28</v>
      </c>
      <c r="Q36" s="9"/>
      <c r="R36" s="37"/>
      <c r="S36" s="9"/>
      <c r="T36" s="9"/>
      <c r="U36" s="11" t="s">
        <v>28</v>
      </c>
      <c r="V36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71"/>
    <col customWidth="1" min="3" max="3" width="9.43"/>
    <col customWidth="1" min="4" max="4" width="6.0"/>
    <col customWidth="1" min="5" max="5" width="7.43"/>
    <col customWidth="1" min="6" max="6" width="7.71"/>
    <col customWidth="1" min="7" max="9" width="7.43"/>
    <col customWidth="1" min="10" max="10" width="8.29"/>
    <col customWidth="1" min="11" max="11" width="8.86"/>
    <col customWidth="1" min="12" max="12" width="8.57"/>
    <col customWidth="1" min="13" max="13" width="8.14"/>
    <col customWidth="1" min="14" max="14" width="8.86"/>
    <col customWidth="1" min="15" max="15" width="8.43"/>
    <col customWidth="1" min="16" max="16" width="8.14"/>
    <col customWidth="1" min="17" max="18" width="10.14"/>
    <col customWidth="1" min="19" max="19" width="4.29"/>
    <col customWidth="1" min="20" max="20" width="11.29"/>
    <col customWidth="1" min="21" max="21" width="11.0"/>
  </cols>
  <sheetData>
    <row r="1">
      <c r="A1" s="4" t="s">
        <v>1</v>
      </c>
      <c r="B1" s="4" t="s">
        <v>4</v>
      </c>
      <c r="C1" s="6" t="s">
        <v>5</v>
      </c>
      <c r="D1" s="7"/>
      <c r="E1" s="24" t="s">
        <v>52</v>
      </c>
      <c r="G1" s="7"/>
      <c r="H1" s="85" t="s">
        <v>56</v>
      </c>
      <c r="I1" s="86" t="s">
        <v>57</v>
      </c>
      <c r="J1" s="4" t="s">
        <v>10</v>
      </c>
      <c r="L1" s="4" t="s">
        <v>11</v>
      </c>
      <c r="M1" s="87"/>
      <c r="N1" s="7"/>
      <c r="O1" s="4" t="s">
        <v>12</v>
      </c>
      <c r="Q1" s="6" t="s">
        <v>13</v>
      </c>
      <c r="R1" s="4" t="s">
        <v>14</v>
      </c>
      <c r="T1" s="4" t="s">
        <v>15</v>
      </c>
      <c r="U1" s="4" t="s">
        <v>16</v>
      </c>
    </row>
    <row r="2">
      <c r="A2" s="9"/>
      <c r="B2" s="9"/>
      <c r="C2" s="11" t="s">
        <v>17</v>
      </c>
      <c r="D2" s="15" t="s">
        <v>18</v>
      </c>
      <c r="E2" s="17" t="s">
        <v>19</v>
      </c>
      <c r="F2" s="17" t="s">
        <v>20</v>
      </c>
      <c r="G2" s="11" t="s">
        <v>19</v>
      </c>
      <c r="H2" s="13" t="s">
        <v>20</v>
      </c>
      <c r="I2" s="88" t="s">
        <v>18</v>
      </c>
      <c r="J2" s="11" t="s">
        <v>21</v>
      </c>
      <c r="K2" s="13" t="s">
        <v>22</v>
      </c>
      <c r="L2" s="11" t="s">
        <v>21</v>
      </c>
      <c r="M2" s="89" t="s">
        <v>22</v>
      </c>
      <c r="N2" s="11" t="s">
        <v>18</v>
      </c>
      <c r="O2" s="13" t="s">
        <v>19</v>
      </c>
      <c r="P2" s="13" t="s">
        <v>20</v>
      </c>
      <c r="Q2" s="11" t="s">
        <v>23</v>
      </c>
      <c r="R2" s="13" t="s">
        <v>24</v>
      </c>
      <c r="S2" s="9"/>
      <c r="T2" s="4" t="s">
        <v>25</v>
      </c>
      <c r="U2" s="4" t="s">
        <v>26</v>
      </c>
    </row>
    <row r="3">
      <c r="A3" s="20">
        <v>106.0</v>
      </c>
      <c r="B3" s="4" t="s">
        <v>27</v>
      </c>
      <c r="C3" s="21">
        <f t="shared" ref="C3:C28" si="1">countif(D3:S3,"X")</f>
        <v>2</v>
      </c>
      <c r="D3" s="7"/>
      <c r="G3" s="6" t="s">
        <v>58</v>
      </c>
      <c r="H3" s="4" t="s">
        <v>58</v>
      </c>
      <c r="I3" s="86" t="s">
        <v>28</v>
      </c>
      <c r="J3" s="7"/>
      <c r="L3" s="7"/>
      <c r="M3" s="90"/>
      <c r="N3" s="7"/>
      <c r="Q3" s="7"/>
      <c r="R3" s="4" t="s">
        <v>28</v>
      </c>
      <c r="T3" s="4">
        <v>0.0</v>
      </c>
      <c r="U3" s="4">
        <v>8.0</v>
      </c>
    </row>
    <row r="4">
      <c r="A4" s="24">
        <v>654.0</v>
      </c>
      <c r="B4" s="4" t="s">
        <v>29</v>
      </c>
      <c r="C4" s="21">
        <f t="shared" si="1"/>
        <v>6</v>
      </c>
      <c r="D4" s="6" t="s">
        <v>28</v>
      </c>
      <c r="G4" s="6" t="s">
        <v>28</v>
      </c>
      <c r="H4" s="4" t="s">
        <v>58</v>
      </c>
      <c r="I4" s="91"/>
      <c r="J4" s="6" t="s">
        <v>28</v>
      </c>
      <c r="L4" s="7"/>
      <c r="M4" s="90"/>
      <c r="N4" s="6" t="s">
        <v>28</v>
      </c>
      <c r="O4" s="4" t="s">
        <v>28</v>
      </c>
      <c r="P4" s="4" t="s">
        <v>28</v>
      </c>
      <c r="Q4" s="7"/>
      <c r="T4" s="4">
        <v>0.0</v>
      </c>
      <c r="U4" s="4">
        <v>8.0</v>
      </c>
    </row>
    <row r="5">
      <c r="A5" s="24">
        <v>133.0</v>
      </c>
      <c r="B5" s="4" t="s">
        <v>30</v>
      </c>
      <c r="C5" s="21">
        <f t="shared" si="1"/>
        <v>2</v>
      </c>
      <c r="D5" s="7"/>
      <c r="G5" s="6" t="s">
        <v>58</v>
      </c>
      <c r="H5" s="4" t="s">
        <v>58</v>
      </c>
      <c r="I5" s="91"/>
      <c r="J5" s="7"/>
      <c r="L5" s="6"/>
      <c r="M5" s="87" t="s">
        <v>28</v>
      </c>
      <c r="N5" s="7"/>
      <c r="Q5" s="7"/>
      <c r="R5" s="4" t="s">
        <v>28</v>
      </c>
      <c r="T5" s="4">
        <v>2.0</v>
      </c>
      <c r="U5" s="4">
        <v>5.0</v>
      </c>
    </row>
    <row r="6">
      <c r="A6" s="24">
        <v>413.0</v>
      </c>
      <c r="B6" s="4" t="s">
        <v>31</v>
      </c>
      <c r="C6" s="21">
        <f t="shared" si="1"/>
        <v>7</v>
      </c>
      <c r="D6" s="6" t="s">
        <v>28</v>
      </c>
      <c r="E6" s="4" t="s">
        <v>28</v>
      </c>
      <c r="G6" s="6" t="s">
        <v>28</v>
      </c>
      <c r="H6" s="4" t="s">
        <v>28</v>
      </c>
      <c r="I6" s="91"/>
      <c r="J6" s="7"/>
      <c r="L6" s="6" t="s">
        <v>28</v>
      </c>
      <c r="M6" s="87" t="s">
        <v>28</v>
      </c>
      <c r="N6" s="7"/>
      <c r="Q6" s="7"/>
      <c r="R6" s="4" t="s">
        <v>28</v>
      </c>
      <c r="T6" s="4">
        <v>5.0</v>
      </c>
      <c r="U6" s="4">
        <v>2.0</v>
      </c>
    </row>
    <row r="7">
      <c r="A7" s="33">
        <v>424.0</v>
      </c>
      <c r="B7" s="13" t="s">
        <v>32</v>
      </c>
      <c r="C7" s="36">
        <f t="shared" si="1"/>
        <v>5</v>
      </c>
      <c r="D7" s="11" t="s">
        <v>28</v>
      </c>
      <c r="E7" s="13" t="s">
        <v>28</v>
      </c>
      <c r="F7" s="9"/>
      <c r="G7" s="11" t="s">
        <v>28</v>
      </c>
      <c r="H7" s="13" t="s">
        <v>28</v>
      </c>
      <c r="I7" s="92"/>
      <c r="J7" s="37"/>
      <c r="K7" s="9"/>
      <c r="L7" s="11" t="s">
        <v>28</v>
      </c>
      <c r="M7" s="93"/>
      <c r="N7" s="37"/>
      <c r="O7" s="9"/>
      <c r="P7" s="9"/>
      <c r="Q7" s="37"/>
      <c r="R7" s="9"/>
      <c r="S7" s="9"/>
      <c r="T7" s="39">
        <v>1.0</v>
      </c>
      <c r="U7" s="41">
        <v>6.0</v>
      </c>
    </row>
    <row r="8">
      <c r="A8" s="94">
        <v>165.0</v>
      </c>
      <c r="B8" s="4" t="s">
        <v>34</v>
      </c>
      <c r="C8" s="21">
        <f t="shared" si="1"/>
        <v>3</v>
      </c>
      <c r="D8" s="7"/>
      <c r="G8" s="6" t="s">
        <v>58</v>
      </c>
      <c r="H8" s="4" t="s">
        <v>28</v>
      </c>
      <c r="I8" s="86" t="s">
        <v>28</v>
      </c>
      <c r="J8" s="7"/>
      <c r="L8" s="7"/>
      <c r="M8" s="90"/>
      <c r="N8" s="7"/>
      <c r="Q8" s="7"/>
      <c r="R8" s="4" t="s">
        <v>28</v>
      </c>
      <c r="T8" s="4">
        <v>0.0</v>
      </c>
      <c r="U8" s="4">
        <v>4.0</v>
      </c>
    </row>
    <row r="9">
      <c r="A9" s="94">
        <v>131.0</v>
      </c>
      <c r="B9" s="4" t="s">
        <v>35</v>
      </c>
      <c r="C9" s="21">
        <f t="shared" si="1"/>
        <v>1</v>
      </c>
      <c r="D9" s="7"/>
      <c r="G9" s="6" t="s">
        <v>58</v>
      </c>
      <c r="H9" s="4" t="s">
        <v>58</v>
      </c>
      <c r="I9" s="91"/>
      <c r="J9" s="7"/>
      <c r="L9" s="7"/>
      <c r="M9" s="90"/>
      <c r="N9" s="7"/>
      <c r="Q9" s="6" t="s">
        <v>28</v>
      </c>
      <c r="T9" s="4">
        <v>0.0</v>
      </c>
      <c r="U9" s="4">
        <v>3.0</v>
      </c>
    </row>
    <row r="10">
      <c r="A10" s="94">
        <v>125.0</v>
      </c>
      <c r="B10" s="4" t="s">
        <v>36</v>
      </c>
      <c r="C10" s="21">
        <f t="shared" si="1"/>
        <v>2</v>
      </c>
      <c r="D10" s="7"/>
      <c r="G10" s="6" t="s">
        <v>58</v>
      </c>
      <c r="H10" s="4" t="s">
        <v>58</v>
      </c>
      <c r="I10" s="91"/>
      <c r="J10" s="7"/>
      <c r="L10" s="7"/>
      <c r="M10" s="87" t="s">
        <v>28</v>
      </c>
      <c r="N10" s="7"/>
      <c r="Q10" s="7"/>
      <c r="R10" s="4" t="s">
        <v>28</v>
      </c>
      <c r="T10" s="4">
        <v>1.0</v>
      </c>
      <c r="U10" s="4">
        <v>3.0</v>
      </c>
    </row>
    <row r="11">
      <c r="A11" s="95">
        <v>305.0</v>
      </c>
      <c r="B11" s="13" t="s">
        <v>37</v>
      </c>
      <c r="C11" s="36">
        <f t="shared" si="1"/>
        <v>3</v>
      </c>
      <c r="D11" s="37"/>
      <c r="E11" s="9"/>
      <c r="F11" s="9"/>
      <c r="G11" s="11" t="s">
        <v>58</v>
      </c>
      <c r="H11" s="13" t="s">
        <v>28</v>
      </c>
      <c r="I11" s="96" t="s">
        <v>28</v>
      </c>
      <c r="J11" s="37"/>
      <c r="K11" s="9"/>
      <c r="L11" s="37"/>
      <c r="M11" s="93"/>
      <c r="N11" s="37"/>
      <c r="O11" s="9"/>
      <c r="P11" s="9"/>
      <c r="Q11" s="37"/>
      <c r="R11" s="13" t="s">
        <v>28</v>
      </c>
      <c r="S11" s="9"/>
      <c r="T11" s="41">
        <v>1.0</v>
      </c>
      <c r="U11" s="41">
        <v>3.0</v>
      </c>
    </row>
    <row r="12">
      <c r="A12" s="24">
        <v>137.0</v>
      </c>
      <c r="B12" s="4" t="s">
        <v>38</v>
      </c>
      <c r="C12" s="21">
        <f t="shared" si="1"/>
        <v>2</v>
      </c>
      <c r="D12" s="7"/>
      <c r="G12" s="6" t="s">
        <v>58</v>
      </c>
      <c r="H12" s="4" t="s">
        <v>58</v>
      </c>
      <c r="I12" s="91"/>
      <c r="J12" s="7"/>
      <c r="L12" s="7"/>
      <c r="M12" s="87" t="s">
        <v>28</v>
      </c>
      <c r="N12" s="7"/>
      <c r="Q12" s="7"/>
      <c r="R12" s="4" t="s">
        <v>28</v>
      </c>
      <c r="T12" s="4">
        <v>2.0</v>
      </c>
      <c r="U12" s="4">
        <v>0.0</v>
      </c>
    </row>
    <row r="13">
      <c r="A13" s="24">
        <v>134.0</v>
      </c>
      <c r="B13" s="4" t="s">
        <v>39</v>
      </c>
      <c r="C13" s="21">
        <f t="shared" si="1"/>
        <v>2</v>
      </c>
      <c r="D13" s="7"/>
      <c r="G13" s="6" t="s">
        <v>58</v>
      </c>
      <c r="H13" s="4" t="s">
        <v>58</v>
      </c>
      <c r="I13" s="91"/>
      <c r="J13" s="7"/>
      <c r="L13" s="7"/>
      <c r="M13" s="87" t="s">
        <v>28</v>
      </c>
      <c r="N13" s="7"/>
      <c r="Q13" s="7"/>
      <c r="R13" s="4" t="s">
        <v>28</v>
      </c>
      <c r="T13" s="4">
        <v>1.0</v>
      </c>
      <c r="U13" s="4">
        <v>7.0</v>
      </c>
    </row>
    <row r="14">
      <c r="A14" s="33">
        <v>420.0</v>
      </c>
      <c r="B14" s="13" t="s">
        <v>40</v>
      </c>
      <c r="C14" s="36">
        <f t="shared" si="1"/>
        <v>7</v>
      </c>
      <c r="D14" s="11" t="s">
        <v>28</v>
      </c>
      <c r="E14" s="13" t="s">
        <v>28</v>
      </c>
      <c r="F14" s="9"/>
      <c r="G14" s="11" t="s">
        <v>28</v>
      </c>
      <c r="H14" s="13" t="s">
        <v>28</v>
      </c>
      <c r="I14" s="92"/>
      <c r="J14" s="11" t="s">
        <v>28</v>
      </c>
      <c r="K14" s="13" t="s">
        <v>28</v>
      </c>
      <c r="L14" s="37"/>
      <c r="M14" s="93"/>
      <c r="N14" s="37"/>
      <c r="O14" s="9"/>
      <c r="P14" s="9"/>
      <c r="Q14" s="37"/>
      <c r="R14" s="13" t="s">
        <v>28</v>
      </c>
      <c r="S14" s="9"/>
      <c r="T14" s="41">
        <v>1.0</v>
      </c>
      <c r="U14" s="41">
        <v>6.0</v>
      </c>
    </row>
    <row r="15">
      <c r="A15" s="24">
        <v>126.0</v>
      </c>
      <c r="B15" s="4" t="s">
        <v>41</v>
      </c>
      <c r="C15" s="21">
        <f t="shared" si="1"/>
        <v>1</v>
      </c>
      <c r="D15" s="6" t="s">
        <v>28</v>
      </c>
      <c r="G15" s="6" t="s">
        <v>58</v>
      </c>
      <c r="H15" s="4" t="s">
        <v>58</v>
      </c>
      <c r="I15" s="91"/>
      <c r="J15" s="7"/>
      <c r="L15" s="7"/>
      <c r="M15" s="90"/>
      <c r="N15" s="7"/>
      <c r="Q15" s="7"/>
      <c r="T15" s="4">
        <v>1.0</v>
      </c>
      <c r="U15" s="4">
        <v>2.0</v>
      </c>
    </row>
    <row r="16">
      <c r="A16" s="24">
        <v>153.0</v>
      </c>
      <c r="B16" s="4" t="s">
        <v>42</v>
      </c>
      <c r="C16" s="21">
        <f t="shared" si="1"/>
        <v>3</v>
      </c>
      <c r="D16" s="6" t="s">
        <v>28</v>
      </c>
      <c r="F16" s="4" t="s">
        <v>28</v>
      </c>
      <c r="G16" s="6" t="s">
        <v>58</v>
      </c>
      <c r="H16" s="4" t="s">
        <v>58</v>
      </c>
      <c r="I16" s="91"/>
      <c r="J16" s="7"/>
      <c r="L16" s="7"/>
      <c r="M16" s="90"/>
      <c r="N16" s="7"/>
      <c r="Q16" s="7"/>
      <c r="R16" s="4" t="s">
        <v>28</v>
      </c>
      <c r="T16" s="4">
        <v>1.0</v>
      </c>
      <c r="U16" s="4">
        <v>5.0</v>
      </c>
    </row>
    <row r="17">
      <c r="A17" s="33">
        <v>203.0</v>
      </c>
      <c r="B17" s="13" t="s">
        <v>43</v>
      </c>
      <c r="C17" s="36">
        <f t="shared" si="1"/>
        <v>4</v>
      </c>
      <c r="D17" s="11" t="s">
        <v>28</v>
      </c>
      <c r="E17" s="13" t="s">
        <v>28</v>
      </c>
      <c r="F17" s="9"/>
      <c r="G17" s="11" t="s">
        <v>28</v>
      </c>
      <c r="H17" s="13" t="s">
        <v>58</v>
      </c>
      <c r="I17" s="92"/>
      <c r="J17" s="11" t="s">
        <v>28</v>
      </c>
      <c r="K17" s="9"/>
      <c r="L17" s="37"/>
      <c r="M17" s="93"/>
      <c r="N17" s="37"/>
      <c r="O17" s="9"/>
      <c r="P17" s="9"/>
      <c r="Q17" s="37"/>
      <c r="R17" s="9"/>
      <c r="S17" s="9"/>
      <c r="T17" s="41">
        <v>4.0</v>
      </c>
      <c r="U17" s="41">
        <v>2.0</v>
      </c>
    </row>
    <row r="18">
      <c r="A18" s="24">
        <v>433.0</v>
      </c>
      <c r="B18" s="4" t="s">
        <v>44</v>
      </c>
      <c r="C18" s="21">
        <f t="shared" si="1"/>
        <v>6</v>
      </c>
      <c r="D18" s="6" t="s">
        <v>28</v>
      </c>
      <c r="E18" s="4" t="s">
        <v>28</v>
      </c>
      <c r="G18" s="6" t="s">
        <v>28</v>
      </c>
      <c r="H18" s="4" t="s">
        <v>28</v>
      </c>
      <c r="I18" s="86" t="s">
        <v>28</v>
      </c>
      <c r="J18" s="6" t="s">
        <v>28</v>
      </c>
      <c r="L18" s="7"/>
      <c r="M18" s="90"/>
      <c r="N18" s="7"/>
      <c r="Q18" s="7"/>
      <c r="T18" s="4">
        <v>5.0</v>
      </c>
      <c r="U18" s="4">
        <v>2.0</v>
      </c>
    </row>
    <row r="19">
      <c r="A19" s="33">
        <v>428.0</v>
      </c>
      <c r="B19" s="13" t="s">
        <v>45</v>
      </c>
      <c r="C19" s="36">
        <f t="shared" si="1"/>
        <v>6</v>
      </c>
      <c r="D19" s="11" t="s">
        <v>28</v>
      </c>
      <c r="E19" s="13" t="s">
        <v>28</v>
      </c>
      <c r="F19" s="9"/>
      <c r="G19" s="11" t="s">
        <v>28</v>
      </c>
      <c r="H19" s="13" t="s">
        <v>28</v>
      </c>
      <c r="I19" s="92"/>
      <c r="J19" s="11" t="s">
        <v>28</v>
      </c>
      <c r="K19" s="9"/>
      <c r="L19" s="11" t="s">
        <v>28</v>
      </c>
      <c r="M19" s="93"/>
      <c r="N19" s="37"/>
      <c r="O19" s="9"/>
      <c r="P19" s="9"/>
      <c r="Q19" s="37"/>
      <c r="R19" s="9"/>
      <c r="S19" s="9"/>
      <c r="T19" s="41">
        <v>1.0</v>
      </c>
      <c r="U19" s="41">
        <v>7.0</v>
      </c>
    </row>
    <row r="20">
      <c r="A20" s="94">
        <v>321.0</v>
      </c>
      <c r="B20" s="4" t="s">
        <v>46</v>
      </c>
      <c r="C20" s="21">
        <f t="shared" si="1"/>
        <v>3</v>
      </c>
      <c r="D20" s="7"/>
      <c r="G20" s="6" t="s">
        <v>58</v>
      </c>
      <c r="H20" s="4" t="s">
        <v>28</v>
      </c>
      <c r="I20" s="86" t="s">
        <v>28</v>
      </c>
      <c r="J20" s="7"/>
      <c r="L20" s="7"/>
      <c r="M20" s="90"/>
      <c r="N20" s="7"/>
      <c r="Q20" s="6" t="s">
        <v>28</v>
      </c>
      <c r="T20" s="4">
        <v>1.0</v>
      </c>
      <c r="U20" s="4">
        <v>5.0</v>
      </c>
    </row>
    <row r="21">
      <c r="A21" s="95">
        <v>441.0</v>
      </c>
      <c r="B21" s="13" t="s">
        <v>47</v>
      </c>
      <c r="C21" s="36">
        <f t="shared" si="1"/>
        <v>4</v>
      </c>
      <c r="D21" s="11"/>
      <c r="E21" s="13" t="s">
        <v>28</v>
      </c>
      <c r="F21" s="13" t="s">
        <v>28</v>
      </c>
      <c r="G21" s="11" t="s">
        <v>28</v>
      </c>
      <c r="H21" s="13" t="s">
        <v>58</v>
      </c>
      <c r="I21" s="92"/>
      <c r="J21" s="37"/>
      <c r="K21" s="9"/>
      <c r="L21" s="37"/>
      <c r="M21" s="93"/>
      <c r="N21" s="37"/>
      <c r="O21" s="9"/>
      <c r="P21" s="9"/>
      <c r="Q21" s="11" t="s">
        <v>28</v>
      </c>
      <c r="R21" s="9"/>
      <c r="S21" s="9"/>
      <c r="T21" s="41">
        <v>0.0</v>
      </c>
      <c r="U21" s="41">
        <v>6.0</v>
      </c>
    </row>
    <row r="22">
      <c r="A22" s="24">
        <v>161.0</v>
      </c>
      <c r="B22" s="4" t="s">
        <v>48</v>
      </c>
      <c r="C22" s="21">
        <f t="shared" si="1"/>
        <v>2</v>
      </c>
      <c r="D22" s="7"/>
      <c r="G22" s="6" t="s">
        <v>58</v>
      </c>
      <c r="H22" s="4" t="s">
        <v>58</v>
      </c>
      <c r="I22" s="86" t="s">
        <v>28</v>
      </c>
      <c r="J22" s="7"/>
      <c r="L22" s="7"/>
      <c r="M22" s="90"/>
      <c r="N22" s="7"/>
      <c r="Q22" s="7"/>
      <c r="R22" s="4" t="s">
        <v>28</v>
      </c>
      <c r="T22" s="4">
        <v>0.0</v>
      </c>
      <c r="U22" s="4">
        <v>5.0</v>
      </c>
    </row>
    <row r="23">
      <c r="A23" s="33">
        <v>322.0</v>
      </c>
      <c r="B23" s="13" t="s">
        <v>49</v>
      </c>
      <c r="C23" s="36">
        <f t="shared" si="1"/>
        <v>3</v>
      </c>
      <c r="D23" s="37"/>
      <c r="E23" s="9"/>
      <c r="F23" s="9"/>
      <c r="G23" s="11" t="s">
        <v>58</v>
      </c>
      <c r="H23" s="13" t="s">
        <v>28</v>
      </c>
      <c r="I23" s="92"/>
      <c r="J23" s="11" t="s">
        <v>28</v>
      </c>
      <c r="K23" s="9"/>
      <c r="L23" s="37"/>
      <c r="M23" s="93"/>
      <c r="N23" s="37"/>
      <c r="O23" s="9"/>
      <c r="P23" s="9"/>
      <c r="Q23" s="11" t="s">
        <v>28</v>
      </c>
      <c r="R23" s="9"/>
      <c r="S23" s="9"/>
      <c r="T23" s="41">
        <v>2.0</v>
      </c>
      <c r="U23" s="41">
        <v>3.0</v>
      </c>
    </row>
    <row r="24">
      <c r="A24" s="33">
        <v>310.0</v>
      </c>
      <c r="B24" s="13" t="s">
        <v>50</v>
      </c>
      <c r="C24" s="36">
        <f t="shared" si="1"/>
        <v>4</v>
      </c>
      <c r="D24" s="37"/>
      <c r="E24" s="9"/>
      <c r="F24" s="9"/>
      <c r="G24" s="11" t="s">
        <v>58</v>
      </c>
      <c r="H24" s="13" t="s">
        <v>28</v>
      </c>
      <c r="I24" s="92"/>
      <c r="J24" s="11" t="s">
        <v>28</v>
      </c>
      <c r="K24" s="13" t="s">
        <v>28</v>
      </c>
      <c r="L24" s="37"/>
      <c r="M24" s="93"/>
      <c r="N24" s="37"/>
      <c r="O24" s="9"/>
      <c r="P24" s="9"/>
      <c r="Q24" s="37"/>
      <c r="R24" s="13" t="s">
        <v>28</v>
      </c>
      <c r="S24" s="9"/>
      <c r="T24" s="41">
        <v>2.0</v>
      </c>
      <c r="U24" s="41">
        <v>7.0</v>
      </c>
    </row>
    <row r="25">
      <c r="A25" s="33">
        <v>622.0</v>
      </c>
      <c r="B25" s="13" t="s">
        <v>51</v>
      </c>
      <c r="C25" s="36">
        <f t="shared" si="1"/>
        <v>7</v>
      </c>
      <c r="D25" s="11" t="s">
        <v>28</v>
      </c>
      <c r="E25" s="9"/>
      <c r="F25" s="9"/>
      <c r="G25" s="11" t="s">
        <v>28</v>
      </c>
      <c r="H25" s="13" t="s">
        <v>28</v>
      </c>
      <c r="I25" s="96" t="s">
        <v>28</v>
      </c>
      <c r="J25" s="11" t="s">
        <v>28</v>
      </c>
      <c r="K25" s="13"/>
      <c r="L25" s="37"/>
      <c r="M25" s="93"/>
      <c r="N25" s="11" t="s">
        <v>28</v>
      </c>
      <c r="O25" s="13" t="s">
        <v>28</v>
      </c>
      <c r="P25" s="9"/>
      <c r="Q25" s="37"/>
      <c r="R25" s="9"/>
      <c r="S25" s="9"/>
      <c r="T25" s="41">
        <v>1.0</v>
      </c>
      <c r="U25" s="41">
        <v>7.0</v>
      </c>
    </row>
    <row r="26">
      <c r="A26" s="33">
        <v>300.0</v>
      </c>
      <c r="B26" s="13" t="s">
        <v>53</v>
      </c>
      <c r="C26" s="36">
        <f t="shared" si="1"/>
        <v>2</v>
      </c>
      <c r="D26" s="11" t="s">
        <v>28</v>
      </c>
      <c r="E26" s="9"/>
      <c r="F26" s="13" t="s">
        <v>28</v>
      </c>
      <c r="G26" s="11" t="s">
        <v>58</v>
      </c>
      <c r="H26" s="13" t="s">
        <v>58</v>
      </c>
      <c r="I26" s="92"/>
      <c r="J26" s="37"/>
      <c r="K26" s="9"/>
      <c r="L26" s="37"/>
      <c r="M26" s="93"/>
      <c r="N26" s="37"/>
      <c r="O26" s="9"/>
      <c r="P26" s="9"/>
      <c r="Q26" s="37"/>
      <c r="R26" s="9"/>
      <c r="S26" s="9"/>
      <c r="T26" s="41">
        <v>0.0</v>
      </c>
      <c r="U26" s="41">
        <v>4.0</v>
      </c>
    </row>
    <row r="27">
      <c r="A27" s="33">
        <v>120.0</v>
      </c>
      <c r="B27" s="13" t="s">
        <v>54</v>
      </c>
      <c r="C27" s="36">
        <f t="shared" si="1"/>
        <v>2</v>
      </c>
      <c r="D27" s="37"/>
      <c r="E27" s="9"/>
      <c r="F27" s="9"/>
      <c r="G27" s="11" t="s">
        <v>58</v>
      </c>
      <c r="H27" s="13" t="s">
        <v>58</v>
      </c>
      <c r="I27" s="92"/>
      <c r="J27" s="37"/>
      <c r="K27" s="13" t="s">
        <v>28</v>
      </c>
      <c r="L27" s="37"/>
      <c r="M27" s="93"/>
      <c r="N27" s="37"/>
      <c r="O27" s="9"/>
      <c r="P27" s="9"/>
      <c r="Q27" s="37"/>
      <c r="R27" s="13" t="s">
        <v>28</v>
      </c>
      <c r="S27" s="9"/>
      <c r="T27" s="41">
        <v>0.0</v>
      </c>
      <c r="U27" s="41">
        <v>6.0</v>
      </c>
    </row>
    <row r="28">
      <c r="A28" s="33">
        <v>209.0</v>
      </c>
      <c r="B28" s="13" t="s">
        <v>55</v>
      </c>
      <c r="C28" s="36">
        <f t="shared" si="1"/>
        <v>4</v>
      </c>
      <c r="D28" s="11" t="s">
        <v>28</v>
      </c>
      <c r="E28" s="13" t="s">
        <v>28</v>
      </c>
      <c r="F28" s="9"/>
      <c r="G28" s="11" t="s">
        <v>28</v>
      </c>
      <c r="H28" s="13" t="s">
        <v>58</v>
      </c>
      <c r="I28" s="96" t="s">
        <v>28</v>
      </c>
      <c r="J28" s="37"/>
      <c r="K28" s="9"/>
      <c r="L28" s="37"/>
      <c r="M28" s="93"/>
      <c r="N28" s="37"/>
      <c r="O28" s="9"/>
      <c r="P28" s="9"/>
      <c r="Q28" s="37"/>
      <c r="R28" s="9"/>
      <c r="S28" s="9"/>
      <c r="T28" s="84"/>
      <c r="U28" s="84"/>
    </row>
    <row r="29">
      <c r="C29" s="21"/>
      <c r="D29" s="7"/>
      <c r="G29" s="6" t="s">
        <v>58</v>
      </c>
      <c r="H29" s="4" t="s">
        <v>58</v>
      </c>
      <c r="I29" s="91"/>
      <c r="J29" s="7"/>
      <c r="L29" s="7"/>
      <c r="M29" s="90"/>
      <c r="N29" s="7"/>
      <c r="Q29" s="7"/>
    </row>
    <row r="30">
      <c r="A30" s="24">
        <v>161.0</v>
      </c>
      <c r="B30" s="4" t="s">
        <v>48</v>
      </c>
      <c r="C30" s="21">
        <f t="shared" ref="C30:C33" si="2">countif(D30:S30,"X")</f>
        <v>2</v>
      </c>
      <c r="D30" s="7"/>
      <c r="G30" s="6" t="s">
        <v>58</v>
      </c>
      <c r="H30" s="4" t="s">
        <v>58</v>
      </c>
      <c r="I30" s="86" t="s">
        <v>28</v>
      </c>
      <c r="J30" s="7"/>
      <c r="L30" s="7"/>
      <c r="M30" s="90"/>
      <c r="N30" s="7"/>
      <c r="Q30" s="7"/>
      <c r="R30" s="4" t="s">
        <v>28</v>
      </c>
      <c r="T30" s="4">
        <v>1.0</v>
      </c>
      <c r="U30" s="4">
        <v>2.0</v>
      </c>
    </row>
    <row r="31">
      <c r="A31" s="24">
        <v>120.0</v>
      </c>
      <c r="B31" s="4" t="s">
        <v>54</v>
      </c>
      <c r="C31" s="21">
        <f t="shared" si="2"/>
        <v>2</v>
      </c>
      <c r="D31" s="7"/>
      <c r="G31" s="6" t="s">
        <v>58</v>
      </c>
      <c r="H31" s="4" t="s">
        <v>58</v>
      </c>
      <c r="I31" s="91"/>
      <c r="J31" s="7"/>
      <c r="K31" s="4" t="s">
        <v>28</v>
      </c>
      <c r="L31" s="7"/>
      <c r="M31" s="90"/>
      <c r="N31" s="7"/>
      <c r="Q31" s="7"/>
      <c r="R31" s="4" t="s">
        <v>28</v>
      </c>
      <c r="T31" s="4">
        <v>1.0</v>
      </c>
      <c r="U31" s="4">
        <v>2.0</v>
      </c>
    </row>
    <row r="32">
      <c r="A32" s="24">
        <v>125.0</v>
      </c>
      <c r="B32" s="4" t="s">
        <v>36</v>
      </c>
      <c r="C32" s="21">
        <f t="shared" si="2"/>
        <v>2</v>
      </c>
      <c r="D32" s="7"/>
      <c r="G32" s="6" t="s">
        <v>58</v>
      </c>
      <c r="H32" s="4" t="s">
        <v>58</v>
      </c>
      <c r="I32" s="91"/>
      <c r="J32" s="7"/>
      <c r="L32" s="7"/>
      <c r="M32" s="87" t="s">
        <v>28</v>
      </c>
      <c r="N32" s="7"/>
      <c r="Q32" s="7"/>
      <c r="R32" s="4" t="s">
        <v>28</v>
      </c>
      <c r="T32" s="4">
        <v>1.0</v>
      </c>
      <c r="U32" s="4">
        <v>3.0</v>
      </c>
    </row>
    <row r="33">
      <c r="A33" s="24">
        <v>305.0</v>
      </c>
      <c r="B33" s="13" t="s">
        <v>37</v>
      </c>
      <c r="C33" s="36">
        <f t="shared" si="2"/>
        <v>3</v>
      </c>
      <c r="D33" s="37"/>
      <c r="E33" s="9"/>
      <c r="F33" s="9"/>
      <c r="G33" s="11" t="s">
        <v>58</v>
      </c>
      <c r="H33" s="13" t="s">
        <v>28</v>
      </c>
      <c r="I33" s="96" t="s">
        <v>28</v>
      </c>
      <c r="J33" s="37"/>
      <c r="K33" s="9"/>
      <c r="L33" s="37"/>
      <c r="M33" s="93"/>
      <c r="N33" s="37"/>
      <c r="O33" s="9"/>
      <c r="P33" s="9"/>
      <c r="Q33" s="37"/>
      <c r="R33" s="13" t="s">
        <v>28</v>
      </c>
      <c r="S33" s="9"/>
    </row>
    <row r="34">
      <c r="C34" s="21"/>
      <c r="G34" s="6" t="s">
        <v>58</v>
      </c>
      <c r="H34" s="4" t="s">
        <v>58</v>
      </c>
      <c r="I34" s="90"/>
      <c r="M34" s="90"/>
    </row>
    <row r="35">
      <c r="A35" s="24">
        <v>131.0</v>
      </c>
      <c r="B35" s="4" t="s">
        <v>35</v>
      </c>
      <c r="C35" s="21">
        <f t="shared" ref="C35:C36" si="3">countif(D35:S35,"X")</f>
        <v>1</v>
      </c>
      <c r="D35" s="7"/>
      <c r="G35" s="6" t="s">
        <v>58</v>
      </c>
      <c r="H35" s="4" t="s">
        <v>58</v>
      </c>
      <c r="I35" s="91"/>
      <c r="J35" s="7"/>
      <c r="L35" s="7"/>
      <c r="M35" s="90"/>
      <c r="N35" s="7"/>
      <c r="Q35" s="6" t="s">
        <v>28</v>
      </c>
      <c r="T35" s="4">
        <v>1.0</v>
      </c>
      <c r="U35" s="4">
        <v>3.0</v>
      </c>
    </row>
    <row r="36">
      <c r="A36" s="24">
        <v>441.0</v>
      </c>
      <c r="B36" s="13" t="s">
        <v>47</v>
      </c>
      <c r="C36" s="36">
        <f t="shared" si="3"/>
        <v>4</v>
      </c>
      <c r="D36" s="11"/>
      <c r="E36" s="13" t="s">
        <v>28</v>
      </c>
      <c r="F36" s="13" t="s">
        <v>28</v>
      </c>
      <c r="G36" s="11" t="s">
        <v>28</v>
      </c>
      <c r="H36" s="13" t="s">
        <v>58</v>
      </c>
      <c r="I36" s="92"/>
      <c r="J36" s="37"/>
      <c r="K36" s="9"/>
      <c r="L36" s="37"/>
      <c r="M36" s="93"/>
      <c r="N36" s="37"/>
      <c r="O36" s="9"/>
      <c r="P36" s="9"/>
      <c r="Q36" s="11" t="s">
        <v>28</v>
      </c>
      <c r="R36" s="9"/>
    </row>
  </sheetData>
  <drawing r:id="rId1"/>
</worksheet>
</file>