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ilshaikh/Documents/Research Papers/My Papers/BfFS/"/>
    </mc:Choice>
  </mc:AlternateContent>
  <xr:revisionPtr revIDLastSave="0" documentId="13_ncr:1_{1CB42C07-E630-FD40-AD29-A13D11EB7E9D}" xr6:coauthVersionLast="47" xr6:coauthVersionMax="47" xr10:uidLastSave="{00000000-0000-0000-0000-000000000000}"/>
  <bookViews>
    <workbookView xWindow="-33840" yWindow="7400" windowWidth="33840" windowHeight="32780" activeTab="1" xr2:uid="{106C915F-0181-5D48-A6FD-4D8029C69FBD}"/>
  </bookViews>
  <sheets>
    <sheet name="RAW" sheetId="8" r:id="rId1"/>
    <sheet name="Analysis" sheetId="14" r:id="rId2"/>
    <sheet name="Testing" sheetId="15" r:id="rId3"/>
  </sheets>
  <definedNames>
    <definedName name="_xlnm.Print_Area" localSheetId="1">Analysis!$A$88:$Q$116</definedName>
    <definedName name="runlog" localSheetId="0">RAW!$B$3:$GG$13</definedName>
    <definedName name="runlog_1" localSheetId="0">RAW!$B$16:$GG$27</definedName>
    <definedName name="runlog_10" localSheetId="0">RAW!$B$187:$GG$203</definedName>
    <definedName name="runlog_11" localSheetId="0">RAW!$B$206:$GG$206</definedName>
    <definedName name="runlog_12" localSheetId="0">RAW!$B$208:$GG$208</definedName>
    <definedName name="runlog_13" localSheetId="0">RAW!$B$210:$GG$211</definedName>
    <definedName name="runlog_14" localSheetId="0">RAW!$B$213:$GG$214</definedName>
    <definedName name="runlog_15" localSheetId="0">RAW!$B$215:$DZ$216</definedName>
    <definedName name="runlog_16" localSheetId="0">RAW!$B$217:$DZ$218</definedName>
    <definedName name="runlog_17" localSheetId="0">RAW!$B$219:$DZ$225</definedName>
    <definedName name="runlog_2" localSheetId="0">RAW!$B$29:$GG$50</definedName>
    <definedName name="runlog_4" localSheetId="0">RAW!$B$51:$GG$77</definedName>
    <definedName name="runlog_5" localSheetId="0">RAW!$B$78:$GG$107</definedName>
    <definedName name="runlog_6" localSheetId="0">RAW!$B$109:$GG$139</definedName>
    <definedName name="runlog_7" localSheetId="0">RAW!$B$140:$GG$171</definedName>
    <definedName name="runlog_8" localSheetId="0">RAW!#REF!</definedName>
    <definedName name="runlog_9" localSheetId="0">RAW!$B$173:$GG$184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2" i="14" l="1"/>
  <c r="Q73" i="14"/>
  <c r="Q105" i="14" s="1"/>
  <c r="Q74" i="14"/>
  <c r="Q106" i="14" s="1"/>
  <c r="Q75" i="14"/>
  <c r="Q107" i="14" s="1"/>
  <c r="Q76" i="14"/>
  <c r="Q108" i="14" s="1"/>
  <c r="Q77" i="14"/>
  <c r="Q109" i="14" s="1"/>
  <c r="Q78" i="14"/>
  <c r="Q110" i="14" s="1"/>
  <c r="Q79" i="14"/>
  <c r="Q111" i="14" s="1"/>
  <c r="Q80" i="14"/>
  <c r="Q112" i="14" s="1"/>
  <c r="Q81" i="14"/>
  <c r="Q113" i="14" s="1"/>
  <c r="Q82" i="14"/>
  <c r="Q114" i="14" s="1"/>
  <c r="Q83" i="14"/>
  <c r="Q115" i="14" s="1"/>
  <c r="Q84" i="14"/>
  <c r="Q116" i="14" s="1"/>
  <c r="Q72" i="14"/>
  <c r="Q104" i="14" s="1"/>
  <c r="O73" i="14"/>
  <c r="O105" i="14" s="1"/>
  <c r="O74" i="14"/>
  <c r="O106" i="14" s="1"/>
  <c r="O75" i="14"/>
  <c r="O107" i="14" s="1"/>
  <c r="O76" i="14"/>
  <c r="O108" i="14" s="1"/>
  <c r="O77" i="14"/>
  <c r="O109" i="14" s="1"/>
  <c r="O78" i="14"/>
  <c r="O110" i="14" s="1"/>
  <c r="O79" i="14"/>
  <c r="O80" i="14"/>
  <c r="O112" i="14" s="1"/>
  <c r="O81" i="14"/>
  <c r="O113" i="14" s="1"/>
  <c r="O82" i="14"/>
  <c r="O114" i="14" s="1"/>
  <c r="O83" i="14"/>
  <c r="O115" i="14" s="1"/>
  <c r="O84" i="14"/>
  <c r="O116" i="14" s="1"/>
  <c r="O72" i="14"/>
  <c r="O104" i="14" s="1"/>
  <c r="Q105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C77" i="15"/>
  <c r="B77" i="15"/>
  <c r="N73" i="15"/>
  <c r="N121" i="15" s="1"/>
  <c r="M73" i="15"/>
  <c r="M121" i="15" s="1"/>
  <c r="L73" i="15"/>
  <c r="L121" i="15" s="1"/>
  <c r="K73" i="15"/>
  <c r="K121" i="15" s="1"/>
  <c r="J73" i="15"/>
  <c r="J121" i="15" s="1"/>
  <c r="I73" i="15"/>
  <c r="I121" i="15" s="1"/>
  <c r="H73" i="15"/>
  <c r="H121" i="15" s="1"/>
  <c r="G73" i="15"/>
  <c r="G121" i="15" s="1"/>
  <c r="F73" i="15"/>
  <c r="F121" i="15" s="1"/>
  <c r="E73" i="15"/>
  <c r="E121" i="15" s="1"/>
  <c r="D73" i="15"/>
  <c r="D121" i="15" s="1"/>
  <c r="C73" i="15"/>
  <c r="C121" i="15" s="1"/>
  <c r="B73" i="15"/>
  <c r="B121" i="15" s="1"/>
  <c r="A73" i="15"/>
  <c r="A121" i="15" s="1"/>
  <c r="N72" i="15"/>
  <c r="N120" i="15" s="1"/>
  <c r="M72" i="15"/>
  <c r="M120" i="15" s="1"/>
  <c r="L72" i="15"/>
  <c r="L120" i="15" s="1"/>
  <c r="K72" i="15"/>
  <c r="K120" i="15" s="1"/>
  <c r="J72" i="15"/>
  <c r="J120" i="15" s="1"/>
  <c r="I72" i="15"/>
  <c r="I120" i="15" s="1"/>
  <c r="H72" i="15"/>
  <c r="H120" i="15" s="1"/>
  <c r="G72" i="15"/>
  <c r="G120" i="15" s="1"/>
  <c r="F72" i="15"/>
  <c r="F120" i="15" s="1"/>
  <c r="E72" i="15"/>
  <c r="E120" i="15" s="1"/>
  <c r="D72" i="15"/>
  <c r="D120" i="15" s="1"/>
  <c r="C72" i="15"/>
  <c r="C120" i="15" s="1"/>
  <c r="B72" i="15"/>
  <c r="B120" i="15" s="1"/>
  <c r="A72" i="15"/>
  <c r="A120" i="15" s="1"/>
  <c r="N71" i="15"/>
  <c r="N119" i="15" s="1"/>
  <c r="M71" i="15"/>
  <c r="M119" i="15" s="1"/>
  <c r="L71" i="15"/>
  <c r="L119" i="15" s="1"/>
  <c r="K71" i="15"/>
  <c r="K119" i="15" s="1"/>
  <c r="J71" i="15"/>
  <c r="J119" i="15" s="1"/>
  <c r="I71" i="15"/>
  <c r="I119" i="15" s="1"/>
  <c r="H71" i="15"/>
  <c r="H119" i="15" s="1"/>
  <c r="G71" i="15"/>
  <c r="G119" i="15" s="1"/>
  <c r="F71" i="15"/>
  <c r="F119" i="15" s="1"/>
  <c r="E71" i="15"/>
  <c r="E119" i="15" s="1"/>
  <c r="D71" i="15"/>
  <c r="D119" i="15" s="1"/>
  <c r="C71" i="15"/>
  <c r="C119" i="15" s="1"/>
  <c r="B71" i="15"/>
  <c r="B119" i="15" s="1"/>
  <c r="A71" i="15"/>
  <c r="A119" i="15" s="1"/>
  <c r="N70" i="15"/>
  <c r="N118" i="15" s="1"/>
  <c r="M70" i="15"/>
  <c r="M118" i="15" s="1"/>
  <c r="L70" i="15"/>
  <c r="L118" i="15" s="1"/>
  <c r="K70" i="15"/>
  <c r="K118" i="15" s="1"/>
  <c r="J70" i="15"/>
  <c r="J118" i="15" s="1"/>
  <c r="I70" i="15"/>
  <c r="I118" i="15" s="1"/>
  <c r="H70" i="15"/>
  <c r="H118" i="15" s="1"/>
  <c r="G70" i="15"/>
  <c r="G118" i="15" s="1"/>
  <c r="F70" i="15"/>
  <c r="F118" i="15" s="1"/>
  <c r="E70" i="15"/>
  <c r="E118" i="15" s="1"/>
  <c r="D70" i="15"/>
  <c r="D118" i="15" s="1"/>
  <c r="C70" i="15"/>
  <c r="C118" i="15" s="1"/>
  <c r="B70" i="15"/>
  <c r="B118" i="15" s="1"/>
  <c r="A70" i="15"/>
  <c r="A118" i="15" s="1"/>
  <c r="N69" i="15"/>
  <c r="N117" i="15" s="1"/>
  <c r="M69" i="15"/>
  <c r="M117" i="15" s="1"/>
  <c r="L69" i="15"/>
  <c r="L117" i="15" s="1"/>
  <c r="K69" i="15"/>
  <c r="K117" i="15" s="1"/>
  <c r="J69" i="15"/>
  <c r="J117" i="15" s="1"/>
  <c r="I69" i="15"/>
  <c r="I117" i="15" s="1"/>
  <c r="H69" i="15"/>
  <c r="H117" i="15" s="1"/>
  <c r="G69" i="15"/>
  <c r="G117" i="15" s="1"/>
  <c r="F69" i="15"/>
  <c r="F117" i="15" s="1"/>
  <c r="E69" i="15"/>
  <c r="E117" i="15" s="1"/>
  <c r="D69" i="15"/>
  <c r="D117" i="15" s="1"/>
  <c r="C69" i="15"/>
  <c r="C117" i="15" s="1"/>
  <c r="B69" i="15"/>
  <c r="B117" i="15" s="1"/>
  <c r="A69" i="15"/>
  <c r="A117" i="15" s="1"/>
  <c r="N68" i="15"/>
  <c r="N116" i="15" s="1"/>
  <c r="M68" i="15"/>
  <c r="M116" i="15" s="1"/>
  <c r="L68" i="15"/>
  <c r="L116" i="15" s="1"/>
  <c r="K68" i="15"/>
  <c r="K116" i="15" s="1"/>
  <c r="J68" i="15"/>
  <c r="J116" i="15" s="1"/>
  <c r="I68" i="15"/>
  <c r="I116" i="15" s="1"/>
  <c r="H68" i="15"/>
  <c r="H116" i="15" s="1"/>
  <c r="G68" i="15"/>
  <c r="G116" i="15" s="1"/>
  <c r="F68" i="15"/>
  <c r="F116" i="15" s="1"/>
  <c r="E68" i="15"/>
  <c r="E116" i="15" s="1"/>
  <c r="D68" i="15"/>
  <c r="D116" i="15" s="1"/>
  <c r="C68" i="15"/>
  <c r="C116" i="15" s="1"/>
  <c r="B68" i="15"/>
  <c r="B116" i="15" s="1"/>
  <c r="A68" i="15"/>
  <c r="A116" i="15" s="1"/>
  <c r="N67" i="15"/>
  <c r="N115" i="15" s="1"/>
  <c r="M67" i="15"/>
  <c r="M115" i="15" s="1"/>
  <c r="L67" i="15"/>
  <c r="L115" i="15" s="1"/>
  <c r="K67" i="15"/>
  <c r="K115" i="15" s="1"/>
  <c r="J67" i="15"/>
  <c r="J115" i="15" s="1"/>
  <c r="I67" i="15"/>
  <c r="I115" i="15" s="1"/>
  <c r="H67" i="15"/>
  <c r="H115" i="15" s="1"/>
  <c r="G67" i="15"/>
  <c r="G115" i="15" s="1"/>
  <c r="F67" i="15"/>
  <c r="F115" i="15" s="1"/>
  <c r="E67" i="15"/>
  <c r="E115" i="15" s="1"/>
  <c r="D67" i="15"/>
  <c r="D115" i="15" s="1"/>
  <c r="C67" i="15"/>
  <c r="C115" i="15" s="1"/>
  <c r="B67" i="15"/>
  <c r="B115" i="15" s="1"/>
  <c r="A67" i="15"/>
  <c r="A115" i="15" s="1"/>
  <c r="N66" i="15"/>
  <c r="N114" i="15" s="1"/>
  <c r="M66" i="15"/>
  <c r="M114" i="15" s="1"/>
  <c r="L66" i="15"/>
  <c r="L114" i="15" s="1"/>
  <c r="K66" i="15"/>
  <c r="K114" i="15" s="1"/>
  <c r="J66" i="15"/>
  <c r="J114" i="15" s="1"/>
  <c r="I66" i="15"/>
  <c r="I114" i="15" s="1"/>
  <c r="H66" i="15"/>
  <c r="H114" i="15" s="1"/>
  <c r="G66" i="15"/>
  <c r="G114" i="15" s="1"/>
  <c r="F66" i="15"/>
  <c r="F114" i="15" s="1"/>
  <c r="E66" i="15"/>
  <c r="E114" i="15" s="1"/>
  <c r="D66" i="15"/>
  <c r="D114" i="15" s="1"/>
  <c r="C66" i="15"/>
  <c r="C114" i="15" s="1"/>
  <c r="B66" i="15"/>
  <c r="B114" i="15" s="1"/>
  <c r="A66" i="15"/>
  <c r="A114" i="15" s="1"/>
  <c r="N65" i="15"/>
  <c r="N113" i="15" s="1"/>
  <c r="M65" i="15"/>
  <c r="M113" i="15" s="1"/>
  <c r="L65" i="15"/>
  <c r="L113" i="15" s="1"/>
  <c r="K65" i="15"/>
  <c r="K113" i="15" s="1"/>
  <c r="J65" i="15"/>
  <c r="J113" i="15" s="1"/>
  <c r="I65" i="15"/>
  <c r="I113" i="15" s="1"/>
  <c r="H65" i="15"/>
  <c r="H113" i="15" s="1"/>
  <c r="G65" i="15"/>
  <c r="G113" i="15" s="1"/>
  <c r="F65" i="15"/>
  <c r="F113" i="15" s="1"/>
  <c r="E65" i="15"/>
  <c r="E113" i="15" s="1"/>
  <c r="D65" i="15"/>
  <c r="D113" i="15" s="1"/>
  <c r="C65" i="15"/>
  <c r="C113" i="15" s="1"/>
  <c r="B65" i="15"/>
  <c r="B113" i="15" s="1"/>
  <c r="A65" i="15"/>
  <c r="A113" i="15" s="1"/>
  <c r="N64" i="15"/>
  <c r="N112" i="15" s="1"/>
  <c r="M64" i="15"/>
  <c r="M112" i="15" s="1"/>
  <c r="L64" i="15"/>
  <c r="L112" i="15" s="1"/>
  <c r="K64" i="15"/>
  <c r="K112" i="15" s="1"/>
  <c r="J64" i="15"/>
  <c r="J112" i="15" s="1"/>
  <c r="I64" i="15"/>
  <c r="I112" i="15" s="1"/>
  <c r="H64" i="15"/>
  <c r="H112" i="15" s="1"/>
  <c r="G64" i="15"/>
  <c r="G112" i="15" s="1"/>
  <c r="F64" i="15"/>
  <c r="F112" i="15" s="1"/>
  <c r="E64" i="15"/>
  <c r="E112" i="15" s="1"/>
  <c r="D64" i="15"/>
  <c r="D112" i="15" s="1"/>
  <c r="C64" i="15"/>
  <c r="C112" i="15" s="1"/>
  <c r="B64" i="15"/>
  <c r="B112" i="15" s="1"/>
  <c r="A64" i="15"/>
  <c r="A112" i="15" s="1"/>
  <c r="N63" i="15"/>
  <c r="N111" i="15" s="1"/>
  <c r="M63" i="15"/>
  <c r="M111" i="15" s="1"/>
  <c r="L63" i="15"/>
  <c r="L111" i="15" s="1"/>
  <c r="K63" i="15"/>
  <c r="K111" i="15" s="1"/>
  <c r="J63" i="15"/>
  <c r="J111" i="15" s="1"/>
  <c r="I63" i="15"/>
  <c r="I111" i="15" s="1"/>
  <c r="H63" i="15"/>
  <c r="H111" i="15" s="1"/>
  <c r="G63" i="15"/>
  <c r="G111" i="15" s="1"/>
  <c r="F63" i="15"/>
  <c r="F111" i="15" s="1"/>
  <c r="E63" i="15"/>
  <c r="E111" i="15" s="1"/>
  <c r="D63" i="15"/>
  <c r="D111" i="15" s="1"/>
  <c r="C63" i="15"/>
  <c r="C111" i="15" s="1"/>
  <c r="B63" i="15"/>
  <c r="B111" i="15" s="1"/>
  <c r="A63" i="15"/>
  <c r="A111" i="15" s="1"/>
  <c r="N62" i="15"/>
  <c r="N110" i="15" s="1"/>
  <c r="M62" i="15"/>
  <c r="M110" i="15" s="1"/>
  <c r="L62" i="15"/>
  <c r="L110" i="15" s="1"/>
  <c r="K62" i="15"/>
  <c r="K110" i="15" s="1"/>
  <c r="J62" i="15"/>
  <c r="J110" i="15" s="1"/>
  <c r="I62" i="15"/>
  <c r="I110" i="15" s="1"/>
  <c r="H62" i="15"/>
  <c r="H110" i="15" s="1"/>
  <c r="G62" i="15"/>
  <c r="G110" i="15" s="1"/>
  <c r="F62" i="15"/>
  <c r="F110" i="15" s="1"/>
  <c r="E62" i="15"/>
  <c r="E110" i="15" s="1"/>
  <c r="D62" i="15"/>
  <c r="D110" i="15" s="1"/>
  <c r="C62" i="15"/>
  <c r="C110" i="15" s="1"/>
  <c r="B62" i="15"/>
  <c r="B110" i="15" s="1"/>
  <c r="A62" i="15"/>
  <c r="A110" i="15" s="1"/>
  <c r="N61" i="15"/>
  <c r="N109" i="15" s="1"/>
  <c r="M61" i="15"/>
  <c r="M109" i="15" s="1"/>
  <c r="L61" i="15"/>
  <c r="L109" i="15" s="1"/>
  <c r="K61" i="15"/>
  <c r="K109" i="15" s="1"/>
  <c r="J61" i="15"/>
  <c r="J109" i="15" s="1"/>
  <c r="I61" i="15"/>
  <c r="I109" i="15" s="1"/>
  <c r="H61" i="15"/>
  <c r="H109" i="15" s="1"/>
  <c r="G61" i="15"/>
  <c r="G109" i="15" s="1"/>
  <c r="F61" i="15"/>
  <c r="F109" i="15" s="1"/>
  <c r="E61" i="15"/>
  <c r="E109" i="15" s="1"/>
  <c r="D61" i="15"/>
  <c r="D109" i="15" s="1"/>
  <c r="C61" i="15"/>
  <c r="C109" i="15" s="1"/>
  <c r="B61" i="15"/>
  <c r="B109" i="15" s="1"/>
  <c r="A61" i="15"/>
  <c r="A109" i="15" s="1"/>
  <c r="Q58" i="15"/>
  <c r="P58" i="15"/>
  <c r="O58" i="15"/>
  <c r="O105" i="15" s="1"/>
  <c r="N58" i="15"/>
  <c r="N105" i="15" s="1"/>
  <c r="M58" i="15"/>
  <c r="M105" i="15" s="1"/>
  <c r="L58" i="15"/>
  <c r="L105" i="15" s="1"/>
  <c r="K58" i="15"/>
  <c r="K105" i="15" s="1"/>
  <c r="J58" i="15"/>
  <c r="J105" i="15" s="1"/>
  <c r="I58" i="15"/>
  <c r="I105" i="15" s="1"/>
  <c r="H58" i="15"/>
  <c r="H105" i="15" s="1"/>
  <c r="G58" i="15"/>
  <c r="G105" i="15" s="1"/>
  <c r="F58" i="15"/>
  <c r="F105" i="15" s="1"/>
  <c r="E58" i="15"/>
  <c r="E105" i="15" s="1"/>
  <c r="D58" i="15"/>
  <c r="D105" i="15" s="1"/>
  <c r="C58" i="15"/>
  <c r="C105" i="15" s="1"/>
  <c r="B58" i="15"/>
  <c r="B105" i="15" s="1"/>
  <c r="A58" i="15"/>
  <c r="A105" i="15" s="1"/>
  <c r="Q57" i="15"/>
  <c r="P57" i="15"/>
  <c r="O57" i="15"/>
  <c r="O104" i="15" s="1"/>
  <c r="N57" i="15"/>
  <c r="N104" i="15" s="1"/>
  <c r="M57" i="15"/>
  <c r="M104" i="15" s="1"/>
  <c r="L57" i="15"/>
  <c r="L104" i="15" s="1"/>
  <c r="K57" i="15"/>
  <c r="K104" i="15" s="1"/>
  <c r="J57" i="15"/>
  <c r="J104" i="15" s="1"/>
  <c r="I57" i="15"/>
  <c r="I104" i="15" s="1"/>
  <c r="H57" i="15"/>
  <c r="H104" i="15" s="1"/>
  <c r="G57" i="15"/>
  <c r="G104" i="15" s="1"/>
  <c r="F57" i="15"/>
  <c r="F104" i="15" s="1"/>
  <c r="E57" i="15"/>
  <c r="E104" i="15" s="1"/>
  <c r="D57" i="15"/>
  <c r="D104" i="15" s="1"/>
  <c r="C57" i="15"/>
  <c r="C104" i="15" s="1"/>
  <c r="B57" i="15"/>
  <c r="B104" i="15" s="1"/>
  <c r="A57" i="15"/>
  <c r="A104" i="15" s="1"/>
  <c r="Q56" i="15"/>
  <c r="P56" i="15"/>
  <c r="O56" i="15"/>
  <c r="O103" i="15" s="1"/>
  <c r="P103" i="15" s="1"/>
  <c r="N56" i="15"/>
  <c r="N103" i="15" s="1"/>
  <c r="M56" i="15"/>
  <c r="M103" i="15" s="1"/>
  <c r="L56" i="15"/>
  <c r="L103" i="15" s="1"/>
  <c r="K56" i="15"/>
  <c r="J56" i="15"/>
  <c r="J103" i="15" s="1"/>
  <c r="I56" i="15"/>
  <c r="I103" i="15" s="1"/>
  <c r="H56" i="15"/>
  <c r="H103" i="15" s="1"/>
  <c r="G56" i="15"/>
  <c r="G103" i="15" s="1"/>
  <c r="F56" i="15"/>
  <c r="F103" i="15" s="1"/>
  <c r="E56" i="15"/>
  <c r="E103" i="15" s="1"/>
  <c r="D56" i="15"/>
  <c r="D103" i="15" s="1"/>
  <c r="C56" i="15"/>
  <c r="C103" i="15" s="1"/>
  <c r="B56" i="15"/>
  <c r="B103" i="15" s="1"/>
  <c r="A56" i="15"/>
  <c r="A103" i="15" s="1"/>
  <c r="Q55" i="15"/>
  <c r="P55" i="15"/>
  <c r="O55" i="15"/>
  <c r="O102" i="15" s="1"/>
  <c r="N55" i="15"/>
  <c r="N102" i="15" s="1"/>
  <c r="M55" i="15"/>
  <c r="M102" i="15" s="1"/>
  <c r="L55" i="15"/>
  <c r="L102" i="15" s="1"/>
  <c r="K55" i="15"/>
  <c r="K102" i="15" s="1"/>
  <c r="J55" i="15"/>
  <c r="J102" i="15" s="1"/>
  <c r="I55" i="15"/>
  <c r="I102" i="15" s="1"/>
  <c r="H55" i="15"/>
  <c r="H102" i="15" s="1"/>
  <c r="G55" i="15"/>
  <c r="G102" i="15" s="1"/>
  <c r="F55" i="15"/>
  <c r="F102" i="15" s="1"/>
  <c r="E55" i="15"/>
  <c r="E102" i="15" s="1"/>
  <c r="D55" i="15"/>
  <c r="D102" i="15" s="1"/>
  <c r="C55" i="15"/>
  <c r="C102" i="15" s="1"/>
  <c r="B55" i="15"/>
  <c r="B102" i="15" s="1"/>
  <c r="A55" i="15"/>
  <c r="A102" i="15" s="1"/>
  <c r="Q54" i="15"/>
  <c r="P54" i="15"/>
  <c r="O54" i="15"/>
  <c r="O101" i="15" s="1"/>
  <c r="N54" i="15"/>
  <c r="N101" i="15" s="1"/>
  <c r="M54" i="15"/>
  <c r="M101" i="15" s="1"/>
  <c r="L54" i="15"/>
  <c r="L101" i="15" s="1"/>
  <c r="K54" i="15"/>
  <c r="K101" i="15" s="1"/>
  <c r="J54" i="15"/>
  <c r="J101" i="15" s="1"/>
  <c r="I54" i="15"/>
  <c r="I101" i="15" s="1"/>
  <c r="H54" i="15"/>
  <c r="H101" i="15" s="1"/>
  <c r="G54" i="15"/>
  <c r="G101" i="15" s="1"/>
  <c r="F54" i="15"/>
  <c r="F101" i="15" s="1"/>
  <c r="E54" i="15"/>
  <c r="E101" i="15" s="1"/>
  <c r="D54" i="15"/>
  <c r="D101" i="15" s="1"/>
  <c r="C54" i="15"/>
  <c r="C101" i="15" s="1"/>
  <c r="B54" i="15"/>
  <c r="B101" i="15" s="1"/>
  <c r="A54" i="15"/>
  <c r="A101" i="15" s="1"/>
  <c r="Q53" i="15"/>
  <c r="P53" i="15"/>
  <c r="O53" i="15"/>
  <c r="O100" i="15" s="1"/>
  <c r="N53" i="15"/>
  <c r="N100" i="15" s="1"/>
  <c r="M53" i="15"/>
  <c r="M100" i="15" s="1"/>
  <c r="L53" i="15"/>
  <c r="L100" i="15" s="1"/>
  <c r="K53" i="15"/>
  <c r="K100" i="15" s="1"/>
  <c r="J53" i="15"/>
  <c r="J100" i="15" s="1"/>
  <c r="I53" i="15"/>
  <c r="I100" i="15" s="1"/>
  <c r="H53" i="15"/>
  <c r="H100" i="15" s="1"/>
  <c r="G53" i="15"/>
  <c r="G100" i="15" s="1"/>
  <c r="F53" i="15"/>
  <c r="F100" i="15" s="1"/>
  <c r="E53" i="15"/>
  <c r="E100" i="15" s="1"/>
  <c r="D53" i="15"/>
  <c r="D100" i="15" s="1"/>
  <c r="C53" i="15"/>
  <c r="C100" i="15" s="1"/>
  <c r="B53" i="15"/>
  <c r="B100" i="15" s="1"/>
  <c r="A53" i="15"/>
  <c r="A100" i="15" s="1"/>
  <c r="Q52" i="15"/>
  <c r="P52" i="15"/>
  <c r="O52" i="15"/>
  <c r="O99" i="15" s="1"/>
  <c r="N52" i="15"/>
  <c r="N99" i="15" s="1"/>
  <c r="M52" i="15"/>
  <c r="M99" i="15" s="1"/>
  <c r="L52" i="15"/>
  <c r="L99" i="15" s="1"/>
  <c r="K52" i="15"/>
  <c r="K99" i="15" s="1"/>
  <c r="J52" i="15"/>
  <c r="J99" i="15" s="1"/>
  <c r="I52" i="15"/>
  <c r="I99" i="15" s="1"/>
  <c r="H52" i="15"/>
  <c r="G52" i="15"/>
  <c r="G99" i="15" s="1"/>
  <c r="F52" i="15"/>
  <c r="F99" i="15" s="1"/>
  <c r="E52" i="15"/>
  <c r="E99" i="15" s="1"/>
  <c r="D52" i="15"/>
  <c r="D99" i="15" s="1"/>
  <c r="C52" i="15"/>
  <c r="C99" i="15" s="1"/>
  <c r="B52" i="15"/>
  <c r="B99" i="15" s="1"/>
  <c r="A52" i="15"/>
  <c r="A99" i="15" s="1"/>
  <c r="Q51" i="15"/>
  <c r="P51" i="15"/>
  <c r="O51" i="15"/>
  <c r="O98" i="15" s="1"/>
  <c r="P98" i="15" s="1"/>
  <c r="N51" i="15"/>
  <c r="N98" i="15" s="1"/>
  <c r="M51" i="15"/>
  <c r="M98" i="15" s="1"/>
  <c r="L51" i="15"/>
  <c r="L98" i="15" s="1"/>
  <c r="K51" i="15"/>
  <c r="K98" i="15" s="1"/>
  <c r="J51" i="15"/>
  <c r="J98" i="15" s="1"/>
  <c r="I51" i="15"/>
  <c r="I98" i="15" s="1"/>
  <c r="H51" i="15"/>
  <c r="H98" i="15" s="1"/>
  <c r="G51" i="15"/>
  <c r="G98" i="15" s="1"/>
  <c r="F51" i="15"/>
  <c r="F98" i="15" s="1"/>
  <c r="E51" i="15"/>
  <c r="E98" i="15" s="1"/>
  <c r="D51" i="15"/>
  <c r="D98" i="15" s="1"/>
  <c r="C51" i="15"/>
  <c r="C98" i="15" s="1"/>
  <c r="B51" i="15"/>
  <c r="B98" i="15" s="1"/>
  <c r="A51" i="15"/>
  <c r="A98" i="15" s="1"/>
  <c r="Q50" i="15"/>
  <c r="P50" i="15"/>
  <c r="O50" i="15"/>
  <c r="O97" i="15" s="1"/>
  <c r="N50" i="15"/>
  <c r="N97" i="15" s="1"/>
  <c r="M50" i="15"/>
  <c r="M97" i="15" s="1"/>
  <c r="L50" i="15"/>
  <c r="L97" i="15" s="1"/>
  <c r="K50" i="15"/>
  <c r="K97" i="15" s="1"/>
  <c r="J50" i="15"/>
  <c r="J97" i="15" s="1"/>
  <c r="I50" i="15"/>
  <c r="I97" i="15" s="1"/>
  <c r="H50" i="15"/>
  <c r="H97" i="15" s="1"/>
  <c r="G50" i="15"/>
  <c r="G97" i="15" s="1"/>
  <c r="F50" i="15"/>
  <c r="F97" i="15" s="1"/>
  <c r="E50" i="15"/>
  <c r="E97" i="15" s="1"/>
  <c r="D50" i="15"/>
  <c r="D97" i="15" s="1"/>
  <c r="C50" i="15"/>
  <c r="C97" i="15" s="1"/>
  <c r="B50" i="15"/>
  <c r="B97" i="15" s="1"/>
  <c r="A50" i="15"/>
  <c r="A97" i="15" s="1"/>
  <c r="Q49" i="15"/>
  <c r="P49" i="15"/>
  <c r="O49" i="15"/>
  <c r="O96" i="15" s="1"/>
  <c r="P96" i="15" s="1"/>
  <c r="N49" i="15"/>
  <c r="N96" i="15" s="1"/>
  <c r="M49" i="15"/>
  <c r="M96" i="15" s="1"/>
  <c r="L49" i="15"/>
  <c r="L96" i="15" s="1"/>
  <c r="K49" i="15"/>
  <c r="K96" i="15" s="1"/>
  <c r="J49" i="15"/>
  <c r="J96" i="15" s="1"/>
  <c r="I49" i="15"/>
  <c r="I96" i="15" s="1"/>
  <c r="H49" i="15"/>
  <c r="H96" i="15" s="1"/>
  <c r="G49" i="15"/>
  <c r="G96" i="15" s="1"/>
  <c r="F49" i="15"/>
  <c r="F96" i="15" s="1"/>
  <c r="E49" i="15"/>
  <c r="E96" i="15" s="1"/>
  <c r="D49" i="15"/>
  <c r="D96" i="15" s="1"/>
  <c r="C49" i="15"/>
  <c r="C96" i="15" s="1"/>
  <c r="B49" i="15"/>
  <c r="B96" i="15" s="1"/>
  <c r="A49" i="15"/>
  <c r="A96" i="15" s="1"/>
  <c r="Q48" i="15"/>
  <c r="P48" i="15"/>
  <c r="O48" i="15"/>
  <c r="O95" i="15" s="1"/>
  <c r="N48" i="15"/>
  <c r="N95" i="15" s="1"/>
  <c r="M48" i="15"/>
  <c r="M95" i="15" s="1"/>
  <c r="L48" i="15"/>
  <c r="L95" i="15" s="1"/>
  <c r="K48" i="15"/>
  <c r="J48" i="15"/>
  <c r="J95" i="15" s="1"/>
  <c r="I48" i="15"/>
  <c r="I95" i="15" s="1"/>
  <c r="H48" i="15"/>
  <c r="H95" i="15" s="1"/>
  <c r="G48" i="15"/>
  <c r="G95" i="15" s="1"/>
  <c r="F48" i="15"/>
  <c r="F95" i="15" s="1"/>
  <c r="E48" i="15"/>
  <c r="E95" i="15" s="1"/>
  <c r="D48" i="15"/>
  <c r="D95" i="15" s="1"/>
  <c r="C48" i="15"/>
  <c r="C95" i="15" s="1"/>
  <c r="B48" i="15"/>
  <c r="B95" i="15" s="1"/>
  <c r="A48" i="15"/>
  <c r="A95" i="15" s="1"/>
  <c r="Q47" i="15"/>
  <c r="P47" i="15"/>
  <c r="O47" i="15"/>
  <c r="O94" i="15" s="1"/>
  <c r="N47" i="15"/>
  <c r="N94" i="15" s="1"/>
  <c r="M47" i="15"/>
  <c r="M94" i="15" s="1"/>
  <c r="L47" i="15"/>
  <c r="L94" i="15" s="1"/>
  <c r="K47" i="15"/>
  <c r="K94" i="15" s="1"/>
  <c r="J47" i="15"/>
  <c r="J94" i="15" s="1"/>
  <c r="I47" i="15"/>
  <c r="I94" i="15" s="1"/>
  <c r="H47" i="15"/>
  <c r="H94" i="15" s="1"/>
  <c r="G47" i="15"/>
  <c r="G94" i="15" s="1"/>
  <c r="F47" i="15"/>
  <c r="F94" i="15" s="1"/>
  <c r="E47" i="15"/>
  <c r="E94" i="15" s="1"/>
  <c r="D47" i="15"/>
  <c r="D94" i="15" s="1"/>
  <c r="C47" i="15"/>
  <c r="C94" i="15" s="1"/>
  <c r="B47" i="15"/>
  <c r="B94" i="15" s="1"/>
  <c r="A47" i="15"/>
  <c r="A94" i="15" s="1"/>
  <c r="Q46" i="15"/>
  <c r="P46" i="15"/>
  <c r="O46" i="15"/>
  <c r="O93" i="15" s="1"/>
  <c r="N46" i="15"/>
  <c r="N93" i="15" s="1"/>
  <c r="M46" i="15"/>
  <c r="M93" i="15" s="1"/>
  <c r="L46" i="15"/>
  <c r="L93" i="15" s="1"/>
  <c r="K46" i="15"/>
  <c r="K93" i="15" s="1"/>
  <c r="J46" i="15"/>
  <c r="J93" i="15" s="1"/>
  <c r="I46" i="15"/>
  <c r="I93" i="15" s="1"/>
  <c r="H46" i="15"/>
  <c r="H93" i="15" s="1"/>
  <c r="G46" i="15"/>
  <c r="G93" i="15" s="1"/>
  <c r="F46" i="15"/>
  <c r="F93" i="15" s="1"/>
  <c r="E46" i="15"/>
  <c r="E93" i="15" s="1"/>
  <c r="D46" i="15"/>
  <c r="D93" i="15" s="1"/>
  <c r="C46" i="15"/>
  <c r="C93" i="15" s="1"/>
  <c r="B46" i="15"/>
  <c r="B93" i="15" s="1"/>
  <c r="A46" i="15"/>
  <c r="A93" i="15" s="1"/>
  <c r="B43" i="15"/>
  <c r="A43" i="15"/>
  <c r="A90" i="15" s="1"/>
  <c r="B42" i="15"/>
  <c r="B89" i="15" s="1"/>
  <c r="A42" i="15"/>
  <c r="A89" i="15" s="1"/>
  <c r="B41" i="15"/>
  <c r="B88" i="15" s="1"/>
  <c r="A41" i="15"/>
  <c r="A88" i="15" s="1"/>
  <c r="B40" i="15"/>
  <c r="B87" i="15" s="1"/>
  <c r="A40" i="15"/>
  <c r="A87" i="15" s="1"/>
  <c r="B39" i="15"/>
  <c r="A39" i="15"/>
  <c r="A86" i="15" s="1"/>
  <c r="B38" i="15"/>
  <c r="B85" i="15" s="1"/>
  <c r="A38" i="15"/>
  <c r="A85" i="15" s="1"/>
  <c r="B37" i="15"/>
  <c r="B84" i="15" s="1"/>
  <c r="A37" i="15"/>
  <c r="A84" i="15" s="1"/>
  <c r="B36" i="15"/>
  <c r="B83" i="15" s="1"/>
  <c r="A36" i="15"/>
  <c r="A83" i="15" s="1"/>
  <c r="B35" i="15"/>
  <c r="C35" i="15" s="1"/>
  <c r="C82" i="15" s="1"/>
  <c r="A35" i="15"/>
  <c r="A82" i="15" s="1"/>
  <c r="B34" i="15"/>
  <c r="B81" i="15" s="1"/>
  <c r="A34" i="15"/>
  <c r="A81" i="15" s="1"/>
  <c r="B33" i="15"/>
  <c r="B80" i="15" s="1"/>
  <c r="A33" i="15"/>
  <c r="A80" i="15" s="1"/>
  <c r="B32" i="15"/>
  <c r="B79" i="15" s="1"/>
  <c r="A32" i="15"/>
  <c r="A79" i="15" s="1"/>
  <c r="B31" i="15"/>
  <c r="A31" i="15"/>
  <c r="A78" i="15" s="1"/>
  <c r="Q90" i="14"/>
  <c r="Q91" i="14"/>
  <c r="Q92" i="14"/>
  <c r="Q93" i="14"/>
  <c r="Q94" i="14"/>
  <c r="Q95" i="14"/>
  <c r="Q96" i="14"/>
  <c r="Q97" i="14"/>
  <c r="Q98" i="14"/>
  <c r="Q99" i="14"/>
  <c r="Q100" i="14"/>
  <c r="Q101" i="14"/>
  <c r="A73" i="14"/>
  <c r="A105" i="14" s="1"/>
  <c r="B73" i="14"/>
  <c r="B105" i="14" s="1"/>
  <c r="C73" i="14"/>
  <c r="C105" i="14" s="1"/>
  <c r="D73" i="14"/>
  <c r="D105" i="14" s="1"/>
  <c r="E73" i="14"/>
  <c r="E105" i="14" s="1"/>
  <c r="F73" i="14"/>
  <c r="F105" i="14" s="1"/>
  <c r="G73" i="14"/>
  <c r="G105" i="14" s="1"/>
  <c r="H73" i="14"/>
  <c r="H105" i="14" s="1"/>
  <c r="I73" i="14"/>
  <c r="I105" i="14" s="1"/>
  <c r="J73" i="14"/>
  <c r="J105" i="14" s="1"/>
  <c r="K73" i="14"/>
  <c r="K105" i="14" s="1"/>
  <c r="L73" i="14"/>
  <c r="L105" i="14" s="1"/>
  <c r="M73" i="14"/>
  <c r="M105" i="14" s="1"/>
  <c r="N73" i="14"/>
  <c r="N105" i="14" s="1"/>
  <c r="A74" i="14"/>
  <c r="A106" i="14" s="1"/>
  <c r="B74" i="14"/>
  <c r="B106" i="14" s="1"/>
  <c r="C74" i="14"/>
  <c r="C106" i="14" s="1"/>
  <c r="D74" i="14"/>
  <c r="D106" i="14" s="1"/>
  <c r="E74" i="14"/>
  <c r="E106" i="14" s="1"/>
  <c r="F74" i="14"/>
  <c r="F106" i="14" s="1"/>
  <c r="G74" i="14"/>
  <c r="G106" i="14" s="1"/>
  <c r="H74" i="14"/>
  <c r="H106" i="14" s="1"/>
  <c r="I74" i="14"/>
  <c r="I106" i="14" s="1"/>
  <c r="J74" i="14"/>
  <c r="J106" i="14" s="1"/>
  <c r="K74" i="14"/>
  <c r="K106" i="14" s="1"/>
  <c r="L74" i="14"/>
  <c r="L106" i="14" s="1"/>
  <c r="M74" i="14"/>
  <c r="M106" i="14" s="1"/>
  <c r="N74" i="14"/>
  <c r="N106" i="14" s="1"/>
  <c r="A75" i="14"/>
  <c r="A107" i="14" s="1"/>
  <c r="B75" i="14"/>
  <c r="B107" i="14" s="1"/>
  <c r="C75" i="14"/>
  <c r="C107" i="14" s="1"/>
  <c r="D75" i="14"/>
  <c r="D107" i="14" s="1"/>
  <c r="E75" i="14"/>
  <c r="E107" i="14" s="1"/>
  <c r="F75" i="14"/>
  <c r="F107" i="14" s="1"/>
  <c r="G75" i="14"/>
  <c r="G107" i="14" s="1"/>
  <c r="H75" i="14"/>
  <c r="H107" i="14" s="1"/>
  <c r="I75" i="14"/>
  <c r="I107" i="14" s="1"/>
  <c r="J75" i="14"/>
  <c r="J107" i="14" s="1"/>
  <c r="K75" i="14"/>
  <c r="K107" i="14" s="1"/>
  <c r="L75" i="14"/>
  <c r="L107" i="14" s="1"/>
  <c r="M75" i="14"/>
  <c r="M107" i="14" s="1"/>
  <c r="N75" i="14"/>
  <c r="N107" i="14" s="1"/>
  <c r="A76" i="14"/>
  <c r="A108" i="14" s="1"/>
  <c r="B76" i="14"/>
  <c r="B108" i="14" s="1"/>
  <c r="C76" i="14"/>
  <c r="C108" i="14" s="1"/>
  <c r="D76" i="14"/>
  <c r="D108" i="14" s="1"/>
  <c r="E76" i="14"/>
  <c r="E108" i="14" s="1"/>
  <c r="F76" i="14"/>
  <c r="F108" i="14" s="1"/>
  <c r="G76" i="14"/>
  <c r="G108" i="14" s="1"/>
  <c r="H76" i="14"/>
  <c r="H108" i="14" s="1"/>
  <c r="I76" i="14"/>
  <c r="I108" i="14" s="1"/>
  <c r="J76" i="14"/>
  <c r="J108" i="14" s="1"/>
  <c r="K76" i="14"/>
  <c r="L76" i="14"/>
  <c r="L108" i="14" s="1"/>
  <c r="M76" i="14"/>
  <c r="M108" i="14" s="1"/>
  <c r="N76" i="14"/>
  <c r="N108" i="14" s="1"/>
  <c r="A77" i="14"/>
  <c r="A109" i="14" s="1"/>
  <c r="B77" i="14"/>
  <c r="B109" i="14" s="1"/>
  <c r="C77" i="14"/>
  <c r="C109" i="14" s="1"/>
  <c r="D77" i="14"/>
  <c r="D109" i="14" s="1"/>
  <c r="E77" i="14"/>
  <c r="E109" i="14" s="1"/>
  <c r="F77" i="14"/>
  <c r="F109" i="14" s="1"/>
  <c r="G77" i="14"/>
  <c r="G109" i="14" s="1"/>
  <c r="H77" i="14"/>
  <c r="H109" i="14" s="1"/>
  <c r="I77" i="14"/>
  <c r="I109" i="14" s="1"/>
  <c r="J77" i="14"/>
  <c r="J109" i="14" s="1"/>
  <c r="K77" i="14"/>
  <c r="K109" i="14" s="1"/>
  <c r="L77" i="14"/>
  <c r="L109" i="14" s="1"/>
  <c r="M77" i="14"/>
  <c r="M109" i="14" s="1"/>
  <c r="N77" i="14"/>
  <c r="N109" i="14" s="1"/>
  <c r="A78" i="14"/>
  <c r="A110" i="14" s="1"/>
  <c r="B78" i="14"/>
  <c r="B110" i="14" s="1"/>
  <c r="C78" i="14"/>
  <c r="C110" i="14" s="1"/>
  <c r="D78" i="14"/>
  <c r="D110" i="14" s="1"/>
  <c r="E78" i="14"/>
  <c r="E110" i="14" s="1"/>
  <c r="F78" i="14"/>
  <c r="F110" i="14" s="1"/>
  <c r="G78" i="14"/>
  <c r="G110" i="14" s="1"/>
  <c r="H78" i="14"/>
  <c r="H110" i="14" s="1"/>
  <c r="I78" i="14"/>
  <c r="I110" i="14" s="1"/>
  <c r="J78" i="14"/>
  <c r="J110" i="14" s="1"/>
  <c r="K78" i="14"/>
  <c r="K110" i="14" s="1"/>
  <c r="L78" i="14"/>
  <c r="L110" i="14" s="1"/>
  <c r="M78" i="14"/>
  <c r="M110" i="14" s="1"/>
  <c r="N78" i="14"/>
  <c r="N110" i="14" s="1"/>
  <c r="A79" i="14"/>
  <c r="A111" i="14" s="1"/>
  <c r="B79" i="14"/>
  <c r="B111" i="14" s="1"/>
  <c r="C79" i="14"/>
  <c r="C111" i="14" s="1"/>
  <c r="D79" i="14"/>
  <c r="D111" i="14" s="1"/>
  <c r="E79" i="14"/>
  <c r="E111" i="14" s="1"/>
  <c r="F79" i="14"/>
  <c r="F111" i="14" s="1"/>
  <c r="G79" i="14"/>
  <c r="G111" i="14" s="1"/>
  <c r="H79" i="14"/>
  <c r="H111" i="14" s="1"/>
  <c r="I79" i="14"/>
  <c r="I111" i="14" s="1"/>
  <c r="J79" i="14"/>
  <c r="J111" i="14" s="1"/>
  <c r="K79" i="14"/>
  <c r="L79" i="14"/>
  <c r="L111" i="14" s="1"/>
  <c r="M79" i="14"/>
  <c r="M111" i="14" s="1"/>
  <c r="N79" i="14"/>
  <c r="N111" i="14" s="1"/>
  <c r="A80" i="14"/>
  <c r="A112" i="14" s="1"/>
  <c r="B80" i="14"/>
  <c r="B112" i="14" s="1"/>
  <c r="C80" i="14"/>
  <c r="C112" i="14" s="1"/>
  <c r="D80" i="14"/>
  <c r="D112" i="14" s="1"/>
  <c r="E80" i="14"/>
  <c r="E112" i="14" s="1"/>
  <c r="F80" i="14"/>
  <c r="F112" i="14" s="1"/>
  <c r="G80" i="14"/>
  <c r="G112" i="14" s="1"/>
  <c r="H80" i="14"/>
  <c r="H112" i="14" s="1"/>
  <c r="I80" i="14"/>
  <c r="I112" i="14" s="1"/>
  <c r="J80" i="14"/>
  <c r="J112" i="14" s="1"/>
  <c r="K80" i="14"/>
  <c r="K112" i="14" s="1"/>
  <c r="L80" i="14"/>
  <c r="L112" i="14" s="1"/>
  <c r="M80" i="14"/>
  <c r="M112" i="14" s="1"/>
  <c r="N80" i="14"/>
  <c r="N112" i="14" s="1"/>
  <c r="A81" i="14"/>
  <c r="A113" i="14" s="1"/>
  <c r="B81" i="14"/>
  <c r="B113" i="14" s="1"/>
  <c r="C81" i="14"/>
  <c r="C113" i="14" s="1"/>
  <c r="D81" i="14"/>
  <c r="D113" i="14" s="1"/>
  <c r="E81" i="14"/>
  <c r="E113" i="14" s="1"/>
  <c r="F81" i="14"/>
  <c r="F113" i="14" s="1"/>
  <c r="G81" i="14"/>
  <c r="G113" i="14" s="1"/>
  <c r="H81" i="14"/>
  <c r="H113" i="14" s="1"/>
  <c r="I81" i="14"/>
  <c r="I113" i="14" s="1"/>
  <c r="J81" i="14"/>
  <c r="J113" i="14" s="1"/>
  <c r="K81" i="14"/>
  <c r="K113" i="14" s="1"/>
  <c r="L81" i="14"/>
  <c r="L113" i="14" s="1"/>
  <c r="M81" i="14"/>
  <c r="M113" i="14" s="1"/>
  <c r="N81" i="14"/>
  <c r="N113" i="14" s="1"/>
  <c r="A82" i="14"/>
  <c r="A114" i="14" s="1"/>
  <c r="B82" i="14"/>
  <c r="B114" i="14" s="1"/>
  <c r="C82" i="14"/>
  <c r="C114" i="14" s="1"/>
  <c r="D82" i="14"/>
  <c r="D114" i="14" s="1"/>
  <c r="E82" i="14"/>
  <c r="E114" i="14" s="1"/>
  <c r="F82" i="14"/>
  <c r="F114" i="14" s="1"/>
  <c r="G82" i="14"/>
  <c r="G114" i="14" s="1"/>
  <c r="H82" i="14"/>
  <c r="H114" i="14" s="1"/>
  <c r="I82" i="14"/>
  <c r="I114" i="14" s="1"/>
  <c r="J82" i="14"/>
  <c r="J114" i="14" s="1"/>
  <c r="K82" i="14"/>
  <c r="K114" i="14" s="1"/>
  <c r="L82" i="14"/>
  <c r="L114" i="14" s="1"/>
  <c r="M82" i="14"/>
  <c r="M114" i="14" s="1"/>
  <c r="N82" i="14"/>
  <c r="N114" i="14" s="1"/>
  <c r="A83" i="14"/>
  <c r="A115" i="14" s="1"/>
  <c r="B83" i="14"/>
  <c r="B115" i="14" s="1"/>
  <c r="C83" i="14"/>
  <c r="C115" i="14" s="1"/>
  <c r="D83" i="14"/>
  <c r="D115" i="14" s="1"/>
  <c r="E83" i="14"/>
  <c r="E115" i="14" s="1"/>
  <c r="F83" i="14"/>
  <c r="F115" i="14" s="1"/>
  <c r="G83" i="14"/>
  <c r="G115" i="14" s="1"/>
  <c r="H83" i="14"/>
  <c r="H115" i="14" s="1"/>
  <c r="I83" i="14"/>
  <c r="I115" i="14" s="1"/>
  <c r="J83" i="14"/>
  <c r="J115" i="14" s="1"/>
  <c r="K83" i="14"/>
  <c r="K115" i="14" s="1"/>
  <c r="L83" i="14"/>
  <c r="L115" i="14" s="1"/>
  <c r="M83" i="14"/>
  <c r="M115" i="14" s="1"/>
  <c r="N83" i="14"/>
  <c r="N115" i="14" s="1"/>
  <c r="A84" i="14"/>
  <c r="A116" i="14" s="1"/>
  <c r="B84" i="14"/>
  <c r="B116" i="14" s="1"/>
  <c r="C84" i="14"/>
  <c r="C116" i="14" s="1"/>
  <c r="D84" i="14"/>
  <c r="D116" i="14" s="1"/>
  <c r="E84" i="14"/>
  <c r="E116" i="14" s="1"/>
  <c r="F84" i="14"/>
  <c r="F116" i="14" s="1"/>
  <c r="G84" i="14"/>
  <c r="G116" i="14" s="1"/>
  <c r="H84" i="14"/>
  <c r="H116" i="14" s="1"/>
  <c r="I84" i="14"/>
  <c r="I116" i="14" s="1"/>
  <c r="J84" i="14"/>
  <c r="J116" i="14" s="1"/>
  <c r="K84" i="14"/>
  <c r="K116" i="14" s="1"/>
  <c r="L84" i="14"/>
  <c r="L116" i="14" s="1"/>
  <c r="M84" i="14"/>
  <c r="M116" i="14" s="1"/>
  <c r="N84" i="14"/>
  <c r="N116" i="14" s="1"/>
  <c r="A58" i="14"/>
  <c r="A90" i="14" s="1"/>
  <c r="B58" i="14"/>
  <c r="B90" i="14" s="1"/>
  <c r="C58" i="14"/>
  <c r="C90" i="14" s="1"/>
  <c r="D58" i="14"/>
  <c r="D90" i="14" s="1"/>
  <c r="E58" i="14"/>
  <c r="E90" i="14" s="1"/>
  <c r="F58" i="14"/>
  <c r="F90" i="14" s="1"/>
  <c r="G58" i="14"/>
  <c r="G90" i="14" s="1"/>
  <c r="H58" i="14"/>
  <c r="H90" i="14" s="1"/>
  <c r="I58" i="14"/>
  <c r="I90" i="14" s="1"/>
  <c r="J58" i="14"/>
  <c r="J90" i="14" s="1"/>
  <c r="K58" i="14"/>
  <c r="K90" i="14" s="1"/>
  <c r="L58" i="14"/>
  <c r="L90" i="14" s="1"/>
  <c r="M58" i="14"/>
  <c r="M90" i="14" s="1"/>
  <c r="N58" i="14"/>
  <c r="N90" i="14" s="1"/>
  <c r="O58" i="14"/>
  <c r="O90" i="14" s="1"/>
  <c r="P58" i="14"/>
  <c r="Q58" i="14"/>
  <c r="A59" i="14"/>
  <c r="A91" i="14" s="1"/>
  <c r="B59" i="14"/>
  <c r="B91" i="14" s="1"/>
  <c r="C59" i="14"/>
  <c r="C91" i="14" s="1"/>
  <c r="D59" i="14"/>
  <c r="D91" i="14" s="1"/>
  <c r="E59" i="14"/>
  <c r="E91" i="14" s="1"/>
  <c r="F59" i="14"/>
  <c r="F91" i="14" s="1"/>
  <c r="G59" i="14"/>
  <c r="G91" i="14" s="1"/>
  <c r="H59" i="14"/>
  <c r="H91" i="14" s="1"/>
  <c r="I59" i="14"/>
  <c r="I91" i="14" s="1"/>
  <c r="J59" i="14"/>
  <c r="J91" i="14" s="1"/>
  <c r="K59" i="14"/>
  <c r="K91" i="14" s="1"/>
  <c r="L59" i="14"/>
  <c r="L91" i="14" s="1"/>
  <c r="M59" i="14"/>
  <c r="M91" i="14" s="1"/>
  <c r="N59" i="14"/>
  <c r="N91" i="14" s="1"/>
  <c r="O59" i="14"/>
  <c r="O91" i="14" s="1"/>
  <c r="P59" i="14"/>
  <c r="Q59" i="14"/>
  <c r="A60" i="14"/>
  <c r="A92" i="14" s="1"/>
  <c r="B60" i="14"/>
  <c r="B92" i="14" s="1"/>
  <c r="C60" i="14"/>
  <c r="C92" i="14" s="1"/>
  <c r="D60" i="14"/>
  <c r="D92" i="14" s="1"/>
  <c r="E60" i="14"/>
  <c r="E92" i="14" s="1"/>
  <c r="F60" i="14"/>
  <c r="F92" i="14" s="1"/>
  <c r="G60" i="14"/>
  <c r="G92" i="14" s="1"/>
  <c r="H60" i="14"/>
  <c r="I60" i="14"/>
  <c r="I92" i="14" s="1"/>
  <c r="J60" i="14"/>
  <c r="J92" i="14" s="1"/>
  <c r="K60" i="14"/>
  <c r="K92" i="14" s="1"/>
  <c r="L60" i="14"/>
  <c r="L92" i="14" s="1"/>
  <c r="M60" i="14"/>
  <c r="M92" i="14" s="1"/>
  <c r="N60" i="14"/>
  <c r="N92" i="14" s="1"/>
  <c r="O60" i="14"/>
  <c r="O92" i="14" s="1"/>
  <c r="P60" i="14"/>
  <c r="Q60" i="14"/>
  <c r="A61" i="14"/>
  <c r="A93" i="14" s="1"/>
  <c r="B61" i="14"/>
  <c r="B93" i="14" s="1"/>
  <c r="C61" i="14"/>
  <c r="C93" i="14" s="1"/>
  <c r="D61" i="14"/>
  <c r="D93" i="14" s="1"/>
  <c r="E61" i="14"/>
  <c r="E93" i="14" s="1"/>
  <c r="F61" i="14"/>
  <c r="F93" i="14" s="1"/>
  <c r="G61" i="14"/>
  <c r="G93" i="14" s="1"/>
  <c r="H61" i="14"/>
  <c r="H93" i="14" s="1"/>
  <c r="I61" i="14"/>
  <c r="I93" i="14" s="1"/>
  <c r="J61" i="14"/>
  <c r="J93" i="14" s="1"/>
  <c r="K61" i="14"/>
  <c r="K93" i="14" s="1"/>
  <c r="L61" i="14"/>
  <c r="L93" i="14" s="1"/>
  <c r="M61" i="14"/>
  <c r="M93" i="14" s="1"/>
  <c r="N61" i="14"/>
  <c r="N93" i="14" s="1"/>
  <c r="O61" i="14"/>
  <c r="O93" i="14" s="1"/>
  <c r="P61" i="14"/>
  <c r="Q61" i="14"/>
  <c r="A62" i="14"/>
  <c r="A94" i="14" s="1"/>
  <c r="B62" i="14"/>
  <c r="B94" i="14" s="1"/>
  <c r="C62" i="14"/>
  <c r="C94" i="14" s="1"/>
  <c r="D62" i="14"/>
  <c r="D94" i="14" s="1"/>
  <c r="E62" i="14"/>
  <c r="E94" i="14" s="1"/>
  <c r="F62" i="14"/>
  <c r="F94" i="14" s="1"/>
  <c r="G62" i="14"/>
  <c r="G94" i="14" s="1"/>
  <c r="H62" i="14"/>
  <c r="H94" i="14" s="1"/>
  <c r="I62" i="14"/>
  <c r="I94" i="14" s="1"/>
  <c r="J62" i="14"/>
  <c r="J94" i="14" s="1"/>
  <c r="K62" i="14"/>
  <c r="K94" i="14" s="1"/>
  <c r="L62" i="14"/>
  <c r="L94" i="14" s="1"/>
  <c r="M62" i="14"/>
  <c r="M94" i="14" s="1"/>
  <c r="N62" i="14"/>
  <c r="N94" i="14" s="1"/>
  <c r="O62" i="14"/>
  <c r="O94" i="14" s="1"/>
  <c r="P62" i="14"/>
  <c r="Q62" i="14"/>
  <c r="A63" i="14"/>
  <c r="A95" i="14" s="1"/>
  <c r="B63" i="14"/>
  <c r="B95" i="14" s="1"/>
  <c r="C63" i="14"/>
  <c r="C95" i="14" s="1"/>
  <c r="D63" i="14"/>
  <c r="D95" i="14" s="1"/>
  <c r="E63" i="14"/>
  <c r="E95" i="14" s="1"/>
  <c r="F63" i="14"/>
  <c r="F95" i="14" s="1"/>
  <c r="G63" i="14"/>
  <c r="G95" i="14" s="1"/>
  <c r="H63" i="14"/>
  <c r="H95" i="14" s="1"/>
  <c r="I63" i="14"/>
  <c r="I95" i="14" s="1"/>
  <c r="J63" i="14"/>
  <c r="J95" i="14" s="1"/>
  <c r="K63" i="14"/>
  <c r="L63" i="14"/>
  <c r="L95" i="14" s="1"/>
  <c r="M63" i="14"/>
  <c r="M95" i="14" s="1"/>
  <c r="N63" i="14"/>
  <c r="N95" i="14" s="1"/>
  <c r="O63" i="14"/>
  <c r="O95" i="14" s="1"/>
  <c r="P63" i="14"/>
  <c r="Q63" i="14"/>
  <c r="A64" i="14"/>
  <c r="A96" i="14" s="1"/>
  <c r="B64" i="14"/>
  <c r="B96" i="14" s="1"/>
  <c r="C64" i="14"/>
  <c r="C96" i="14" s="1"/>
  <c r="D64" i="14"/>
  <c r="D96" i="14" s="1"/>
  <c r="E64" i="14"/>
  <c r="E96" i="14" s="1"/>
  <c r="F64" i="14"/>
  <c r="F96" i="14" s="1"/>
  <c r="G64" i="14"/>
  <c r="G96" i="14" s="1"/>
  <c r="H64" i="14"/>
  <c r="H96" i="14" s="1"/>
  <c r="I64" i="14"/>
  <c r="I96" i="14" s="1"/>
  <c r="J64" i="14"/>
  <c r="J96" i="14" s="1"/>
  <c r="K64" i="14"/>
  <c r="K96" i="14" s="1"/>
  <c r="L64" i="14"/>
  <c r="L96" i="14" s="1"/>
  <c r="M64" i="14"/>
  <c r="M96" i="14" s="1"/>
  <c r="N64" i="14"/>
  <c r="N96" i="14" s="1"/>
  <c r="O64" i="14"/>
  <c r="O96" i="14" s="1"/>
  <c r="P64" i="14"/>
  <c r="Q64" i="14"/>
  <c r="A65" i="14"/>
  <c r="A97" i="14" s="1"/>
  <c r="B65" i="14"/>
  <c r="B97" i="14" s="1"/>
  <c r="C65" i="14"/>
  <c r="C97" i="14" s="1"/>
  <c r="D65" i="14"/>
  <c r="D97" i="14" s="1"/>
  <c r="E65" i="14"/>
  <c r="E97" i="14" s="1"/>
  <c r="F65" i="14"/>
  <c r="F97" i="14" s="1"/>
  <c r="G65" i="14"/>
  <c r="G97" i="14" s="1"/>
  <c r="H65" i="14"/>
  <c r="H97" i="14" s="1"/>
  <c r="I65" i="14"/>
  <c r="I97" i="14" s="1"/>
  <c r="J65" i="14"/>
  <c r="J97" i="14" s="1"/>
  <c r="K65" i="14"/>
  <c r="K97" i="14" s="1"/>
  <c r="L65" i="14"/>
  <c r="L97" i="14" s="1"/>
  <c r="M65" i="14"/>
  <c r="M97" i="14" s="1"/>
  <c r="N65" i="14"/>
  <c r="N97" i="14" s="1"/>
  <c r="O65" i="14"/>
  <c r="O97" i="14" s="1"/>
  <c r="P65" i="14"/>
  <c r="Q65" i="14"/>
  <c r="A66" i="14"/>
  <c r="A98" i="14" s="1"/>
  <c r="B66" i="14"/>
  <c r="B98" i="14" s="1"/>
  <c r="C66" i="14"/>
  <c r="C98" i="14" s="1"/>
  <c r="D66" i="14"/>
  <c r="D98" i="14" s="1"/>
  <c r="E66" i="14"/>
  <c r="E98" i="14" s="1"/>
  <c r="F66" i="14"/>
  <c r="F98" i="14" s="1"/>
  <c r="G66" i="14"/>
  <c r="G98" i="14" s="1"/>
  <c r="H66" i="14"/>
  <c r="H98" i="14" s="1"/>
  <c r="I66" i="14"/>
  <c r="I98" i="14" s="1"/>
  <c r="J66" i="14"/>
  <c r="J98" i="14" s="1"/>
  <c r="K66" i="14"/>
  <c r="P81" i="14" s="1"/>
  <c r="L66" i="14"/>
  <c r="L98" i="14" s="1"/>
  <c r="M66" i="14"/>
  <c r="M98" i="14" s="1"/>
  <c r="N66" i="14"/>
  <c r="N98" i="14" s="1"/>
  <c r="O66" i="14"/>
  <c r="O98" i="14" s="1"/>
  <c r="P66" i="14"/>
  <c r="Q66" i="14"/>
  <c r="A67" i="14"/>
  <c r="A99" i="14" s="1"/>
  <c r="B67" i="14"/>
  <c r="B99" i="14" s="1"/>
  <c r="C67" i="14"/>
  <c r="C99" i="14" s="1"/>
  <c r="D67" i="14"/>
  <c r="D99" i="14" s="1"/>
  <c r="E67" i="14"/>
  <c r="E99" i="14" s="1"/>
  <c r="F67" i="14"/>
  <c r="F99" i="14" s="1"/>
  <c r="G67" i="14"/>
  <c r="G99" i="14" s="1"/>
  <c r="H67" i="14"/>
  <c r="H99" i="14" s="1"/>
  <c r="I67" i="14"/>
  <c r="I99" i="14" s="1"/>
  <c r="J67" i="14"/>
  <c r="J99" i="14" s="1"/>
  <c r="K67" i="14"/>
  <c r="K99" i="14" s="1"/>
  <c r="L67" i="14"/>
  <c r="L99" i="14" s="1"/>
  <c r="M67" i="14"/>
  <c r="M99" i="14" s="1"/>
  <c r="N67" i="14"/>
  <c r="N99" i="14" s="1"/>
  <c r="O67" i="14"/>
  <c r="O99" i="14" s="1"/>
  <c r="P67" i="14"/>
  <c r="Q67" i="14"/>
  <c r="A68" i="14"/>
  <c r="A100" i="14" s="1"/>
  <c r="B68" i="14"/>
  <c r="B100" i="14" s="1"/>
  <c r="C68" i="14"/>
  <c r="C100" i="14" s="1"/>
  <c r="D68" i="14"/>
  <c r="D100" i="14" s="1"/>
  <c r="E68" i="14"/>
  <c r="E100" i="14" s="1"/>
  <c r="F68" i="14"/>
  <c r="F100" i="14" s="1"/>
  <c r="G68" i="14"/>
  <c r="G100" i="14" s="1"/>
  <c r="H68" i="14"/>
  <c r="H100" i="14" s="1"/>
  <c r="I68" i="14"/>
  <c r="I100" i="14" s="1"/>
  <c r="J68" i="14"/>
  <c r="J100" i="14" s="1"/>
  <c r="K68" i="14"/>
  <c r="K100" i="14" s="1"/>
  <c r="L68" i="14"/>
  <c r="L100" i="14" s="1"/>
  <c r="M68" i="14"/>
  <c r="M100" i="14" s="1"/>
  <c r="N68" i="14"/>
  <c r="N100" i="14" s="1"/>
  <c r="O68" i="14"/>
  <c r="O100" i="14" s="1"/>
  <c r="P68" i="14"/>
  <c r="Q68" i="14"/>
  <c r="A69" i="14"/>
  <c r="A101" i="14" s="1"/>
  <c r="B69" i="14"/>
  <c r="B101" i="14" s="1"/>
  <c r="C69" i="14"/>
  <c r="C101" i="14" s="1"/>
  <c r="D69" i="14"/>
  <c r="D101" i="14" s="1"/>
  <c r="E69" i="14"/>
  <c r="E101" i="14" s="1"/>
  <c r="F69" i="14"/>
  <c r="F101" i="14" s="1"/>
  <c r="G69" i="14"/>
  <c r="G101" i="14" s="1"/>
  <c r="H69" i="14"/>
  <c r="H101" i="14" s="1"/>
  <c r="I69" i="14"/>
  <c r="I101" i="14" s="1"/>
  <c r="J69" i="14"/>
  <c r="J101" i="14" s="1"/>
  <c r="K69" i="14"/>
  <c r="L69" i="14"/>
  <c r="L101" i="14" s="1"/>
  <c r="M69" i="14"/>
  <c r="M101" i="14" s="1"/>
  <c r="N69" i="14"/>
  <c r="N101" i="14" s="1"/>
  <c r="O69" i="14"/>
  <c r="O101" i="14" s="1"/>
  <c r="P69" i="14"/>
  <c r="Q69" i="14"/>
  <c r="Q89" i="14"/>
  <c r="A72" i="14"/>
  <c r="A104" i="14" s="1"/>
  <c r="B72" i="14"/>
  <c r="B104" i="14" s="1"/>
  <c r="C72" i="14"/>
  <c r="C104" i="14" s="1"/>
  <c r="D72" i="14"/>
  <c r="D104" i="14" s="1"/>
  <c r="E72" i="14"/>
  <c r="E104" i="14" s="1"/>
  <c r="F72" i="14"/>
  <c r="F104" i="14" s="1"/>
  <c r="G72" i="14"/>
  <c r="G104" i="14" s="1"/>
  <c r="H72" i="14"/>
  <c r="H104" i="14" s="1"/>
  <c r="I72" i="14"/>
  <c r="I104" i="14" s="1"/>
  <c r="J72" i="14"/>
  <c r="J104" i="14" s="1"/>
  <c r="K72" i="14"/>
  <c r="K104" i="14" s="1"/>
  <c r="L72" i="14"/>
  <c r="L104" i="14" s="1"/>
  <c r="M72" i="14"/>
  <c r="M104" i="14" s="1"/>
  <c r="N72" i="14"/>
  <c r="N104" i="14" s="1"/>
  <c r="B57" i="14"/>
  <c r="B89" i="14" s="1"/>
  <c r="C57" i="14"/>
  <c r="C89" i="14" s="1"/>
  <c r="D57" i="14"/>
  <c r="D89" i="14" s="1"/>
  <c r="E57" i="14"/>
  <c r="E89" i="14" s="1"/>
  <c r="F57" i="14"/>
  <c r="F89" i="14" s="1"/>
  <c r="G57" i="14"/>
  <c r="G89" i="14" s="1"/>
  <c r="H57" i="14"/>
  <c r="H89" i="14" s="1"/>
  <c r="I57" i="14"/>
  <c r="I89" i="14" s="1"/>
  <c r="J57" i="14"/>
  <c r="J89" i="14" s="1"/>
  <c r="K57" i="14"/>
  <c r="K89" i="14" s="1"/>
  <c r="L57" i="14"/>
  <c r="L89" i="14" s="1"/>
  <c r="M57" i="14"/>
  <c r="M89" i="14" s="1"/>
  <c r="N57" i="14"/>
  <c r="N89" i="14" s="1"/>
  <c r="O57" i="14"/>
  <c r="O89" i="14" s="1"/>
  <c r="P57" i="14"/>
  <c r="Q57" i="14"/>
  <c r="A57" i="14"/>
  <c r="A89" i="14" s="1"/>
  <c r="P100" i="14" l="1"/>
  <c r="P79" i="14"/>
  <c r="P111" i="14" s="1"/>
  <c r="P77" i="14"/>
  <c r="P109" i="14" s="1"/>
  <c r="P83" i="14"/>
  <c r="P115" i="14" s="1"/>
  <c r="P76" i="14"/>
  <c r="P108" i="14" s="1"/>
  <c r="P75" i="14"/>
  <c r="P107" i="14" s="1"/>
  <c r="P80" i="14"/>
  <c r="P112" i="14" s="1"/>
  <c r="P78" i="14"/>
  <c r="P110" i="14" s="1"/>
  <c r="O111" i="14"/>
  <c r="P74" i="14"/>
  <c r="P106" i="14" s="1"/>
  <c r="P72" i="14"/>
  <c r="P104" i="14" s="1"/>
  <c r="P73" i="14"/>
  <c r="P105" i="14" s="1"/>
  <c r="P84" i="14"/>
  <c r="P116" i="14" s="1"/>
  <c r="P113" i="14"/>
  <c r="P90" i="14"/>
  <c r="P93" i="14"/>
  <c r="P92" i="14"/>
  <c r="K95" i="14"/>
  <c r="P95" i="14"/>
  <c r="P114" i="14"/>
  <c r="P91" i="14"/>
  <c r="P98" i="14"/>
  <c r="H92" i="14"/>
  <c r="K101" i="14"/>
  <c r="P101" i="14"/>
  <c r="K108" i="14"/>
  <c r="P96" i="14"/>
  <c r="K98" i="14"/>
  <c r="P94" i="14"/>
  <c r="P99" i="14"/>
  <c r="P97" i="14"/>
  <c r="K111" i="14"/>
  <c r="P89" i="14"/>
  <c r="C34" i="15"/>
  <c r="C81" i="15" s="1"/>
  <c r="P101" i="15"/>
  <c r="C31" i="15"/>
  <c r="C78" i="15" s="1"/>
  <c r="C42" i="15"/>
  <c r="C89" i="15" s="1"/>
  <c r="C43" i="15"/>
  <c r="C90" i="15" s="1"/>
  <c r="C38" i="15"/>
  <c r="C85" i="15" s="1"/>
  <c r="C41" i="15"/>
  <c r="C88" i="15" s="1"/>
  <c r="C37" i="15"/>
  <c r="C84" i="15" s="1"/>
  <c r="P94" i="15"/>
  <c r="C33" i="15"/>
  <c r="C80" i="15" s="1"/>
  <c r="C39" i="15"/>
  <c r="C86" i="15" s="1"/>
  <c r="P99" i="15"/>
  <c r="P97" i="15"/>
  <c r="P104" i="15"/>
  <c r="P102" i="15"/>
  <c r="P95" i="15"/>
  <c r="P100" i="15"/>
  <c r="P93" i="15"/>
  <c r="P105" i="15"/>
  <c r="B82" i="15"/>
  <c r="B90" i="15"/>
  <c r="B86" i="15"/>
  <c r="K103" i="15"/>
  <c r="C32" i="15"/>
  <c r="C79" i="15" s="1"/>
  <c r="C36" i="15"/>
  <c r="C83" i="15" s="1"/>
  <c r="C40" i="15"/>
  <c r="C87" i="15" s="1"/>
  <c r="B78" i="15"/>
  <c r="K95" i="15"/>
  <c r="H9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 Shaikh</author>
    <author>tc={85697173-E88B-D94D-AAFB-327F8177E6E1}</author>
  </authors>
  <commentList>
    <comment ref="O56" authorId="0" shapeId="0" xr:uid="{FF433427-65BC-FF4C-8065-B274218DB37B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Disk Space Utilization
</t>
        </r>
      </text>
    </comment>
    <comment ref="P56" authorId="0" shapeId="0" xr:uid="{8F550AEC-2A2E-2F4E-AC6E-52D07F597F86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Disk Space Utilization Overheads</t>
        </r>
      </text>
    </comment>
    <comment ref="I88" authorId="1" shapeId="0" xr:uid="{85697173-E88B-D94D-AAFB-327F8177E6E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Files Written per Second</t>
      </text>
    </comment>
    <comment ref="K88" authorId="0" shapeId="0" xr:uid="{1D13FFCB-2D8D-4F46-93C2-75653ADFD8A3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File Create for Write Time</t>
        </r>
      </text>
    </comment>
    <comment ref="L88" authorId="0" shapeId="0" xr:uid="{0B28B176-0D66-6E40-A332-3194BC1BB667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File Create for Write Time_ave</t>
        </r>
      </text>
    </comment>
    <comment ref="L103" authorId="0" shapeId="0" xr:uid="{8AA607BB-1464-8F49-8DD2-78CE95F1EE83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File Open for Read Time_ave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 Shaikh</author>
    <author>tc={97321836-D6B8-5B48-B8E4-7A102614D23B}</author>
  </authors>
  <commentList>
    <comment ref="A30" authorId="0" shapeId="0" xr:uid="{A7F0E18A-5C12-034F-9A3D-6A1CB7A041D3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File System
</t>
        </r>
      </text>
    </comment>
    <comment ref="B30" authorId="0" shapeId="0" xr:uid="{122EABAF-036C-9D4F-8957-B2C63CE5E7B5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Files</t>
        </r>
      </text>
    </comment>
    <comment ref="D30" authorId="0" shapeId="0" xr:uid="{4D3B9BF7-F1F5-454C-8510-9FFEEB7A30A4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Subfolders per File</t>
        </r>
      </text>
    </comment>
    <comment ref="E30" authorId="0" shapeId="0" xr:uid="{251210BA-8710-DF43-86BA-1CB835361C04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Run Time</t>
        </r>
      </text>
    </comment>
    <comment ref="F30" authorId="0" shapeId="0" xr:uid="{F5A5AB13-C7DE-8741-8EF0-7C5045672A2F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Disk Space Utilization
</t>
        </r>
      </text>
    </comment>
    <comment ref="G30" authorId="0" shapeId="0" xr:uid="{335624F3-4547-9D44-9513-745BE70454F6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Disk Space Utilization Overheads</t>
        </r>
      </text>
    </comment>
    <comment ref="O45" authorId="0" shapeId="0" xr:uid="{37B3728B-911C-BB48-935B-D143D34A49B2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Disk Space Utilization
</t>
        </r>
      </text>
    </comment>
    <comment ref="P45" authorId="0" shapeId="0" xr:uid="{C60C5DFA-BF86-1146-B526-88E693916F6C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Disk Space Utilization Overheads</t>
        </r>
      </text>
    </comment>
    <comment ref="I92" authorId="1" shapeId="0" xr:uid="{97321836-D6B8-5B48-B8E4-7A102614D23B}">
      <text>
        <t>[Threaded comment]
Your version of Excel allows you to read this threaded comment; however, any edits to it will get removed if the file is opened in a newer version of Excel. Learn more: https://go.microsoft.com/fwlink/?linkid=870924
Comment:
    Files Written per Second</t>
      </text>
    </comment>
    <comment ref="K92" authorId="0" shapeId="0" xr:uid="{41FEFA08-5838-6149-81A9-F803D0E126C7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File Create for Write Time</t>
        </r>
      </text>
    </comment>
    <comment ref="L92" authorId="0" shapeId="0" xr:uid="{B1BA3610-9BED-014B-A102-807D1343DC6F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File Create for Write Time_ave</t>
        </r>
      </text>
    </comment>
    <comment ref="L108" authorId="0" shapeId="0" xr:uid="{3A52F7EA-6440-614D-9E7F-D8FE195462AA}">
      <text>
        <r>
          <rPr>
            <b/>
            <sz val="10"/>
            <color rgb="FF000000"/>
            <rFont val="Tahoma"/>
            <family val="2"/>
          </rPr>
          <t>Sohail Shaikh: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File Open for Read Time_ave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C37FF-F1C2-CA4E-8B5C-084412AAB869}" keepAlive="1" name="Query - runlog" description="Connection to the 'runlog' query in the workbook." type="5" refreshedVersion="8" background="1" saveData="1">
    <dbPr connection="Provider=Microsoft.Mashup.OleDb.1;Data Source=$Workbook$;Location=runlog;Extended Properties=&quot;&quot;" command="SELECT * FROM [runlog]"/>
  </connection>
  <connection id="2" xr16:uid="{8A9DDEAC-3587-2646-BA57-E7B90B79C003}" keepAlive="1" name="Query - runlog (2)" description="Connection to the 'runlog (2)' query in the workbook." type="5" refreshedVersion="8" background="1" saveData="1">
    <dbPr connection="Provider=Microsoft.Mashup.OleDb.1;Data Source=$Workbook$;Location=&quot;runlog (2)&quot;;Extended Properties=&quot;&quot;" command="SELECT * FROM [runlog (2)]"/>
  </connection>
  <connection id="3" xr16:uid="{21756EA9-A548-594C-8F93-15370E288D87}" name="runlog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6FD92A3-CCAF-034E-86C7-3A28F2EC9809}" name="runlog1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82A0AF0-9421-314A-9B48-FD1D88726A82}" name="runlog10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52D56E1-29B4-1743-9D23-052E9A2A181F}" name="runlog11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BE55883-D124-8646-9660-504C04688CF2}" name="runlog12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CDB28886-A7EE-F043-9ECE-9207FCDCC734}" name="runlog13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B5A5B91-2301-6D47-9F6C-5A4B5FDB43F6}" name="runlog14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F5A7C09-E4DE-FE49-BEF1-B949D6F96BD0}" name="runlog15" type="6" refreshedVersion="8" background="1" saveData="1">
    <textPr firstRow="42" sourceFile="/Users/sohailshaikh/Downloads/BfFS/runlog.csv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34F126F9-09EE-F147-AE4F-7D16C24C9FA7}" name="runlog16" type="6" refreshedVersion="8" background="1" saveData="1">
    <textPr firstRow="44" sourceFile="/Users/sohailshaikh/Downloads/BfFS/runlog.csv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CF7AECF6-727E-4E47-938A-BCEB670A45CE}" name="runlog17" type="6" refreshedVersion="8" background="1" saveData="1">
    <textPr firstRow="40" sourceFile="/Users/sohailshaikh/Downloads/BfFS/runlog.csv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B70AF21-8E5F-B544-8976-F887D0D5A08B}" name="runlog3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4A20D49-B7E3-9C43-864A-E45E9972771F}" name="runlog4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2DD2CCE4-C045-544A-B41F-A8C5669B90F2}" name="runlog5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258D6C82-29AC-1D40-9BDC-AFE066FF0A54}" name="runlog6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DDB4BD8-4E32-0E4B-B755-ADD309CB136A}" name="runlog7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7EE32CE3-A59B-7340-B28C-4A06ECEA1918}" name="runlog9" type="6" refreshedVersion="8" background="1" saveData="1">
    <textPr sourceFile="/Users/sohailshaikh/Downloads/BfFS/runlog.csv" comma="1">
      <textFields count="1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<sst xmlns="http://schemas.openxmlformats.org/spreadsheetml/2006/main" count="275" uniqueCount="105">
  <si>
    <t>Block Size</t>
  </si>
  <si>
    <t>Folders</t>
  </si>
  <si>
    <t>Files/Folder</t>
  </si>
  <si>
    <t>Files</t>
  </si>
  <si>
    <t>File Size Histogram Buckets</t>
  </si>
  <si>
    <t>Incorrect File Count</t>
  </si>
  <si>
    <t>File Size Read/Write Mismatch</t>
  </si>
  <si>
    <t>File Blocks Read/Write Mismatch</t>
  </si>
  <si>
    <t>Disk Space Used</t>
  </si>
  <si>
    <t>Blocks Used</t>
  </si>
  <si>
    <t>Inodes Used</t>
  </si>
  <si>
    <t>Disk Space Utilization Overheads</t>
  </si>
  <si>
    <t>File Write Speed Histogram Buckets</t>
  </si>
  <si>
    <t>Files Written Per Second (FW)</t>
  </si>
  <si>
    <t>Blocks Written</t>
  </si>
  <si>
    <t>Blocks Written Per Second (BkW)</t>
  </si>
  <si>
    <t>Total Bytes Written (TBW)</t>
  </si>
  <si>
    <t>Folders Write Throughput (bytes/usec)</t>
  </si>
  <si>
    <t>File Read Speed Histogram Buckets</t>
  </si>
  <si>
    <t>File Read Time_AVE (FRT, usec)</t>
  </si>
  <si>
    <t>File Read Time_MAX (FRT, usec)</t>
  </si>
  <si>
    <t>File Read Time_MIN (FRT, usec)</t>
  </si>
  <si>
    <t>Read Throughput (RTh, bytes/usec)</t>
  </si>
  <si>
    <t>Files Read Per Second (FR)</t>
  </si>
  <si>
    <t>Blocks Read</t>
  </si>
  <si>
    <t>Blocks Read Per Second (BkR)</t>
  </si>
  <si>
    <t>Total Bytes Read (TBR)</t>
  </si>
  <si>
    <t>Folders Read Throughput (bytes/usec)</t>
  </si>
  <si>
    <t>Filesystem</t>
  </si>
  <si>
    <t>EXT4</t>
  </si>
  <si>
    <t>Statistics Size</t>
  </si>
  <si>
    <t>Computation Overheads</t>
  </si>
  <si>
    <t>File Write Time_MIN (FWT, usec)</t>
  </si>
  <si>
    <t>File Write Time_AVE (FWT, usec)</t>
  </si>
  <si>
    <t>File Write Time_MAX (FWT, usec)</t>
  </si>
  <si>
    <t>Write Throughput (WTh, bytes/usec)</t>
  </si>
  <si>
    <t>Total Folder Write Time (TFWT, usec)</t>
  </si>
  <si>
    <t>Total Files Write Time (TfWT, usec)</t>
  </si>
  <si>
    <t>Total Write Time (TWT, usec)</t>
  </si>
  <si>
    <t>Total File Open for Read Time (TFORT, usec)</t>
  </si>
  <si>
    <t>Total File Open for Create Time (TFOWT, usec)</t>
  </si>
  <si>
    <t>File Open for Read Time_AVE (FORT, usec)</t>
  </si>
  <si>
    <t>Total Folder Read Time (TFRT, usec)</t>
  </si>
  <si>
    <t>Total Files Read Time (TfRT, usec)</t>
  </si>
  <si>
    <t>Total Read Time (TRT, usec)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</si>
  <si>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</si>
  <si>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</si>
  <si>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</si>
  <si>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</si>
  <si>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</si>
  <si>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</si>
  <si>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</si>
  <si>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</si>
  <si>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</si>
  <si>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TFCWT</t>
  </si>
  <si>
    <t>FWT_min</t>
  </si>
  <si>
    <t>FWT_ave</t>
  </si>
  <si>
    <t>FWT_max</t>
  </si>
  <si>
    <t>Wth</t>
  </si>
  <si>
    <t>TFWT</t>
  </si>
  <si>
    <t>TfWT</t>
  </si>
  <si>
    <t>TWT</t>
  </si>
  <si>
    <t>DSU</t>
  </si>
  <si>
    <t>FS</t>
  </si>
  <si>
    <t>FRT_min</t>
  </si>
  <si>
    <t>FRT_ave</t>
  </si>
  <si>
    <t>FRT_max</t>
  </si>
  <si>
    <t>Rth</t>
  </si>
  <si>
    <t>TFRT</t>
  </si>
  <si>
    <t>TfRT</t>
  </si>
  <si>
    <t>TRT</t>
  </si>
  <si>
    <t>FRs</t>
  </si>
  <si>
    <t>FWs</t>
  </si>
  <si>
    <t>BkWs</t>
  </si>
  <si>
    <t>Total Run Time (TRT)</t>
  </si>
  <si>
    <t>DSUO</t>
  </si>
  <si>
    <t>Inodes</t>
  </si>
  <si>
    <t>TFORT</t>
  </si>
  <si>
    <t>FCWT</t>
  </si>
  <si>
    <t>File Open for Create Time_AVE (FCWT, usec)</t>
  </si>
  <si>
    <t>FORT</t>
  </si>
  <si>
    <t>XFS</t>
  </si>
  <si>
    <t>BtrFS</t>
  </si>
  <si>
    <t>TByW</t>
  </si>
  <si>
    <t>TByR</t>
  </si>
  <si>
    <t>TBkW</t>
  </si>
  <si>
    <t>TBkR</t>
  </si>
  <si>
    <t>CPUO</t>
  </si>
  <si>
    <t>BkRs</t>
  </si>
  <si>
    <t>F2FS</t>
  </si>
  <si>
    <t>ZFS</t>
  </si>
  <si>
    <t>EXT4_10M</t>
  </si>
  <si>
    <t>EXT4_100M</t>
  </si>
  <si>
    <t>EXT4_1B</t>
  </si>
  <si>
    <t>XFS_10M</t>
  </si>
  <si>
    <t>XFS_100M</t>
  </si>
  <si>
    <t>XFS_1B</t>
  </si>
  <si>
    <t>BtrFS_10M</t>
  </si>
  <si>
    <t>BtrFS_100M</t>
  </si>
  <si>
    <t>F2FS_10M</t>
  </si>
  <si>
    <t>F2FS_100M</t>
  </si>
  <si>
    <t>ZFS_10M</t>
  </si>
  <si>
    <t>ZFS_100M</t>
  </si>
  <si>
    <t>ZFS_1B</t>
  </si>
  <si>
    <t>BlkSize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</si>
</sst>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9C5700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0" fontId="0" fillId="0" borderId="0" xfId="0" applyNumberFormat="1"/>
    <xf numFmtId="0" fontId="18" fillId="0" borderId="0" xfId="0" applyFont="1" applyAlignment="1">
      <alignment horizontal="center" vertical="center" textRotation="90" wrapText="1"/>
    </xf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" fontId="0" fillId="33" borderId="0" xfId="0" applyNumberFormat="1" applyFill="1"/>
    <xf numFmtId="1" fontId="0" fillId="36" borderId="0" xfId="0" applyNumberFormat="1" applyFill="1"/>
    <xf numFmtId="0" fontId="0" fillId="37" borderId="0" xfId="0" applyFill="1"/>
    <xf numFmtId="0" fontId="20" fillId="0" borderId="0" xfId="0" applyFont="1"/>
    <xf numFmtId="0" fontId="0" fillId="38" borderId="10" xfId="0" applyFill="1" applyBorder="1"/>
    <xf numFmtId="1" fontId="0" fillId="38" borderId="10" xfId="0" applyNumberFormat="1" applyFill="1" applyBorder="1"/>
    <xf numFmtId="0" fontId="20" fillId="37" borderId="10" xfId="0" applyFont="1" applyFill="1" applyBorder="1"/>
    <xf numFmtId="2" fontId="0" fillId="38" borderId="10" xfId="0" applyNumberFormat="1" applyFill="1" applyBorder="1"/>
    <xf numFmtId="0" fontId="20" fillId="40" borderId="11" xfId="0" applyFont="1" applyFill="1" applyBorder="1"/>
    <xf numFmtId="0" fontId="0" fillId="39" borderId="11" xfId="0" applyFill="1" applyBorder="1"/>
    <xf numFmtId="1" fontId="0" fillId="39" borderId="11" xfId="0" applyNumberFormat="1" applyFill="1" applyBorder="1"/>
    <xf numFmtId="10" fontId="0" fillId="39" borderId="11" xfId="0" applyNumberFormat="1" applyFill="1" applyBorder="1"/>
    <xf numFmtId="9" fontId="0" fillId="38" borderId="10" xfId="1" applyFont="1" applyFill="1" applyBorder="1"/>
    <xf numFmtId="10" fontId="0" fillId="38" borderId="10" xfId="1" applyNumberFormat="1" applyFont="1" applyFill="1" applyBorder="1"/>
    <xf numFmtId="10" fontId="0" fillId="0" borderId="0" xfId="1" applyNumberFormat="1" applyFont="1"/>
    <xf numFmtId="10" fontId="0" fillId="39" borderId="11" xfId="1" applyNumberFormat="1" applyFont="1" applyFill="1" applyBorder="1"/>
    <xf numFmtId="10" fontId="0" fillId="38" borderId="10" xfId="0" applyNumberFormat="1" applyFill="1" applyBorder="1"/>
    <xf numFmtId="0" fontId="0" fillId="39" borderId="0" xfId="0" applyFill="1"/>
    <xf numFmtId="1" fontId="0" fillId="39" borderId="0" xfId="0" applyNumberFormat="1" applyFill="1"/>
    <xf numFmtId="0" fontId="20" fillId="37" borderId="12" xfId="0" applyFont="1" applyFill="1" applyBorder="1"/>
    <xf numFmtId="1" fontId="18" fillId="0" borderId="0" xfId="0" applyNumberFormat="1" applyFont="1" applyAlignment="1">
      <alignment horizontal="center" vertical="center" textRotation="90" wrapText="1"/>
    </xf>
    <xf numFmtId="0" fontId="20" fillId="40" borderId="13" xfId="0" applyFont="1" applyFill="1" applyBorder="1"/>
    <xf numFmtId="0" fontId="20" fillId="40" borderId="15" xfId="0" applyFont="1" applyFill="1" applyBorder="1"/>
    <xf numFmtId="1" fontId="0" fillId="39" borderId="15" xfId="0" applyNumberFormat="1" applyFill="1" applyBorder="1"/>
    <xf numFmtId="0" fontId="20" fillId="40" borderId="16" xfId="0" applyFont="1" applyFill="1" applyBorder="1"/>
    <xf numFmtId="1" fontId="0" fillId="39" borderId="14" xfId="0" applyNumberFormat="1" applyFill="1" applyBorder="1"/>
    <xf numFmtId="1" fontId="0" fillId="39" borderId="17" xfId="0" applyNumberFormat="1" applyFill="1" applyBorder="1"/>
    <xf numFmtId="0" fontId="18" fillId="34" borderId="0" xfId="0" applyFont="1" applyFill="1" applyAlignment="1">
      <alignment horizontal="center" vertical="center" textRotation="90" wrapText="1"/>
    </xf>
    <xf numFmtId="0" fontId="19" fillId="4" borderId="0" xfId="9" applyFont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1-E24B-BC10-343C818995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Analysis!$G$4:$O$4</c:f>
              <c:numCache>
                <c:formatCode>General</c:formatCode>
                <c:ptCount val="9"/>
                <c:pt idx="0">
                  <c:v>30237</c:v>
                </c:pt>
                <c:pt idx="1">
                  <c:v>797521</c:v>
                </c:pt>
                <c:pt idx="2">
                  <c:v>7855939</c:v>
                </c:pt>
                <c:pt idx="3">
                  <c:v>27082509</c:v>
                </c:pt>
                <c:pt idx="4">
                  <c:v>37243979</c:v>
                </c:pt>
                <c:pt idx="5">
                  <c:v>21986693</c:v>
                </c:pt>
                <c:pt idx="6">
                  <c:v>4632539</c:v>
                </c:pt>
                <c:pt idx="7">
                  <c:v>360227</c:v>
                </c:pt>
                <c:pt idx="8">
                  <c:v>10356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1-E24B-BC10-343C818995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Analysis!$G$5:$O$5</c:f>
              <c:numCache>
                <c:formatCode>General</c:formatCode>
                <c:ptCount val="9"/>
                <c:pt idx="0">
                  <c:v>292456</c:v>
                </c:pt>
                <c:pt idx="1">
                  <c:v>7801224</c:v>
                </c:pt>
                <c:pt idx="2">
                  <c:v>77435402</c:v>
                </c:pt>
                <c:pt idx="3">
                  <c:v>269339413</c:v>
                </c:pt>
                <c:pt idx="4">
                  <c:v>372842157</c:v>
                </c:pt>
                <c:pt idx="5">
                  <c:v>221425866</c:v>
                </c:pt>
                <c:pt idx="6">
                  <c:v>47076583</c:v>
                </c:pt>
                <c:pt idx="7">
                  <c:v>3680632</c:v>
                </c:pt>
                <c:pt idx="8">
                  <c:v>106264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1-E24B-BC10-343C8189954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Analysis!$G$6:$O$6</c:f>
              <c:numCache>
                <c:formatCode>0</c:formatCode>
                <c:ptCount val="9"/>
                <c:pt idx="0">
                  <c:v>2977</c:v>
                </c:pt>
                <c:pt idx="1">
                  <c:v>80054</c:v>
                </c:pt>
                <c:pt idx="2">
                  <c:v>786405</c:v>
                </c:pt>
                <c:pt idx="3">
                  <c:v>2705741</c:v>
                </c:pt>
                <c:pt idx="4">
                  <c:v>3724786</c:v>
                </c:pt>
                <c:pt idx="5">
                  <c:v>2201251</c:v>
                </c:pt>
                <c:pt idx="6">
                  <c:v>461860</c:v>
                </c:pt>
                <c:pt idx="7">
                  <c:v>35916</c:v>
                </c:pt>
                <c:pt idx="8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91-E24B-BC10-343C818995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Analysis!$G$7:$O$7</c:f>
              <c:numCache>
                <c:formatCode>0</c:formatCode>
                <c:ptCount val="9"/>
                <c:pt idx="0">
                  <c:v>30059</c:v>
                </c:pt>
                <c:pt idx="1">
                  <c:v>797120</c:v>
                </c:pt>
                <c:pt idx="2">
                  <c:v>7851408</c:v>
                </c:pt>
                <c:pt idx="3">
                  <c:v>27081198</c:v>
                </c:pt>
                <c:pt idx="4">
                  <c:v>37255115</c:v>
                </c:pt>
                <c:pt idx="5">
                  <c:v>21981720</c:v>
                </c:pt>
                <c:pt idx="6">
                  <c:v>4632015</c:v>
                </c:pt>
                <c:pt idx="7">
                  <c:v>361045</c:v>
                </c:pt>
                <c:pt idx="8">
                  <c:v>10320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91-E24B-BC10-343C8189954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Analysis!$G$8:$O$8</c:f>
              <c:numCache>
                <c:formatCode>0</c:formatCode>
                <c:ptCount val="9"/>
                <c:pt idx="0">
                  <c:v>301206</c:v>
                </c:pt>
                <c:pt idx="1">
                  <c:v>7976505</c:v>
                </c:pt>
                <c:pt idx="2">
                  <c:v>78541524</c:v>
                </c:pt>
                <c:pt idx="3">
                  <c:v>270745369</c:v>
                </c:pt>
                <c:pt idx="4">
                  <c:v>372511912</c:v>
                </c:pt>
                <c:pt idx="5">
                  <c:v>219900077</c:v>
                </c:pt>
                <c:pt idx="6">
                  <c:v>46323295</c:v>
                </c:pt>
                <c:pt idx="7">
                  <c:v>3596159</c:v>
                </c:pt>
                <c:pt idx="8">
                  <c:v>103953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91-E24B-BC10-343C8189954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Analysis!$G$9:$O$9</c:f>
              <c:numCache>
                <c:formatCode>0</c:formatCode>
                <c:ptCount val="9"/>
                <c:pt idx="0">
                  <c:v>3041</c:v>
                </c:pt>
                <c:pt idx="1">
                  <c:v>79889</c:v>
                </c:pt>
                <c:pt idx="2">
                  <c:v>786483</c:v>
                </c:pt>
                <c:pt idx="3">
                  <c:v>2707320</c:v>
                </c:pt>
                <c:pt idx="4">
                  <c:v>3725152</c:v>
                </c:pt>
                <c:pt idx="5">
                  <c:v>2196746</c:v>
                </c:pt>
                <c:pt idx="6">
                  <c:v>464335</c:v>
                </c:pt>
                <c:pt idx="7">
                  <c:v>35993</c:v>
                </c:pt>
                <c:pt idx="8">
                  <c:v>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91-E24B-BC10-343C8189954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Analysis!$G$10:$O$10</c:f>
              <c:numCache>
                <c:formatCode>0</c:formatCode>
                <c:ptCount val="9"/>
                <c:pt idx="0">
                  <c:v>29928</c:v>
                </c:pt>
                <c:pt idx="1">
                  <c:v>797398</c:v>
                </c:pt>
                <c:pt idx="2">
                  <c:v>7857906</c:v>
                </c:pt>
                <c:pt idx="3">
                  <c:v>27083360</c:v>
                </c:pt>
                <c:pt idx="4">
                  <c:v>37248528</c:v>
                </c:pt>
                <c:pt idx="5">
                  <c:v>21982802</c:v>
                </c:pt>
                <c:pt idx="6">
                  <c:v>4630336</c:v>
                </c:pt>
                <c:pt idx="7">
                  <c:v>359371</c:v>
                </c:pt>
                <c:pt idx="8">
                  <c:v>10371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91-E24B-BC10-343C8189954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Analysis!$G$11:$O$11</c:f>
              <c:numCache>
                <c:formatCode>0</c:formatCode>
                <c:ptCount val="9"/>
                <c:pt idx="0">
                  <c:v>3019</c:v>
                </c:pt>
                <c:pt idx="1">
                  <c:v>79864</c:v>
                </c:pt>
                <c:pt idx="2">
                  <c:v>784318</c:v>
                </c:pt>
                <c:pt idx="3">
                  <c:v>2707221</c:v>
                </c:pt>
                <c:pt idx="4">
                  <c:v>3726219</c:v>
                </c:pt>
                <c:pt idx="5">
                  <c:v>2198707</c:v>
                </c:pt>
                <c:pt idx="6">
                  <c:v>463537</c:v>
                </c:pt>
                <c:pt idx="7">
                  <c:v>36099</c:v>
                </c:pt>
                <c:pt idx="8">
                  <c:v>1016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91-E24B-BC10-343C8189954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Analysis!$G$12:$O$12</c:f>
              <c:numCache>
                <c:formatCode>0</c:formatCode>
                <c:ptCount val="9"/>
                <c:pt idx="0">
                  <c:v>30192</c:v>
                </c:pt>
                <c:pt idx="1">
                  <c:v>797478</c:v>
                </c:pt>
                <c:pt idx="2">
                  <c:v>7852588</c:v>
                </c:pt>
                <c:pt idx="3">
                  <c:v>27076987</c:v>
                </c:pt>
                <c:pt idx="4">
                  <c:v>37241640</c:v>
                </c:pt>
                <c:pt idx="5">
                  <c:v>21997362</c:v>
                </c:pt>
                <c:pt idx="6">
                  <c:v>4633289</c:v>
                </c:pt>
                <c:pt idx="7">
                  <c:v>360085</c:v>
                </c:pt>
                <c:pt idx="8">
                  <c:v>10379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91-E24B-BC10-343C8189954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Analysis!$G$13:$O$13</c:f>
              <c:numCache>
                <c:formatCode>General</c:formatCode>
                <c:ptCount val="9"/>
                <c:pt idx="0">
                  <c:v>3098</c:v>
                </c:pt>
                <c:pt idx="1">
                  <c:v>79887</c:v>
                </c:pt>
                <c:pt idx="2">
                  <c:v>786056</c:v>
                </c:pt>
                <c:pt idx="3">
                  <c:v>2706294</c:v>
                </c:pt>
                <c:pt idx="4">
                  <c:v>3724928</c:v>
                </c:pt>
                <c:pt idx="5">
                  <c:v>2199364</c:v>
                </c:pt>
                <c:pt idx="6">
                  <c:v>463634</c:v>
                </c:pt>
                <c:pt idx="7">
                  <c:v>35672</c:v>
                </c:pt>
                <c:pt idx="8">
                  <c:v>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491-E24B-BC10-343C8189954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Analysis!$G$14:$O$14</c:f>
              <c:numCache>
                <c:formatCode>General</c:formatCode>
                <c:ptCount val="9"/>
                <c:pt idx="0">
                  <c:v>30301</c:v>
                </c:pt>
                <c:pt idx="1">
                  <c:v>798362</c:v>
                </c:pt>
                <c:pt idx="2">
                  <c:v>7856870</c:v>
                </c:pt>
                <c:pt idx="3">
                  <c:v>27080512</c:v>
                </c:pt>
                <c:pt idx="4">
                  <c:v>37245062</c:v>
                </c:pt>
                <c:pt idx="5">
                  <c:v>21989112</c:v>
                </c:pt>
                <c:pt idx="6">
                  <c:v>4629451</c:v>
                </c:pt>
                <c:pt idx="7">
                  <c:v>359980</c:v>
                </c:pt>
                <c:pt idx="8">
                  <c:v>10350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491-E24B-BC10-343C8189954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xVal>
          <c:yVal>
            <c:numRef>
              <c:f>Analysis!$G$15:$O$15</c:f>
              <c:numCache>
                <c:formatCode>0</c:formatCode>
                <c:ptCount val="9"/>
                <c:pt idx="0">
                  <c:v>301459</c:v>
                </c:pt>
                <c:pt idx="1">
                  <c:v>7974092</c:v>
                </c:pt>
                <c:pt idx="2">
                  <c:v>78538327</c:v>
                </c:pt>
                <c:pt idx="3">
                  <c:v>270747537</c:v>
                </c:pt>
                <c:pt idx="4">
                  <c:v>372528005</c:v>
                </c:pt>
                <c:pt idx="5">
                  <c:v>219883514</c:v>
                </c:pt>
                <c:pt idx="6">
                  <c:v>46325676</c:v>
                </c:pt>
                <c:pt idx="7">
                  <c:v>3597445</c:v>
                </c:pt>
                <c:pt idx="8">
                  <c:v>103945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491-E24B-BC10-343C8189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1487"/>
        <c:axId val="1002458447"/>
      </c:scatterChart>
      <c:valAx>
        <c:axId val="10028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8447"/>
        <c:crosses val="autoZero"/>
        <c:crossBetween val="midCat"/>
      </c:valAx>
      <c:valAx>
        <c:axId val="10024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1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Write - 100 Folder/100 Million Files</a:t>
            </a:r>
          </a:p>
        </c:rich>
      </c:tx>
      <c:layout>
        <c:manualLayout>
          <c:xMode val="edge"/>
          <c:yMode val="edge"/>
          <c:x val="0.21344829968426576"/>
          <c:y val="1.893939393939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62902182994836E-2"/>
          <c:y val="0.12787358123785039"/>
          <c:w val="0.86940135440273314"/>
          <c:h val="0.77128571727179618"/>
        </c:manualLayout>
      </c:layout>
      <c:scatterChart>
        <c:scatterStyle val="smoothMarker"/>
        <c:varyColors val="0"/>
        <c:ser>
          <c:idx val="1"/>
          <c:order val="0"/>
          <c:tx>
            <c:v>EXT4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Analysis!$BE$4:$BX$4</c:f>
              <c:numCache>
                <c:formatCode>General</c:formatCode>
                <c:ptCount val="20"/>
                <c:pt idx="0">
                  <c:v>397</c:v>
                </c:pt>
                <c:pt idx="1">
                  <c:v>252</c:v>
                </c:pt>
                <c:pt idx="2">
                  <c:v>284</c:v>
                </c:pt>
                <c:pt idx="3">
                  <c:v>275</c:v>
                </c:pt>
                <c:pt idx="4">
                  <c:v>318</c:v>
                </c:pt>
                <c:pt idx="5">
                  <c:v>231</c:v>
                </c:pt>
                <c:pt idx="6">
                  <c:v>296</c:v>
                </c:pt>
                <c:pt idx="7">
                  <c:v>219</c:v>
                </c:pt>
                <c:pt idx="8">
                  <c:v>272</c:v>
                </c:pt>
                <c:pt idx="9">
                  <c:v>275</c:v>
                </c:pt>
                <c:pt idx="10">
                  <c:v>228</c:v>
                </c:pt>
                <c:pt idx="11">
                  <c:v>226</c:v>
                </c:pt>
                <c:pt idx="12">
                  <c:v>217</c:v>
                </c:pt>
                <c:pt idx="13">
                  <c:v>178</c:v>
                </c:pt>
                <c:pt idx="14">
                  <c:v>185</c:v>
                </c:pt>
                <c:pt idx="15">
                  <c:v>208</c:v>
                </c:pt>
                <c:pt idx="16">
                  <c:v>205</c:v>
                </c:pt>
                <c:pt idx="17">
                  <c:v>184</c:v>
                </c:pt>
                <c:pt idx="18">
                  <c:v>181</c:v>
                </c:pt>
                <c:pt idx="19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C-3E44-9F3F-7F47944DA654}"/>
            </c:ext>
          </c:extLst>
        </c:ser>
        <c:ser>
          <c:idx val="4"/>
          <c:order val="1"/>
          <c:tx>
            <c:v>XFS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Analysis!$BE$7:$BX$7</c:f>
              <c:numCache>
                <c:formatCode>0</c:formatCode>
                <c:ptCount val="20"/>
                <c:pt idx="0">
                  <c:v>470</c:v>
                </c:pt>
                <c:pt idx="1">
                  <c:v>457</c:v>
                </c:pt>
                <c:pt idx="2">
                  <c:v>175</c:v>
                </c:pt>
                <c:pt idx="3">
                  <c:v>155</c:v>
                </c:pt>
                <c:pt idx="4">
                  <c:v>222</c:v>
                </c:pt>
                <c:pt idx="5">
                  <c:v>208</c:v>
                </c:pt>
                <c:pt idx="6">
                  <c:v>178</c:v>
                </c:pt>
                <c:pt idx="7">
                  <c:v>130</c:v>
                </c:pt>
                <c:pt idx="8">
                  <c:v>144</c:v>
                </c:pt>
                <c:pt idx="9">
                  <c:v>171</c:v>
                </c:pt>
                <c:pt idx="10">
                  <c:v>153</c:v>
                </c:pt>
                <c:pt idx="11">
                  <c:v>178</c:v>
                </c:pt>
                <c:pt idx="12">
                  <c:v>167</c:v>
                </c:pt>
                <c:pt idx="13">
                  <c:v>178</c:v>
                </c:pt>
                <c:pt idx="14">
                  <c:v>191</c:v>
                </c:pt>
                <c:pt idx="15">
                  <c:v>168</c:v>
                </c:pt>
                <c:pt idx="16">
                  <c:v>172</c:v>
                </c:pt>
                <c:pt idx="17">
                  <c:v>177</c:v>
                </c:pt>
                <c:pt idx="18">
                  <c:v>208</c:v>
                </c:pt>
                <c:pt idx="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1C-3E44-9F3F-7F47944DA654}"/>
            </c:ext>
          </c:extLst>
        </c:ser>
        <c:ser>
          <c:idx val="7"/>
          <c:order val="2"/>
          <c:tx>
            <c:v>BtrFS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Analysis!$BE$10:$BX$10</c:f>
              <c:numCache>
                <c:formatCode>General</c:formatCode>
                <c:ptCount val="20"/>
                <c:pt idx="0">
                  <c:v>479</c:v>
                </c:pt>
                <c:pt idx="1">
                  <c:v>449</c:v>
                </c:pt>
                <c:pt idx="2">
                  <c:v>429</c:v>
                </c:pt>
                <c:pt idx="3">
                  <c:v>441</c:v>
                </c:pt>
                <c:pt idx="4">
                  <c:v>453</c:v>
                </c:pt>
                <c:pt idx="5">
                  <c:v>436</c:v>
                </c:pt>
                <c:pt idx="6">
                  <c:v>440</c:v>
                </c:pt>
                <c:pt idx="7">
                  <c:v>437</c:v>
                </c:pt>
                <c:pt idx="8">
                  <c:v>489</c:v>
                </c:pt>
                <c:pt idx="9">
                  <c:v>491</c:v>
                </c:pt>
                <c:pt idx="10">
                  <c:v>126</c:v>
                </c:pt>
                <c:pt idx="11">
                  <c:v>425</c:v>
                </c:pt>
                <c:pt idx="12">
                  <c:v>449</c:v>
                </c:pt>
                <c:pt idx="13">
                  <c:v>478</c:v>
                </c:pt>
                <c:pt idx="14">
                  <c:v>447</c:v>
                </c:pt>
                <c:pt idx="15">
                  <c:v>492</c:v>
                </c:pt>
                <c:pt idx="16">
                  <c:v>480</c:v>
                </c:pt>
                <c:pt idx="17">
                  <c:v>489</c:v>
                </c:pt>
                <c:pt idx="18">
                  <c:v>463</c:v>
                </c:pt>
                <c:pt idx="19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1C-3E44-9F3F-7F47944DA654}"/>
            </c:ext>
          </c:extLst>
        </c:ser>
        <c:ser>
          <c:idx val="9"/>
          <c:order val="3"/>
          <c:tx>
            <c:v>F2FS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Analysis!$BE$12:$BX$12</c:f>
              <c:numCache>
                <c:formatCode>General</c:formatCode>
                <c:ptCount val="20"/>
                <c:pt idx="0">
                  <c:v>466</c:v>
                </c:pt>
                <c:pt idx="1">
                  <c:v>470</c:v>
                </c:pt>
                <c:pt idx="2">
                  <c:v>421</c:v>
                </c:pt>
                <c:pt idx="3">
                  <c:v>474</c:v>
                </c:pt>
                <c:pt idx="4">
                  <c:v>442</c:v>
                </c:pt>
                <c:pt idx="5">
                  <c:v>512</c:v>
                </c:pt>
                <c:pt idx="6">
                  <c:v>459</c:v>
                </c:pt>
                <c:pt idx="7">
                  <c:v>483</c:v>
                </c:pt>
                <c:pt idx="8">
                  <c:v>485</c:v>
                </c:pt>
                <c:pt idx="9">
                  <c:v>505</c:v>
                </c:pt>
                <c:pt idx="10">
                  <c:v>511</c:v>
                </c:pt>
                <c:pt idx="11">
                  <c:v>416</c:v>
                </c:pt>
                <c:pt idx="12">
                  <c:v>459</c:v>
                </c:pt>
                <c:pt idx="13">
                  <c:v>470</c:v>
                </c:pt>
                <c:pt idx="14">
                  <c:v>465</c:v>
                </c:pt>
                <c:pt idx="15">
                  <c:v>456</c:v>
                </c:pt>
                <c:pt idx="16">
                  <c:v>486</c:v>
                </c:pt>
                <c:pt idx="17">
                  <c:v>471</c:v>
                </c:pt>
                <c:pt idx="18">
                  <c:v>457</c:v>
                </c:pt>
                <c:pt idx="1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1C-3E44-9F3F-7F47944DA654}"/>
            </c:ext>
          </c:extLst>
        </c:ser>
        <c:ser>
          <c:idx val="11"/>
          <c:order val="4"/>
          <c:tx>
            <c:v>ZFS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Analysis!$BE$14:$BX$14</c:f>
              <c:numCache>
                <c:formatCode>General</c:formatCode>
                <c:ptCount val="20"/>
                <c:pt idx="0">
                  <c:v>364</c:v>
                </c:pt>
                <c:pt idx="1">
                  <c:v>360</c:v>
                </c:pt>
                <c:pt idx="2">
                  <c:v>358</c:v>
                </c:pt>
                <c:pt idx="3">
                  <c:v>361</c:v>
                </c:pt>
                <c:pt idx="4">
                  <c:v>356</c:v>
                </c:pt>
                <c:pt idx="5">
                  <c:v>356</c:v>
                </c:pt>
                <c:pt idx="6">
                  <c:v>358</c:v>
                </c:pt>
                <c:pt idx="7">
                  <c:v>359</c:v>
                </c:pt>
                <c:pt idx="8">
                  <c:v>356</c:v>
                </c:pt>
                <c:pt idx="9">
                  <c:v>357</c:v>
                </c:pt>
                <c:pt idx="10">
                  <c:v>361</c:v>
                </c:pt>
                <c:pt idx="11">
                  <c:v>359</c:v>
                </c:pt>
                <c:pt idx="12">
                  <c:v>357</c:v>
                </c:pt>
                <c:pt idx="13">
                  <c:v>363</c:v>
                </c:pt>
                <c:pt idx="14">
                  <c:v>362</c:v>
                </c:pt>
                <c:pt idx="15">
                  <c:v>360</c:v>
                </c:pt>
                <c:pt idx="16">
                  <c:v>359</c:v>
                </c:pt>
                <c:pt idx="17">
                  <c:v>356</c:v>
                </c:pt>
                <c:pt idx="18">
                  <c:v>354</c:v>
                </c:pt>
                <c:pt idx="1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1C-3E44-9F3F-7F47944D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50543"/>
        <c:axId val="661415280"/>
      </c:scatterChart>
      <c:valAx>
        <c:axId val="33405054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5280"/>
        <c:crosses val="autoZero"/>
        <c:crossBetween val="midCat"/>
      </c:valAx>
      <c:valAx>
        <c:axId val="66141528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2501911641834582"/>
          <c:y val="0.33700633347965131"/>
          <c:w val="0.22498060113625218"/>
          <c:h val="0.36036621308083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1772539686558"/>
          <c:y val="5.2380952380952382E-2"/>
          <c:w val="0.78325012026229845"/>
          <c:h val="0.882584926884139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Analysis!$CL$3:$DE$3</c:f>
              <c:numCache>
                <c:formatCode>General</c:formatCode>
                <c:ptCount val="20"/>
                <c:pt idx="0">
                  <c:v>8875236</c:v>
                </c:pt>
                <c:pt idx="1">
                  <c:v>1078597</c:v>
                </c:pt>
                <c:pt idx="2">
                  <c:v>23870</c:v>
                </c:pt>
                <c:pt idx="3">
                  <c:v>17140</c:v>
                </c:pt>
                <c:pt idx="4">
                  <c:v>1328</c:v>
                </c:pt>
                <c:pt idx="5">
                  <c:v>199</c:v>
                </c:pt>
                <c:pt idx="6">
                  <c:v>44</c:v>
                </c:pt>
                <c:pt idx="7">
                  <c:v>27</c:v>
                </c:pt>
                <c:pt idx="8">
                  <c:v>37</c:v>
                </c:pt>
                <c:pt idx="9">
                  <c:v>14</c:v>
                </c:pt>
                <c:pt idx="10">
                  <c:v>21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31</c:v>
                </c:pt>
                <c:pt idx="15">
                  <c:v>23</c:v>
                </c:pt>
                <c:pt idx="16">
                  <c:v>29</c:v>
                </c:pt>
                <c:pt idx="17">
                  <c:v>52</c:v>
                </c:pt>
                <c:pt idx="18">
                  <c:v>42</c:v>
                </c:pt>
                <c:pt idx="19">
                  <c:v>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8-9F4F-A598-3AC93DEF5390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Analysis!$CL$6:$DE$6</c:f>
              <c:numCache>
                <c:formatCode>0</c:formatCode>
                <c:ptCount val="20"/>
                <c:pt idx="0">
                  <c:v>4386161</c:v>
                </c:pt>
                <c:pt idx="1">
                  <c:v>5540301</c:v>
                </c:pt>
                <c:pt idx="2">
                  <c:v>19691</c:v>
                </c:pt>
                <c:pt idx="3">
                  <c:v>45051</c:v>
                </c:pt>
                <c:pt idx="4">
                  <c:v>3821</c:v>
                </c:pt>
                <c:pt idx="5">
                  <c:v>676</c:v>
                </c:pt>
                <c:pt idx="6">
                  <c:v>232</c:v>
                </c:pt>
                <c:pt idx="7">
                  <c:v>83</c:v>
                </c:pt>
                <c:pt idx="8">
                  <c:v>42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13</c:v>
                </c:pt>
                <c:pt idx="15">
                  <c:v>14</c:v>
                </c:pt>
                <c:pt idx="16">
                  <c:v>31</c:v>
                </c:pt>
                <c:pt idx="17">
                  <c:v>30</c:v>
                </c:pt>
                <c:pt idx="18">
                  <c:v>53</c:v>
                </c:pt>
                <c:pt idx="19">
                  <c:v>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68-9F4F-A598-3AC93DEF5390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Analysis!$CL$9:$DE$9</c:f>
              <c:numCache>
                <c:formatCode>0</c:formatCode>
                <c:ptCount val="20"/>
                <c:pt idx="0">
                  <c:v>7746721</c:v>
                </c:pt>
                <c:pt idx="1">
                  <c:v>2189218</c:v>
                </c:pt>
                <c:pt idx="2">
                  <c:v>41228</c:v>
                </c:pt>
                <c:pt idx="3">
                  <c:v>16324</c:v>
                </c:pt>
                <c:pt idx="4">
                  <c:v>1641</c:v>
                </c:pt>
                <c:pt idx="5">
                  <c:v>302</c:v>
                </c:pt>
                <c:pt idx="6">
                  <c:v>74</c:v>
                </c:pt>
                <c:pt idx="7">
                  <c:v>33</c:v>
                </c:pt>
                <c:pt idx="8">
                  <c:v>35</c:v>
                </c:pt>
                <c:pt idx="9">
                  <c:v>23</c:v>
                </c:pt>
                <c:pt idx="10">
                  <c:v>27</c:v>
                </c:pt>
                <c:pt idx="11">
                  <c:v>26</c:v>
                </c:pt>
                <c:pt idx="12">
                  <c:v>30</c:v>
                </c:pt>
                <c:pt idx="13">
                  <c:v>37</c:v>
                </c:pt>
                <c:pt idx="14">
                  <c:v>51</c:v>
                </c:pt>
                <c:pt idx="15">
                  <c:v>46</c:v>
                </c:pt>
                <c:pt idx="16">
                  <c:v>76</c:v>
                </c:pt>
                <c:pt idx="17">
                  <c:v>107</c:v>
                </c:pt>
                <c:pt idx="18">
                  <c:v>117</c:v>
                </c:pt>
                <c:pt idx="19">
                  <c:v>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68-9F4F-A598-3AC93DEF5390}"/>
            </c:ext>
          </c:extLst>
        </c:ser>
        <c:ser>
          <c:idx val="8"/>
          <c:order val="3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Analysis!$CL$11:$DE$11</c:f>
              <c:numCache>
                <c:formatCode>0</c:formatCode>
                <c:ptCount val="20"/>
                <c:pt idx="0">
                  <c:v>9968578</c:v>
                </c:pt>
                <c:pt idx="1">
                  <c:v>24296</c:v>
                </c:pt>
                <c:pt idx="2">
                  <c:v>3025</c:v>
                </c:pt>
                <c:pt idx="3">
                  <c:v>808</c:v>
                </c:pt>
                <c:pt idx="4">
                  <c:v>127</c:v>
                </c:pt>
                <c:pt idx="5">
                  <c:v>33</c:v>
                </c:pt>
                <c:pt idx="6">
                  <c:v>22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15</c:v>
                </c:pt>
                <c:pt idx="13">
                  <c:v>11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68-9F4F-A598-3AC93DEF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20"/>
          <c:min val="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in val="-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0418006430868"/>
          <c:y val="5.2975628046494187E-2"/>
          <c:w val="0.22475884244372993"/>
          <c:h val="0.26131008623922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706554657256"/>
          <c:y val="4.8245614035087717E-2"/>
          <c:w val="0.79742738261396251"/>
          <c:h val="0.912828429341069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Analysis!$CL$13:$DE$13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2080628</c:v>
                </c:pt>
                <c:pt idx="3">
                  <c:v>7266427</c:v>
                </c:pt>
                <c:pt idx="4">
                  <c:v>444804</c:v>
                </c:pt>
                <c:pt idx="5">
                  <c:v>131448</c:v>
                </c:pt>
                <c:pt idx="6">
                  <c:v>39555</c:v>
                </c:pt>
                <c:pt idx="7">
                  <c:v>12126</c:v>
                </c:pt>
                <c:pt idx="8">
                  <c:v>6495</c:v>
                </c:pt>
                <c:pt idx="9">
                  <c:v>1800</c:v>
                </c:pt>
                <c:pt idx="10">
                  <c:v>890</c:v>
                </c:pt>
                <c:pt idx="11">
                  <c:v>507</c:v>
                </c:pt>
                <c:pt idx="12">
                  <c:v>267</c:v>
                </c:pt>
                <c:pt idx="13">
                  <c:v>111</c:v>
                </c:pt>
                <c:pt idx="14">
                  <c:v>269</c:v>
                </c:pt>
                <c:pt idx="15">
                  <c:v>1019</c:v>
                </c:pt>
                <c:pt idx="16">
                  <c:v>1628</c:v>
                </c:pt>
                <c:pt idx="17">
                  <c:v>1450</c:v>
                </c:pt>
                <c:pt idx="18">
                  <c:v>1224</c:v>
                </c:pt>
                <c:pt idx="19">
                  <c:v>9352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7-254A-8A9F-31E0051DC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Analysis!$CL$14:$DE$14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7-254A-8A9F-31E0051DCE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Analysis!$CL$15:$DE$15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37</c:v>
                </c:pt>
                <c:pt idx="16">
                  <c:v>125</c:v>
                </c:pt>
                <c:pt idx="17">
                  <c:v>367</c:v>
                </c:pt>
                <c:pt idx="18">
                  <c:v>1934</c:v>
                </c:pt>
                <c:pt idx="19">
                  <c:v>999997534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7-254A-8A9F-31E0051D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45296"/>
        <c:axId val="1176283328"/>
      </c:scatterChart>
      <c:valAx>
        <c:axId val="2045845296"/>
        <c:scaling>
          <c:orientation val="minMax"/>
          <c:max val="100"/>
          <c:min val="9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3328"/>
        <c:crosses val="autoZero"/>
        <c:crossBetween val="midCat"/>
      </c:valAx>
      <c:valAx>
        <c:axId val="1176283328"/>
        <c:scaling>
          <c:orientation val="minMax"/>
          <c:min val="-1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4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20348668790984"/>
          <c:y val="0.11019685039370079"/>
          <c:w val="0.2565225291654597"/>
          <c:h val="0.15296104434314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Folder Read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17702039822344E-2"/>
          <c:y val="9.1669676611524475E-2"/>
          <c:w val="0.93493001519140007"/>
          <c:h val="0.85292277685472795"/>
        </c:manualLayout>
      </c:layout>
      <c:scatterChart>
        <c:scatterStyle val="smoothMarker"/>
        <c:varyColors val="0"/>
        <c:ser>
          <c:idx val="0"/>
          <c:order val="0"/>
          <c:tx>
            <c:v>EXT4_10M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Analysis!$DF$3:$DY$3</c:f>
              <c:numCache>
                <c:formatCode>General</c:formatCode>
                <c:ptCount val="20"/>
                <c:pt idx="0">
                  <c:v>1754</c:v>
                </c:pt>
                <c:pt idx="1">
                  <c:v>1734</c:v>
                </c:pt>
                <c:pt idx="2">
                  <c:v>1330</c:v>
                </c:pt>
                <c:pt idx="3">
                  <c:v>1270</c:v>
                </c:pt>
                <c:pt idx="4">
                  <c:v>1783</c:v>
                </c:pt>
                <c:pt idx="5">
                  <c:v>1424</c:v>
                </c:pt>
                <c:pt idx="6">
                  <c:v>1368</c:v>
                </c:pt>
                <c:pt idx="7">
                  <c:v>1350</c:v>
                </c:pt>
                <c:pt idx="8">
                  <c:v>1704</c:v>
                </c:pt>
                <c:pt idx="9">
                  <c:v>1682</c:v>
                </c:pt>
                <c:pt idx="10">
                  <c:v>1690</c:v>
                </c:pt>
                <c:pt idx="11">
                  <c:v>1660</c:v>
                </c:pt>
                <c:pt idx="12">
                  <c:v>1737</c:v>
                </c:pt>
                <c:pt idx="13">
                  <c:v>1372</c:v>
                </c:pt>
                <c:pt idx="14">
                  <c:v>1403</c:v>
                </c:pt>
                <c:pt idx="15">
                  <c:v>1369</c:v>
                </c:pt>
                <c:pt idx="16">
                  <c:v>1705</c:v>
                </c:pt>
                <c:pt idx="17">
                  <c:v>213</c:v>
                </c:pt>
                <c:pt idx="18">
                  <c:v>1430</c:v>
                </c:pt>
                <c:pt idx="19">
                  <c:v>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7-354D-890C-2D719D3BBCD1}"/>
            </c:ext>
          </c:extLst>
        </c:ser>
        <c:ser>
          <c:idx val="1"/>
          <c:order val="1"/>
          <c:tx>
            <c:v>EXT4_100M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Analysis!$DF$4:$DY$4</c:f>
              <c:numCache>
                <c:formatCode>0</c:formatCode>
                <c:ptCount val="20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83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86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88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7-354D-890C-2D719D3BBCD1}"/>
            </c:ext>
          </c:extLst>
        </c:ser>
        <c:ser>
          <c:idx val="2"/>
          <c:order val="2"/>
          <c:tx>
            <c:v>EXT4_1B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Analysis!$DF$5:$DY$5</c:f>
              <c:numCache>
                <c:formatCode>0</c:formatCode>
                <c:ptCount val="20"/>
                <c:pt idx="0">
                  <c:v>85</c:v>
                </c:pt>
                <c:pt idx="1">
                  <c:v>89</c:v>
                </c:pt>
                <c:pt idx="2">
                  <c:v>90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85</c:v>
                </c:pt>
                <c:pt idx="17">
                  <c:v>87</c:v>
                </c:pt>
                <c:pt idx="18">
                  <c:v>85</c:v>
                </c:pt>
                <c:pt idx="1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7-354D-890C-2D719D3BBCD1}"/>
            </c:ext>
          </c:extLst>
        </c:ser>
        <c:ser>
          <c:idx val="3"/>
          <c:order val="3"/>
          <c:tx>
            <c:v>XFS_10M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Analysis!$DF$6:$DY$6</c:f>
              <c:numCache>
                <c:formatCode>0</c:formatCode>
                <c:ptCount val="20"/>
                <c:pt idx="0">
                  <c:v>1254</c:v>
                </c:pt>
                <c:pt idx="1">
                  <c:v>1097</c:v>
                </c:pt>
                <c:pt idx="2">
                  <c:v>1012</c:v>
                </c:pt>
                <c:pt idx="3">
                  <c:v>1041</c:v>
                </c:pt>
                <c:pt idx="4">
                  <c:v>977</c:v>
                </c:pt>
                <c:pt idx="5">
                  <c:v>1058</c:v>
                </c:pt>
                <c:pt idx="6">
                  <c:v>1035</c:v>
                </c:pt>
                <c:pt idx="7">
                  <c:v>976</c:v>
                </c:pt>
                <c:pt idx="8">
                  <c:v>1319</c:v>
                </c:pt>
                <c:pt idx="9">
                  <c:v>1292</c:v>
                </c:pt>
                <c:pt idx="10">
                  <c:v>1148</c:v>
                </c:pt>
                <c:pt idx="11">
                  <c:v>1400</c:v>
                </c:pt>
                <c:pt idx="12">
                  <c:v>940</c:v>
                </c:pt>
                <c:pt idx="13">
                  <c:v>198</c:v>
                </c:pt>
                <c:pt idx="14">
                  <c:v>950</c:v>
                </c:pt>
                <c:pt idx="15">
                  <c:v>1228</c:v>
                </c:pt>
                <c:pt idx="16">
                  <c:v>1257</c:v>
                </c:pt>
                <c:pt idx="17">
                  <c:v>1532</c:v>
                </c:pt>
                <c:pt idx="18">
                  <c:v>1322</c:v>
                </c:pt>
                <c:pt idx="1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7-354D-890C-2D719D3BBCD1}"/>
            </c:ext>
          </c:extLst>
        </c:ser>
        <c:ser>
          <c:idx val="4"/>
          <c:order val="4"/>
          <c:tx>
            <c:v>XFS_100M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Analysis!$DF$7:$DY$7</c:f>
              <c:numCache>
                <c:formatCode>0</c:formatCode>
                <c:ptCount val="20"/>
                <c:pt idx="0">
                  <c:v>83</c:v>
                </c:pt>
                <c:pt idx="1">
                  <c:v>85</c:v>
                </c:pt>
                <c:pt idx="2">
                  <c:v>84</c:v>
                </c:pt>
                <c:pt idx="3">
                  <c:v>90</c:v>
                </c:pt>
                <c:pt idx="4">
                  <c:v>87</c:v>
                </c:pt>
                <c:pt idx="5">
                  <c:v>90</c:v>
                </c:pt>
                <c:pt idx="6">
                  <c:v>89</c:v>
                </c:pt>
                <c:pt idx="7">
                  <c:v>82</c:v>
                </c:pt>
                <c:pt idx="8">
                  <c:v>84</c:v>
                </c:pt>
                <c:pt idx="9">
                  <c:v>87</c:v>
                </c:pt>
                <c:pt idx="10">
                  <c:v>88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7-354D-890C-2D719D3BBCD1}"/>
            </c:ext>
          </c:extLst>
        </c:ser>
        <c:ser>
          <c:idx val="5"/>
          <c:order val="5"/>
          <c:tx>
            <c:v>XFS_1B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Analysis!$DF$8:$DY$8</c:f>
              <c:numCache>
                <c:formatCode>0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65</c:v>
                </c:pt>
                <c:pt idx="3">
                  <c:v>76</c:v>
                </c:pt>
                <c:pt idx="4">
                  <c:v>75</c:v>
                </c:pt>
                <c:pt idx="5">
                  <c:v>66</c:v>
                </c:pt>
                <c:pt idx="6">
                  <c:v>76</c:v>
                </c:pt>
                <c:pt idx="7">
                  <c:v>74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66</c:v>
                </c:pt>
                <c:pt idx="16">
                  <c:v>75</c:v>
                </c:pt>
                <c:pt idx="17">
                  <c:v>74</c:v>
                </c:pt>
                <c:pt idx="18">
                  <c:v>76</c:v>
                </c:pt>
                <c:pt idx="1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E7-354D-890C-2D719D3BBCD1}"/>
            </c:ext>
          </c:extLst>
        </c:ser>
        <c:ser>
          <c:idx val="6"/>
          <c:order val="6"/>
          <c:tx>
            <c:v>BtrFS_10M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Analysis!$DF$9:$DY$9</c:f>
              <c:numCache>
                <c:formatCode>0</c:formatCode>
                <c:ptCount val="20"/>
                <c:pt idx="0">
                  <c:v>1152</c:v>
                </c:pt>
                <c:pt idx="1">
                  <c:v>1230</c:v>
                </c:pt>
                <c:pt idx="2">
                  <c:v>1278</c:v>
                </c:pt>
                <c:pt idx="3">
                  <c:v>1277</c:v>
                </c:pt>
                <c:pt idx="4">
                  <c:v>1281</c:v>
                </c:pt>
                <c:pt idx="5">
                  <c:v>1478</c:v>
                </c:pt>
                <c:pt idx="6">
                  <c:v>1417</c:v>
                </c:pt>
                <c:pt idx="7">
                  <c:v>1280</c:v>
                </c:pt>
                <c:pt idx="8">
                  <c:v>1276</c:v>
                </c:pt>
                <c:pt idx="9">
                  <c:v>1372</c:v>
                </c:pt>
                <c:pt idx="10">
                  <c:v>1318</c:v>
                </c:pt>
                <c:pt idx="11">
                  <c:v>1302</c:v>
                </c:pt>
                <c:pt idx="12">
                  <c:v>1744</c:v>
                </c:pt>
                <c:pt idx="13">
                  <c:v>1436</c:v>
                </c:pt>
                <c:pt idx="14">
                  <c:v>1634</c:v>
                </c:pt>
                <c:pt idx="15">
                  <c:v>1581</c:v>
                </c:pt>
                <c:pt idx="16">
                  <c:v>1355</c:v>
                </c:pt>
                <c:pt idx="17">
                  <c:v>1339</c:v>
                </c:pt>
                <c:pt idx="18">
                  <c:v>1621</c:v>
                </c:pt>
                <c:pt idx="19">
                  <c:v>1730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E7-354D-890C-2D719D3BBCD1}"/>
            </c:ext>
          </c:extLst>
        </c:ser>
        <c:ser>
          <c:idx val="7"/>
          <c:order val="7"/>
          <c:tx>
            <c:v>BtrFS_100M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Analysis!$DF$10:$DY$10</c:f>
              <c:numCache>
                <c:formatCode>0</c:formatCode>
                <c:ptCount val="20"/>
                <c:pt idx="0">
                  <c:v>74</c:v>
                </c:pt>
                <c:pt idx="1">
                  <c:v>71</c:v>
                </c:pt>
                <c:pt idx="2">
                  <c:v>77</c:v>
                </c:pt>
                <c:pt idx="3">
                  <c:v>73</c:v>
                </c:pt>
                <c:pt idx="4">
                  <c:v>82</c:v>
                </c:pt>
                <c:pt idx="5">
                  <c:v>77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68</c:v>
                </c:pt>
                <c:pt idx="10">
                  <c:v>66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80</c:v>
                </c:pt>
                <c:pt idx="15">
                  <c:v>70</c:v>
                </c:pt>
                <c:pt idx="16">
                  <c:v>82</c:v>
                </c:pt>
                <c:pt idx="17">
                  <c:v>81</c:v>
                </c:pt>
                <c:pt idx="18">
                  <c:v>82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E7-354D-890C-2D719D3BBCD1}"/>
            </c:ext>
          </c:extLst>
        </c:ser>
        <c:ser>
          <c:idx val="8"/>
          <c:order val="8"/>
          <c:tx>
            <c:v>F2FS_10M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Analysis!$DF$11:$DY$11</c:f>
              <c:numCache>
                <c:formatCode>0</c:formatCode>
                <c:ptCount val="20"/>
                <c:pt idx="0">
                  <c:v>2609</c:v>
                </c:pt>
                <c:pt idx="1">
                  <c:v>1694</c:v>
                </c:pt>
                <c:pt idx="2">
                  <c:v>2557</c:v>
                </c:pt>
                <c:pt idx="3">
                  <c:v>2638</c:v>
                </c:pt>
                <c:pt idx="4">
                  <c:v>1800</c:v>
                </c:pt>
                <c:pt idx="5">
                  <c:v>2573</c:v>
                </c:pt>
                <c:pt idx="6">
                  <c:v>1834</c:v>
                </c:pt>
                <c:pt idx="7">
                  <c:v>1750</c:v>
                </c:pt>
                <c:pt idx="8">
                  <c:v>2667</c:v>
                </c:pt>
                <c:pt idx="9">
                  <c:v>2061</c:v>
                </c:pt>
                <c:pt idx="10">
                  <c:v>1854</c:v>
                </c:pt>
                <c:pt idx="11">
                  <c:v>1908</c:v>
                </c:pt>
                <c:pt idx="12">
                  <c:v>1804</c:v>
                </c:pt>
                <c:pt idx="13">
                  <c:v>1871</c:v>
                </c:pt>
                <c:pt idx="14">
                  <c:v>1774</c:v>
                </c:pt>
                <c:pt idx="15">
                  <c:v>1793</c:v>
                </c:pt>
                <c:pt idx="16">
                  <c:v>1842</c:v>
                </c:pt>
                <c:pt idx="17">
                  <c:v>1876</c:v>
                </c:pt>
                <c:pt idx="18">
                  <c:v>1859</c:v>
                </c:pt>
                <c:pt idx="19">
                  <c:v>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E7-354D-890C-2D719D3BBCD1}"/>
            </c:ext>
          </c:extLst>
        </c:ser>
        <c:ser>
          <c:idx val="9"/>
          <c:order val="9"/>
          <c:tx>
            <c:v>F2FS_100M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Analysis!$DF$12:$DY$12</c:f>
              <c:numCache>
                <c:formatCode>0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44</c:v>
                </c:pt>
                <c:pt idx="3">
                  <c:v>43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  <c:pt idx="7">
                  <c:v>37</c:v>
                </c:pt>
                <c:pt idx="8">
                  <c:v>42</c:v>
                </c:pt>
                <c:pt idx="9">
                  <c:v>36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  <c:pt idx="13">
                  <c:v>38</c:v>
                </c:pt>
                <c:pt idx="14">
                  <c:v>42</c:v>
                </c:pt>
                <c:pt idx="15">
                  <c:v>39</c:v>
                </c:pt>
                <c:pt idx="16">
                  <c:v>44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E7-354D-890C-2D719D3BBCD1}"/>
            </c:ext>
          </c:extLst>
        </c:ser>
        <c:ser>
          <c:idx val="10"/>
          <c:order val="10"/>
          <c:tx>
            <c:v>ZFS_10M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Analysis!$DF$13:$DY$13</c:f>
              <c:numCache>
                <c:formatCode>General</c:formatCode>
                <c:ptCount val="20"/>
                <c:pt idx="0">
                  <c:v>343</c:v>
                </c:pt>
                <c:pt idx="1">
                  <c:v>348</c:v>
                </c:pt>
                <c:pt idx="2">
                  <c:v>356</c:v>
                </c:pt>
                <c:pt idx="3">
                  <c:v>293</c:v>
                </c:pt>
                <c:pt idx="4">
                  <c:v>343</c:v>
                </c:pt>
                <c:pt idx="5">
                  <c:v>332</c:v>
                </c:pt>
                <c:pt idx="6">
                  <c:v>335</c:v>
                </c:pt>
                <c:pt idx="7">
                  <c:v>321</c:v>
                </c:pt>
                <c:pt idx="8">
                  <c:v>335</c:v>
                </c:pt>
                <c:pt idx="9">
                  <c:v>342</c:v>
                </c:pt>
                <c:pt idx="10">
                  <c:v>323</c:v>
                </c:pt>
                <c:pt idx="11">
                  <c:v>299</c:v>
                </c:pt>
                <c:pt idx="12">
                  <c:v>350</c:v>
                </c:pt>
                <c:pt idx="13">
                  <c:v>345</c:v>
                </c:pt>
                <c:pt idx="14">
                  <c:v>342</c:v>
                </c:pt>
                <c:pt idx="15">
                  <c:v>325</c:v>
                </c:pt>
                <c:pt idx="16">
                  <c:v>347</c:v>
                </c:pt>
                <c:pt idx="17">
                  <c:v>355</c:v>
                </c:pt>
                <c:pt idx="18">
                  <c:v>351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E7-354D-890C-2D719D3BBCD1}"/>
            </c:ext>
          </c:extLst>
        </c:ser>
        <c:ser>
          <c:idx val="11"/>
          <c:order val="11"/>
          <c:tx>
            <c:v>ZFS_100M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Analysis!$DF$14:$DY$14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E7-354D-890C-2D719D3BBCD1}"/>
            </c:ext>
          </c:extLst>
        </c:ser>
        <c:ser>
          <c:idx val="12"/>
          <c:order val="12"/>
          <c:tx>
            <c:v>ZFS_1B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Analysis!$DF$15:$DY$15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8E7-354D-890C-2D719D3B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66266595316364"/>
          <c:y val="0.13425707203266257"/>
          <c:w val="0.81339958718752392"/>
          <c:h val="0.20833552055992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Read - 100 Folder/1 Billion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7187851518559E-2"/>
          <c:y val="0.15243695803847304"/>
          <c:w val="0.87321709786276702"/>
          <c:h val="0.73289046147712544"/>
        </c:manualLayout>
      </c:layout>
      <c:scatterChart>
        <c:scatterStyle val="smoothMarker"/>
        <c:varyColors val="0"/>
        <c:ser>
          <c:idx val="2"/>
          <c:order val="0"/>
          <c:tx>
            <c:v>EXT4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Analysis!$DF$5:$DY$5</c:f>
              <c:numCache>
                <c:formatCode>0</c:formatCode>
                <c:ptCount val="20"/>
                <c:pt idx="0">
                  <c:v>85</c:v>
                </c:pt>
                <c:pt idx="1">
                  <c:v>89</c:v>
                </c:pt>
                <c:pt idx="2">
                  <c:v>90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85</c:v>
                </c:pt>
                <c:pt idx="17">
                  <c:v>87</c:v>
                </c:pt>
                <c:pt idx="18">
                  <c:v>85</c:v>
                </c:pt>
                <c:pt idx="1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6-BC4D-B674-883AD0248777}"/>
            </c:ext>
          </c:extLst>
        </c:ser>
        <c:ser>
          <c:idx val="5"/>
          <c:order val="1"/>
          <c:tx>
            <c:v>XFS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Analysis!$DF$8:$DY$8</c:f>
              <c:numCache>
                <c:formatCode>0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65</c:v>
                </c:pt>
                <c:pt idx="3">
                  <c:v>76</c:v>
                </c:pt>
                <c:pt idx="4">
                  <c:v>75</c:v>
                </c:pt>
                <c:pt idx="5">
                  <c:v>66</c:v>
                </c:pt>
                <c:pt idx="6">
                  <c:v>76</c:v>
                </c:pt>
                <c:pt idx="7">
                  <c:v>74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66</c:v>
                </c:pt>
                <c:pt idx="16">
                  <c:v>75</c:v>
                </c:pt>
                <c:pt idx="17">
                  <c:v>74</c:v>
                </c:pt>
                <c:pt idx="18">
                  <c:v>76</c:v>
                </c:pt>
                <c:pt idx="1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76-BC4D-B674-883AD0248777}"/>
            </c:ext>
          </c:extLst>
        </c:ser>
        <c:ser>
          <c:idx val="12"/>
          <c:order val="2"/>
          <c:tx>
            <c:v>ZFS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Analysis!$DF$15:$DY$15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B76-BC4D-B674-883AD024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20083853154719"/>
          <c:y val="0.53876507525166961"/>
          <c:w val="0.18237754371612638"/>
          <c:h val="0.2017412538622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Read - 100 Folder/10 Million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0238265671337"/>
          <c:y val="0.10923475882879909"/>
          <c:w val="0.85852279387406671"/>
          <c:h val="0.79335534671069341"/>
        </c:manualLayout>
      </c:layout>
      <c:scatterChart>
        <c:scatterStyle val="smoothMarker"/>
        <c:varyColors val="0"/>
        <c:ser>
          <c:idx val="0"/>
          <c:order val="0"/>
          <c:tx>
            <c:v>EXT4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Analysis!$DF$3:$DY$3</c:f>
              <c:numCache>
                <c:formatCode>General</c:formatCode>
                <c:ptCount val="20"/>
                <c:pt idx="0">
                  <c:v>1754</c:v>
                </c:pt>
                <c:pt idx="1">
                  <c:v>1734</c:v>
                </c:pt>
                <c:pt idx="2">
                  <c:v>1330</c:v>
                </c:pt>
                <c:pt idx="3">
                  <c:v>1270</c:v>
                </c:pt>
                <c:pt idx="4">
                  <c:v>1783</c:v>
                </c:pt>
                <c:pt idx="5">
                  <c:v>1424</c:v>
                </c:pt>
                <c:pt idx="6">
                  <c:v>1368</c:v>
                </c:pt>
                <c:pt idx="7">
                  <c:v>1350</c:v>
                </c:pt>
                <c:pt idx="8">
                  <c:v>1704</c:v>
                </c:pt>
                <c:pt idx="9">
                  <c:v>1682</c:v>
                </c:pt>
                <c:pt idx="10">
                  <c:v>1690</c:v>
                </c:pt>
                <c:pt idx="11">
                  <c:v>1660</c:v>
                </c:pt>
                <c:pt idx="12">
                  <c:v>1737</c:v>
                </c:pt>
                <c:pt idx="13">
                  <c:v>1372</c:v>
                </c:pt>
                <c:pt idx="14">
                  <c:v>1403</c:v>
                </c:pt>
                <c:pt idx="15">
                  <c:v>1369</c:v>
                </c:pt>
                <c:pt idx="16">
                  <c:v>1705</c:v>
                </c:pt>
                <c:pt idx="17">
                  <c:v>213</c:v>
                </c:pt>
                <c:pt idx="18">
                  <c:v>1430</c:v>
                </c:pt>
                <c:pt idx="19">
                  <c:v>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0-E446-ACDD-E2DE371AE62D}"/>
            </c:ext>
          </c:extLst>
        </c:ser>
        <c:ser>
          <c:idx val="3"/>
          <c:order val="1"/>
          <c:tx>
            <c:v>XFS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Analysis!$DF$6:$DY$6</c:f>
              <c:numCache>
                <c:formatCode>0</c:formatCode>
                <c:ptCount val="20"/>
                <c:pt idx="0">
                  <c:v>1254</c:v>
                </c:pt>
                <c:pt idx="1">
                  <c:v>1097</c:v>
                </c:pt>
                <c:pt idx="2">
                  <c:v>1012</c:v>
                </c:pt>
                <c:pt idx="3">
                  <c:v>1041</c:v>
                </c:pt>
                <c:pt idx="4">
                  <c:v>977</c:v>
                </c:pt>
                <c:pt idx="5">
                  <c:v>1058</c:v>
                </c:pt>
                <c:pt idx="6">
                  <c:v>1035</c:v>
                </c:pt>
                <c:pt idx="7">
                  <c:v>976</c:v>
                </c:pt>
                <c:pt idx="8">
                  <c:v>1319</c:v>
                </c:pt>
                <c:pt idx="9">
                  <c:v>1292</c:v>
                </c:pt>
                <c:pt idx="10">
                  <c:v>1148</c:v>
                </c:pt>
                <c:pt idx="11">
                  <c:v>1400</c:v>
                </c:pt>
                <c:pt idx="12">
                  <c:v>940</c:v>
                </c:pt>
                <c:pt idx="13">
                  <c:v>198</c:v>
                </c:pt>
                <c:pt idx="14">
                  <c:v>950</c:v>
                </c:pt>
                <c:pt idx="15">
                  <c:v>1228</c:v>
                </c:pt>
                <c:pt idx="16">
                  <c:v>1257</c:v>
                </c:pt>
                <c:pt idx="17">
                  <c:v>1532</c:v>
                </c:pt>
                <c:pt idx="18">
                  <c:v>1322</c:v>
                </c:pt>
                <c:pt idx="1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0-E446-ACDD-E2DE371AE62D}"/>
            </c:ext>
          </c:extLst>
        </c:ser>
        <c:ser>
          <c:idx val="6"/>
          <c:order val="2"/>
          <c:tx>
            <c:v>BtrFS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Analysis!$DF$9:$DY$9</c:f>
              <c:numCache>
                <c:formatCode>0</c:formatCode>
                <c:ptCount val="20"/>
                <c:pt idx="0">
                  <c:v>1152</c:v>
                </c:pt>
                <c:pt idx="1">
                  <c:v>1230</c:v>
                </c:pt>
                <c:pt idx="2">
                  <c:v>1278</c:v>
                </c:pt>
                <c:pt idx="3">
                  <c:v>1277</c:v>
                </c:pt>
                <c:pt idx="4">
                  <c:v>1281</c:v>
                </c:pt>
                <c:pt idx="5">
                  <c:v>1478</c:v>
                </c:pt>
                <c:pt idx="6">
                  <c:v>1417</c:v>
                </c:pt>
                <c:pt idx="7">
                  <c:v>1280</c:v>
                </c:pt>
                <c:pt idx="8">
                  <c:v>1276</c:v>
                </c:pt>
                <c:pt idx="9">
                  <c:v>1372</c:v>
                </c:pt>
                <c:pt idx="10">
                  <c:v>1318</c:v>
                </c:pt>
                <c:pt idx="11">
                  <c:v>1302</c:v>
                </c:pt>
                <c:pt idx="12">
                  <c:v>1744</c:v>
                </c:pt>
                <c:pt idx="13">
                  <c:v>1436</c:v>
                </c:pt>
                <c:pt idx="14">
                  <c:v>1634</c:v>
                </c:pt>
                <c:pt idx="15">
                  <c:v>1581</c:v>
                </c:pt>
                <c:pt idx="16">
                  <c:v>1355</c:v>
                </c:pt>
                <c:pt idx="17">
                  <c:v>1339</c:v>
                </c:pt>
                <c:pt idx="18">
                  <c:v>1621</c:v>
                </c:pt>
                <c:pt idx="19">
                  <c:v>1730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F0-E446-ACDD-E2DE371AE62D}"/>
            </c:ext>
          </c:extLst>
        </c:ser>
        <c:ser>
          <c:idx val="8"/>
          <c:order val="3"/>
          <c:tx>
            <c:v>F2FS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Analysis!$DF$11:$DY$11</c:f>
              <c:numCache>
                <c:formatCode>0</c:formatCode>
                <c:ptCount val="20"/>
                <c:pt idx="0">
                  <c:v>2609</c:v>
                </c:pt>
                <c:pt idx="1">
                  <c:v>1694</c:v>
                </c:pt>
                <c:pt idx="2">
                  <c:v>2557</c:v>
                </c:pt>
                <c:pt idx="3">
                  <c:v>2638</c:v>
                </c:pt>
                <c:pt idx="4">
                  <c:v>1800</c:v>
                </c:pt>
                <c:pt idx="5">
                  <c:v>2573</c:v>
                </c:pt>
                <c:pt idx="6">
                  <c:v>1834</c:v>
                </c:pt>
                <c:pt idx="7">
                  <c:v>1750</c:v>
                </c:pt>
                <c:pt idx="8">
                  <c:v>2667</c:v>
                </c:pt>
                <c:pt idx="9">
                  <c:v>2061</c:v>
                </c:pt>
                <c:pt idx="10">
                  <c:v>1854</c:v>
                </c:pt>
                <c:pt idx="11">
                  <c:v>1908</c:v>
                </c:pt>
                <c:pt idx="12">
                  <c:v>1804</c:v>
                </c:pt>
                <c:pt idx="13">
                  <c:v>1871</c:v>
                </c:pt>
                <c:pt idx="14">
                  <c:v>1774</c:v>
                </c:pt>
                <c:pt idx="15">
                  <c:v>1793</c:v>
                </c:pt>
                <c:pt idx="16">
                  <c:v>1842</c:v>
                </c:pt>
                <c:pt idx="17">
                  <c:v>1876</c:v>
                </c:pt>
                <c:pt idx="18">
                  <c:v>1859</c:v>
                </c:pt>
                <c:pt idx="19">
                  <c:v>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F0-E446-ACDD-E2DE371AE62D}"/>
            </c:ext>
          </c:extLst>
        </c:ser>
        <c:ser>
          <c:idx val="10"/>
          <c:order val="4"/>
          <c:tx>
            <c:v>ZFS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Analysis!$DF$13:$DY$13</c:f>
              <c:numCache>
                <c:formatCode>General</c:formatCode>
                <c:ptCount val="20"/>
                <c:pt idx="0">
                  <c:v>343</c:v>
                </c:pt>
                <c:pt idx="1">
                  <c:v>348</c:v>
                </c:pt>
                <c:pt idx="2">
                  <c:v>356</c:v>
                </c:pt>
                <c:pt idx="3">
                  <c:v>293</c:v>
                </c:pt>
                <c:pt idx="4">
                  <c:v>343</c:v>
                </c:pt>
                <c:pt idx="5">
                  <c:v>332</c:v>
                </c:pt>
                <c:pt idx="6">
                  <c:v>335</c:v>
                </c:pt>
                <c:pt idx="7">
                  <c:v>321</c:v>
                </c:pt>
                <c:pt idx="8">
                  <c:v>335</c:v>
                </c:pt>
                <c:pt idx="9">
                  <c:v>342</c:v>
                </c:pt>
                <c:pt idx="10">
                  <c:v>323</c:v>
                </c:pt>
                <c:pt idx="11">
                  <c:v>299</c:v>
                </c:pt>
                <c:pt idx="12">
                  <c:v>350</c:v>
                </c:pt>
                <c:pt idx="13">
                  <c:v>345</c:v>
                </c:pt>
                <c:pt idx="14">
                  <c:v>342</c:v>
                </c:pt>
                <c:pt idx="15">
                  <c:v>325</c:v>
                </c:pt>
                <c:pt idx="16">
                  <c:v>347</c:v>
                </c:pt>
                <c:pt idx="17">
                  <c:v>355</c:v>
                </c:pt>
                <c:pt idx="18">
                  <c:v>351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F0-E446-ACDD-E2DE371A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  <c:max val="2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6081995946161"/>
          <c:y val="0.67167690686391479"/>
          <c:w val="0.78314603878398692"/>
          <c:h val="0.10104861143854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Folder Read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551257549117"/>
          <c:y val="0.15300196850393702"/>
          <c:w val="0.84268888719007207"/>
          <c:h val="0.73261502823510694"/>
        </c:manualLayout>
      </c:layout>
      <c:scatterChart>
        <c:scatterStyle val="smoothMarker"/>
        <c:varyColors val="0"/>
        <c:ser>
          <c:idx val="0"/>
          <c:order val="0"/>
          <c:tx>
            <c:v>EXT4_10M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Analysis!$DF$3:$DY$3</c:f>
              <c:numCache>
                <c:formatCode>General</c:formatCode>
                <c:ptCount val="20"/>
                <c:pt idx="0">
                  <c:v>1754</c:v>
                </c:pt>
                <c:pt idx="1">
                  <c:v>1734</c:v>
                </c:pt>
                <c:pt idx="2">
                  <c:v>1330</c:v>
                </c:pt>
                <c:pt idx="3">
                  <c:v>1270</c:v>
                </c:pt>
                <c:pt idx="4">
                  <c:v>1783</c:v>
                </c:pt>
                <c:pt idx="5">
                  <c:v>1424</c:v>
                </c:pt>
                <c:pt idx="6">
                  <c:v>1368</c:v>
                </c:pt>
                <c:pt idx="7">
                  <c:v>1350</c:v>
                </c:pt>
                <c:pt idx="8">
                  <c:v>1704</c:v>
                </c:pt>
                <c:pt idx="9">
                  <c:v>1682</c:v>
                </c:pt>
                <c:pt idx="10">
                  <c:v>1690</c:v>
                </c:pt>
                <c:pt idx="11">
                  <c:v>1660</c:v>
                </c:pt>
                <c:pt idx="12">
                  <c:v>1737</c:v>
                </c:pt>
                <c:pt idx="13">
                  <c:v>1372</c:v>
                </c:pt>
                <c:pt idx="14">
                  <c:v>1403</c:v>
                </c:pt>
                <c:pt idx="15">
                  <c:v>1369</c:v>
                </c:pt>
                <c:pt idx="16">
                  <c:v>1705</c:v>
                </c:pt>
                <c:pt idx="17">
                  <c:v>213</c:v>
                </c:pt>
                <c:pt idx="18">
                  <c:v>1430</c:v>
                </c:pt>
                <c:pt idx="19">
                  <c:v>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8-664A-826A-21CE3AD7A0EA}"/>
            </c:ext>
          </c:extLst>
        </c:ser>
        <c:ser>
          <c:idx val="1"/>
          <c:order val="1"/>
          <c:tx>
            <c:v>EXT4_100M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Analysis!$DF$4:$DY$4</c:f>
              <c:numCache>
                <c:formatCode>0</c:formatCode>
                <c:ptCount val="20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83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86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88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8-664A-826A-21CE3AD7A0EA}"/>
            </c:ext>
          </c:extLst>
        </c:ser>
        <c:ser>
          <c:idx val="2"/>
          <c:order val="2"/>
          <c:tx>
            <c:v>EXT4_1B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Analysis!$DF$5:$DY$5</c:f>
              <c:numCache>
                <c:formatCode>0</c:formatCode>
                <c:ptCount val="20"/>
                <c:pt idx="0">
                  <c:v>85</c:v>
                </c:pt>
                <c:pt idx="1">
                  <c:v>89</c:v>
                </c:pt>
                <c:pt idx="2">
                  <c:v>90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85</c:v>
                </c:pt>
                <c:pt idx="17">
                  <c:v>87</c:v>
                </c:pt>
                <c:pt idx="18">
                  <c:v>85</c:v>
                </c:pt>
                <c:pt idx="1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8-664A-826A-21CE3AD7A0EA}"/>
            </c:ext>
          </c:extLst>
        </c:ser>
        <c:ser>
          <c:idx val="3"/>
          <c:order val="3"/>
          <c:tx>
            <c:v>XFS_10M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Analysis!$DF$6:$DY$6</c:f>
              <c:numCache>
                <c:formatCode>0</c:formatCode>
                <c:ptCount val="20"/>
                <c:pt idx="0">
                  <c:v>1254</c:v>
                </c:pt>
                <c:pt idx="1">
                  <c:v>1097</c:v>
                </c:pt>
                <c:pt idx="2">
                  <c:v>1012</c:v>
                </c:pt>
                <c:pt idx="3">
                  <c:v>1041</c:v>
                </c:pt>
                <c:pt idx="4">
                  <c:v>977</c:v>
                </c:pt>
                <c:pt idx="5">
                  <c:v>1058</c:v>
                </c:pt>
                <c:pt idx="6">
                  <c:v>1035</c:v>
                </c:pt>
                <c:pt idx="7">
                  <c:v>976</c:v>
                </c:pt>
                <c:pt idx="8">
                  <c:v>1319</c:v>
                </c:pt>
                <c:pt idx="9">
                  <c:v>1292</c:v>
                </c:pt>
                <c:pt idx="10">
                  <c:v>1148</c:v>
                </c:pt>
                <c:pt idx="11">
                  <c:v>1400</c:v>
                </c:pt>
                <c:pt idx="12">
                  <c:v>940</c:v>
                </c:pt>
                <c:pt idx="13">
                  <c:v>198</c:v>
                </c:pt>
                <c:pt idx="14">
                  <c:v>950</c:v>
                </c:pt>
                <c:pt idx="15">
                  <c:v>1228</c:v>
                </c:pt>
                <c:pt idx="16">
                  <c:v>1257</c:v>
                </c:pt>
                <c:pt idx="17">
                  <c:v>1532</c:v>
                </c:pt>
                <c:pt idx="18">
                  <c:v>1322</c:v>
                </c:pt>
                <c:pt idx="1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48-664A-826A-21CE3AD7A0EA}"/>
            </c:ext>
          </c:extLst>
        </c:ser>
        <c:ser>
          <c:idx val="4"/>
          <c:order val="4"/>
          <c:tx>
            <c:v>XFS_100M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Analysis!$DF$7:$DY$7</c:f>
              <c:numCache>
                <c:formatCode>0</c:formatCode>
                <c:ptCount val="20"/>
                <c:pt idx="0">
                  <c:v>83</c:v>
                </c:pt>
                <c:pt idx="1">
                  <c:v>85</c:v>
                </c:pt>
                <c:pt idx="2">
                  <c:v>84</c:v>
                </c:pt>
                <c:pt idx="3">
                  <c:v>90</c:v>
                </c:pt>
                <c:pt idx="4">
                  <c:v>87</c:v>
                </c:pt>
                <c:pt idx="5">
                  <c:v>90</c:v>
                </c:pt>
                <c:pt idx="6">
                  <c:v>89</c:v>
                </c:pt>
                <c:pt idx="7">
                  <c:v>82</c:v>
                </c:pt>
                <c:pt idx="8">
                  <c:v>84</c:v>
                </c:pt>
                <c:pt idx="9">
                  <c:v>87</c:v>
                </c:pt>
                <c:pt idx="10">
                  <c:v>88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48-664A-826A-21CE3AD7A0EA}"/>
            </c:ext>
          </c:extLst>
        </c:ser>
        <c:ser>
          <c:idx val="5"/>
          <c:order val="5"/>
          <c:tx>
            <c:v>XFS_1B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Analysis!$DF$8:$DY$8</c:f>
              <c:numCache>
                <c:formatCode>0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65</c:v>
                </c:pt>
                <c:pt idx="3">
                  <c:v>76</c:v>
                </c:pt>
                <c:pt idx="4">
                  <c:v>75</c:v>
                </c:pt>
                <c:pt idx="5">
                  <c:v>66</c:v>
                </c:pt>
                <c:pt idx="6">
                  <c:v>76</c:v>
                </c:pt>
                <c:pt idx="7">
                  <c:v>74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66</c:v>
                </c:pt>
                <c:pt idx="16">
                  <c:v>75</c:v>
                </c:pt>
                <c:pt idx="17">
                  <c:v>74</c:v>
                </c:pt>
                <c:pt idx="18">
                  <c:v>76</c:v>
                </c:pt>
                <c:pt idx="1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48-664A-826A-21CE3AD7A0EA}"/>
            </c:ext>
          </c:extLst>
        </c:ser>
        <c:ser>
          <c:idx val="6"/>
          <c:order val="6"/>
          <c:tx>
            <c:v>BtrFS_10M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Analysis!$DF$9:$DY$9</c:f>
              <c:numCache>
                <c:formatCode>0</c:formatCode>
                <c:ptCount val="20"/>
                <c:pt idx="0">
                  <c:v>1152</c:v>
                </c:pt>
                <c:pt idx="1">
                  <c:v>1230</c:v>
                </c:pt>
                <c:pt idx="2">
                  <c:v>1278</c:v>
                </c:pt>
                <c:pt idx="3">
                  <c:v>1277</c:v>
                </c:pt>
                <c:pt idx="4">
                  <c:v>1281</c:v>
                </c:pt>
                <c:pt idx="5">
                  <c:v>1478</c:v>
                </c:pt>
                <c:pt idx="6">
                  <c:v>1417</c:v>
                </c:pt>
                <c:pt idx="7">
                  <c:v>1280</c:v>
                </c:pt>
                <c:pt idx="8">
                  <c:v>1276</c:v>
                </c:pt>
                <c:pt idx="9">
                  <c:v>1372</c:v>
                </c:pt>
                <c:pt idx="10">
                  <c:v>1318</c:v>
                </c:pt>
                <c:pt idx="11">
                  <c:v>1302</c:v>
                </c:pt>
                <c:pt idx="12">
                  <c:v>1744</c:v>
                </c:pt>
                <c:pt idx="13">
                  <c:v>1436</c:v>
                </c:pt>
                <c:pt idx="14">
                  <c:v>1634</c:v>
                </c:pt>
                <c:pt idx="15">
                  <c:v>1581</c:v>
                </c:pt>
                <c:pt idx="16">
                  <c:v>1355</c:v>
                </c:pt>
                <c:pt idx="17">
                  <c:v>1339</c:v>
                </c:pt>
                <c:pt idx="18">
                  <c:v>1621</c:v>
                </c:pt>
                <c:pt idx="19">
                  <c:v>1730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48-664A-826A-21CE3AD7A0EA}"/>
            </c:ext>
          </c:extLst>
        </c:ser>
        <c:ser>
          <c:idx val="7"/>
          <c:order val="7"/>
          <c:tx>
            <c:v>BtrFS_100M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Analysis!$DF$10:$DY$10</c:f>
              <c:numCache>
                <c:formatCode>0</c:formatCode>
                <c:ptCount val="20"/>
                <c:pt idx="0">
                  <c:v>74</c:v>
                </c:pt>
                <c:pt idx="1">
                  <c:v>71</c:v>
                </c:pt>
                <c:pt idx="2">
                  <c:v>77</c:v>
                </c:pt>
                <c:pt idx="3">
                  <c:v>73</c:v>
                </c:pt>
                <c:pt idx="4">
                  <c:v>82</c:v>
                </c:pt>
                <c:pt idx="5">
                  <c:v>77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68</c:v>
                </c:pt>
                <c:pt idx="10">
                  <c:v>66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80</c:v>
                </c:pt>
                <c:pt idx="15">
                  <c:v>70</c:v>
                </c:pt>
                <c:pt idx="16">
                  <c:v>82</c:v>
                </c:pt>
                <c:pt idx="17">
                  <c:v>81</c:v>
                </c:pt>
                <c:pt idx="18">
                  <c:v>82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48-664A-826A-21CE3AD7A0EA}"/>
            </c:ext>
          </c:extLst>
        </c:ser>
        <c:ser>
          <c:idx val="8"/>
          <c:order val="8"/>
          <c:tx>
            <c:v>F2FS_10M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Analysis!$DF$11:$DY$11</c:f>
              <c:numCache>
                <c:formatCode>0</c:formatCode>
                <c:ptCount val="20"/>
                <c:pt idx="0">
                  <c:v>2609</c:v>
                </c:pt>
                <c:pt idx="1">
                  <c:v>1694</c:v>
                </c:pt>
                <c:pt idx="2">
                  <c:v>2557</c:v>
                </c:pt>
                <c:pt idx="3">
                  <c:v>2638</c:v>
                </c:pt>
                <c:pt idx="4">
                  <c:v>1800</c:v>
                </c:pt>
                <c:pt idx="5">
                  <c:v>2573</c:v>
                </c:pt>
                <c:pt idx="6">
                  <c:v>1834</c:v>
                </c:pt>
                <c:pt idx="7">
                  <c:v>1750</c:v>
                </c:pt>
                <c:pt idx="8">
                  <c:v>2667</c:v>
                </c:pt>
                <c:pt idx="9">
                  <c:v>2061</c:v>
                </c:pt>
                <c:pt idx="10">
                  <c:v>1854</c:v>
                </c:pt>
                <c:pt idx="11">
                  <c:v>1908</c:v>
                </c:pt>
                <c:pt idx="12">
                  <c:v>1804</c:v>
                </c:pt>
                <c:pt idx="13">
                  <c:v>1871</c:v>
                </c:pt>
                <c:pt idx="14">
                  <c:v>1774</c:v>
                </c:pt>
                <c:pt idx="15">
                  <c:v>1793</c:v>
                </c:pt>
                <c:pt idx="16">
                  <c:v>1842</c:v>
                </c:pt>
                <c:pt idx="17">
                  <c:v>1876</c:v>
                </c:pt>
                <c:pt idx="18">
                  <c:v>1859</c:v>
                </c:pt>
                <c:pt idx="19">
                  <c:v>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48-664A-826A-21CE3AD7A0EA}"/>
            </c:ext>
          </c:extLst>
        </c:ser>
        <c:ser>
          <c:idx val="9"/>
          <c:order val="9"/>
          <c:tx>
            <c:v>F2FS_100M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Analysis!$DF$12:$DY$12</c:f>
              <c:numCache>
                <c:formatCode>0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44</c:v>
                </c:pt>
                <c:pt idx="3">
                  <c:v>43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  <c:pt idx="7">
                  <c:v>37</c:v>
                </c:pt>
                <c:pt idx="8">
                  <c:v>42</c:v>
                </c:pt>
                <c:pt idx="9">
                  <c:v>36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  <c:pt idx="13">
                  <c:v>38</c:v>
                </c:pt>
                <c:pt idx="14">
                  <c:v>42</c:v>
                </c:pt>
                <c:pt idx="15">
                  <c:v>39</c:v>
                </c:pt>
                <c:pt idx="16">
                  <c:v>44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A48-664A-826A-21CE3AD7A0EA}"/>
            </c:ext>
          </c:extLst>
        </c:ser>
        <c:ser>
          <c:idx val="10"/>
          <c:order val="10"/>
          <c:tx>
            <c:v>ZFS_10M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Analysis!$DF$13:$DY$13</c:f>
              <c:numCache>
                <c:formatCode>General</c:formatCode>
                <c:ptCount val="20"/>
                <c:pt idx="0">
                  <c:v>343</c:v>
                </c:pt>
                <c:pt idx="1">
                  <c:v>348</c:v>
                </c:pt>
                <c:pt idx="2">
                  <c:v>356</c:v>
                </c:pt>
                <c:pt idx="3">
                  <c:v>293</c:v>
                </c:pt>
                <c:pt idx="4">
                  <c:v>343</c:v>
                </c:pt>
                <c:pt idx="5">
                  <c:v>332</c:v>
                </c:pt>
                <c:pt idx="6">
                  <c:v>335</c:v>
                </c:pt>
                <c:pt idx="7">
                  <c:v>321</c:v>
                </c:pt>
                <c:pt idx="8">
                  <c:v>335</c:v>
                </c:pt>
                <c:pt idx="9">
                  <c:v>342</c:v>
                </c:pt>
                <c:pt idx="10">
                  <c:v>323</c:v>
                </c:pt>
                <c:pt idx="11">
                  <c:v>299</c:v>
                </c:pt>
                <c:pt idx="12">
                  <c:v>350</c:v>
                </c:pt>
                <c:pt idx="13">
                  <c:v>345</c:v>
                </c:pt>
                <c:pt idx="14">
                  <c:v>342</c:v>
                </c:pt>
                <c:pt idx="15">
                  <c:v>325</c:v>
                </c:pt>
                <c:pt idx="16">
                  <c:v>347</c:v>
                </c:pt>
                <c:pt idx="17">
                  <c:v>355</c:v>
                </c:pt>
                <c:pt idx="18">
                  <c:v>351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A48-664A-826A-21CE3AD7A0EA}"/>
            </c:ext>
          </c:extLst>
        </c:ser>
        <c:ser>
          <c:idx val="11"/>
          <c:order val="11"/>
          <c:tx>
            <c:v>ZFS_100M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Analysis!$DF$14:$DY$14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A48-664A-826A-21CE3AD7A0EA}"/>
            </c:ext>
          </c:extLst>
        </c:ser>
        <c:ser>
          <c:idx val="12"/>
          <c:order val="12"/>
          <c:tx>
            <c:v>ZFS_1B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Analysis!$DF$15:$DY$15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48-664A-826A-21CE3AD7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Folder</a:t>
            </a:r>
            <a:r>
              <a:rPr lang="en-US" baseline="0"/>
              <a:t> Write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13139603477901E-2"/>
          <c:y val="0.11380268642890227"/>
          <c:w val="0.85651747928903021"/>
          <c:h val="0.81007013829153707"/>
        </c:manualLayout>
      </c:layout>
      <c:scatterChart>
        <c:scatterStyle val="smoothMarker"/>
        <c:varyColors val="0"/>
        <c:ser>
          <c:idx val="0"/>
          <c:order val="0"/>
          <c:tx>
            <c:v>EXT4_10M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Analysis!$BE$3:$BX$3</c:f>
              <c:numCache>
                <c:formatCode>General</c:formatCode>
                <c:ptCount val="20"/>
                <c:pt idx="0">
                  <c:v>548</c:v>
                </c:pt>
                <c:pt idx="1">
                  <c:v>592</c:v>
                </c:pt>
                <c:pt idx="2">
                  <c:v>588</c:v>
                </c:pt>
                <c:pt idx="3">
                  <c:v>576</c:v>
                </c:pt>
                <c:pt idx="4">
                  <c:v>579</c:v>
                </c:pt>
                <c:pt idx="5">
                  <c:v>549</c:v>
                </c:pt>
                <c:pt idx="6">
                  <c:v>197</c:v>
                </c:pt>
                <c:pt idx="7">
                  <c:v>559</c:v>
                </c:pt>
                <c:pt idx="8">
                  <c:v>234</c:v>
                </c:pt>
                <c:pt idx="9">
                  <c:v>521</c:v>
                </c:pt>
                <c:pt idx="10">
                  <c:v>203</c:v>
                </c:pt>
                <c:pt idx="11">
                  <c:v>523</c:v>
                </c:pt>
                <c:pt idx="12">
                  <c:v>279</c:v>
                </c:pt>
                <c:pt idx="13">
                  <c:v>561</c:v>
                </c:pt>
                <c:pt idx="14">
                  <c:v>559</c:v>
                </c:pt>
                <c:pt idx="15">
                  <c:v>187</c:v>
                </c:pt>
                <c:pt idx="16">
                  <c:v>548</c:v>
                </c:pt>
                <c:pt idx="17">
                  <c:v>578</c:v>
                </c:pt>
                <c:pt idx="18">
                  <c:v>179</c:v>
                </c:pt>
                <c:pt idx="19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E-114D-ACE5-B3702EC68E0A}"/>
            </c:ext>
          </c:extLst>
        </c:ser>
        <c:ser>
          <c:idx val="1"/>
          <c:order val="1"/>
          <c:tx>
            <c:v>EXT4_100M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Analysis!$BE$4:$BX$4</c:f>
              <c:numCache>
                <c:formatCode>General</c:formatCode>
                <c:ptCount val="20"/>
                <c:pt idx="0">
                  <c:v>397</c:v>
                </c:pt>
                <c:pt idx="1">
                  <c:v>252</c:v>
                </c:pt>
                <c:pt idx="2">
                  <c:v>284</c:v>
                </c:pt>
                <c:pt idx="3">
                  <c:v>275</c:v>
                </c:pt>
                <c:pt idx="4">
                  <c:v>318</c:v>
                </c:pt>
                <c:pt idx="5">
                  <c:v>231</c:v>
                </c:pt>
                <c:pt idx="6">
                  <c:v>296</c:v>
                </c:pt>
                <c:pt idx="7">
                  <c:v>219</c:v>
                </c:pt>
                <c:pt idx="8">
                  <c:v>272</c:v>
                </c:pt>
                <c:pt idx="9">
                  <c:v>275</c:v>
                </c:pt>
                <c:pt idx="10">
                  <c:v>228</c:v>
                </c:pt>
                <c:pt idx="11">
                  <c:v>226</c:v>
                </c:pt>
                <c:pt idx="12">
                  <c:v>217</c:v>
                </c:pt>
                <c:pt idx="13">
                  <c:v>178</c:v>
                </c:pt>
                <c:pt idx="14">
                  <c:v>185</c:v>
                </c:pt>
                <c:pt idx="15">
                  <c:v>208</c:v>
                </c:pt>
                <c:pt idx="16">
                  <c:v>205</c:v>
                </c:pt>
                <c:pt idx="17">
                  <c:v>184</c:v>
                </c:pt>
                <c:pt idx="18">
                  <c:v>181</c:v>
                </c:pt>
                <c:pt idx="19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E-114D-ACE5-B3702EC68E0A}"/>
            </c:ext>
          </c:extLst>
        </c:ser>
        <c:ser>
          <c:idx val="2"/>
          <c:order val="2"/>
          <c:tx>
            <c:v>EXT4_1B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Analysis!$BE$5:$BX$5</c:f>
              <c:numCache>
                <c:formatCode>General</c:formatCode>
                <c:ptCount val="20"/>
                <c:pt idx="0">
                  <c:v>452</c:v>
                </c:pt>
                <c:pt idx="1">
                  <c:v>396</c:v>
                </c:pt>
                <c:pt idx="2">
                  <c:v>377</c:v>
                </c:pt>
                <c:pt idx="3">
                  <c:v>324</c:v>
                </c:pt>
                <c:pt idx="4">
                  <c:v>306</c:v>
                </c:pt>
                <c:pt idx="5">
                  <c:v>202</c:v>
                </c:pt>
                <c:pt idx="6">
                  <c:v>171</c:v>
                </c:pt>
                <c:pt idx="7">
                  <c:v>474</c:v>
                </c:pt>
                <c:pt idx="8">
                  <c:v>445</c:v>
                </c:pt>
                <c:pt idx="9">
                  <c:v>452</c:v>
                </c:pt>
                <c:pt idx="10">
                  <c:v>448</c:v>
                </c:pt>
                <c:pt idx="11">
                  <c:v>454</c:v>
                </c:pt>
                <c:pt idx="12">
                  <c:v>442</c:v>
                </c:pt>
                <c:pt idx="13">
                  <c:v>445</c:v>
                </c:pt>
                <c:pt idx="14">
                  <c:v>445</c:v>
                </c:pt>
                <c:pt idx="15">
                  <c:v>451</c:v>
                </c:pt>
                <c:pt idx="16">
                  <c:v>450</c:v>
                </c:pt>
                <c:pt idx="17">
                  <c:v>449</c:v>
                </c:pt>
                <c:pt idx="18">
                  <c:v>452</c:v>
                </c:pt>
                <c:pt idx="19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E-114D-ACE5-B3702EC68E0A}"/>
            </c:ext>
          </c:extLst>
        </c:ser>
        <c:ser>
          <c:idx val="3"/>
          <c:order val="3"/>
          <c:tx>
            <c:v>XFS_10M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Analysis!$BE$6:$BX$6</c:f>
              <c:numCache>
                <c:formatCode>0</c:formatCode>
                <c:ptCount val="20"/>
                <c:pt idx="0">
                  <c:v>453</c:v>
                </c:pt>
                <c:pt idx="1">
                  <c:v>433</c:v>
                </c:pt>
                <c:pt idx="2">
                  <c:v>447</c:v>
                </c:pt>
                <c:pt idx="3">
                  <c:v>435</c:v>
                </c:pt>
                <c:pt idx="4">
                  <c:v>447</c:v>
                </c:pt>
                <c:pt idx="5">
                  <c:v>449</c:v>
                </c:pt>
                <c:pt idx="6">
                  <c:v>444</c:v>
                </c:pt>
                <c:pt idx="7">
                  <c:v>458</c:v>
                </c:pt>
                <c:pt idx="8">
                  <c:v>443</c:v>
                </c:pt>
                <c:pt idx="9">
                  <c:v>437</c:v>
                </c:pt>
                <c:pt idx="10">
                  <c:v>443</c:v>
                </c:pt>
                <c:pt idx="11">
                  <c:v>457</c:v>
                </c:pt>
                <c:pt idx="12">
                  <c:v>465</c:v>
                </c:pt>
                <c:pt idx="13">
                  <c:v>459</c:v>
                </c:pt>
                <c:pt idx="14">
                  <c:v>456</c:v>
                </c:pt>
                <c:pt idx="15">
                  <c:v>438</c:v>
                </c:pt>
                <c:pt idx="16">
                  <c:v>428</c:v>
                </c:pt>
                <c:pt idx="17">
                  <c:v>456</c:v>
                </c:pt>
                <c:pt idx="18">
                  <c:v>462</c:v>
                </c:pt>
                <c:pt idx="19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DE-114D-ACE5-B3702EC68E0A}"/>
            </c:ext>
          </c:extLst>
        </c:ser>
        <c:ser>
          <c:idx val="4"/>
          <c:order val="4"/>
          <c:tx>
            <c:v>XFS_100M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Analysis!$BE$7:$BX$7</c:f>
              <c:numCache>
                <c:formatCode>0</c:formatCode>
                <c:ptCount val="20"/>
                <c:pt idx="0">
                  <c:v>470</c:v>
                </c:pt>
                <c:pt idx="1">
                  <c:v>457</c:v>
                </c:pt>
                <c:pt idx="2">
                  <c:v>175</c:v>
                </c:pt>
                <c:pt idx="3">
                  <c:v>155</c:v>
                </c:pt>
                <c:pt idx="4">
                  <c:v>222</c:v>
                </c:pt>
                <c:pt idx="5">
                  <c:v>208</c:v>
                </c:pt>
                <c:pt idx="6">
                  <c:v>178</c:v>
                </c:pt>
                <c:pt idx="7">
                  <c:v>130</c:v>
                </c:pt>
                <c:pt idx="8">
                  <c:v>144</c:v>
                </c:pt>
                <c:pt idx="9">
                  <c:v>171</c:v>
                </c:pt>
                <c:pt idx="10">
                  <c:v>153</c:v>
                </c:pt>
                <c:pt idx="11">
                  <c:v>178</c:v>
                </c:pt>
                <c:pt idx="12">
                  <c:v>167</c:v>
                </c:pt>
                <c:pt idx="13">
                  <c:v>178</c:v>
                </c:pt>
                <c:pt idx="14">
                  <c:v>191</c:v>
                </c:pt>
                <c:pt idx="15">
                  <c:v>168</c:v>
                </c:pt>
                <c:pt idx="16">
                  <c:v>172</c:v>
                </c:pt>
                <c:pt idx="17">
                  <c:v>177</c:v>
                </c:pt>
                <c:pt idx="18">
                  <c:v>208</c:v>
                </c:pt>
                <c:pt idx="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DE-114D-ACE5-B3702EC68E0A}"/>
            </c:ext>
          </c:extLst>
        </c:ser>
        <c:ser>
          <c:idx val="5"/>
          <c:order val="5"/>
          <c:tx>
            <c:v>XFS_1B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Analysis!$BE$8:$BX$8</c:f>
              <c:numCache>
                <c:formatCode>0</c:formatCode>
                <c:ptCount val="20"/>
                <c:pt idx="0">
                  <c:v>181</c:v>
                </c:pt>
                <c:pt idx="1">
                  <c:v>172</c:v>
                </c:pt>
                <c:pt idx="2">
                  <c:v>120</c:v>
                </c:pt>
                <c:pt idx="3">
                  <c:v>168</c:v>
                </c:pt>
                <c:pt idx="4">
                  <c:v>174</c:v>
                </c:pt>
                <c:pt idx="5">
                  <c:v>116</c:v>
                </c:pt>
                <c:pt idx="6">
                  <c:v>138</c:v>
                </c:pt>
                <c:pt idx="7">
                  <c:v>206</c:v>
                </c:pt>
                <c:pt idx="8">
                  <c:v>205</c:v>
                </c:pt>
                <c:pt idx="9">
                  <c:v>213</c:v>
                </c:pt>
                <c:pt idx="10">
                  <c:v>179</c:v>
                </c:pt>
                <c:pt idx="11">
                  <c:v>183</c:v>
                </c:pt>
                <c:pt idx="12">
                  <c:v>259</c:v>
                </c:pt>
                <c:pt idx="13">
                  <c:v>206</c:v>
                </c:pt>
                <c:pt idx="14">
                  <c:v>196</c:v>
                </c:pt>
                <c:pt idx="15">
                  <c:v>141</c:v>
                </c:pt>
                <c:pt idx="16">
                  <c:v>171</c:v>
                </c:pt>
                <c:pt idx="17">
                  <c:v>209</c:v>
                </c:pt>
                <c:pt idx="18">
                  <c:v>203</c:v>
                </c:pt>
                <c:pt idx="1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DE-114D-ACE5-B3702EC68E0A}"/>
            </c:ext>
          </c:extLst>
        </c:ser>
        <c:ser>
          <c:idx val="6"/>
          <c:order val="6"/>
          <c:tx>
            <c:v>BtrFS_10M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Analysis!$BE$9:$BX$9</c:f>
              <c:numCache>
                <c:formatCode>General</c:formatCode>
                <c:ptCount val="20"/>
                <c:pt idx="0">
                  <c:v>578</c:v>
                </c:pt>
                <c:pt idx="1">
                  <c:v>546</c:v>
                </c:pt>
                <c:pt idx="2">
                  <c:v>479</c:v>
                </c:pt>
                <c:pt idx="3">
                  <c:v>522</c:v>
                </c:pt>
                <c:pt idx="4">
                  <c:v>489</c:v>
                </c:pt>
                <c:pt idx="5">
                  <c:v>497</c:v>
                </c:pt>
                <c:pt idx="6">
                  <c:v>478</c:v>
                </c:pt>
                <c:pt idx="7">
                  <c:v>464</c:v>
                </c:pt>
                <c:pt idx="8">
                  <c:v>556</c:v>
                </c:pt>
                <c:pt idx="9">
                  <c:v>406</c:v>
                </c:pt>
                <c:pt idx="10">
                  <c:v>465</c:v>
                </c:pt>
                <c:pt idx="11">
                  <c:v>410</c:v>
                </c:pt>
                <c:pt idx="12">
                  <c:v>487</c:v>
                </c:pt>
                <c:pt idx="13">
                  <c:v>442</c:v>
                </c:pt>
                <c:pt idx="14">
                  <c:v>492</c:v>
                </c:pt>
                <c:pt idx="15">
                  <c:v>429</c:v>
                </c:pt>
                <c:pt idx="16">
                  <c:v>406</c:v>
                </c:pt>
                <c:pt idx="17">
                  <c:v>455</c:v>
                </c:pt>
                <c:pt idx="18">
                  <c:v>451</c:v>
                </c:pt>
                <c:pt idx="19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DE-114D-ACE5-B3702EC68E0A}"/>
            </c:ext>
          </c:extLst>
        </c:ser>
        <c:ser>
          <c:idx val="7"/>
          <c:order val="7"/>
          <c:tx>
            <c:v>BtrFS_100M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Analysis!$BE$10:$BX$10</c:f>
              <c:numCache>
                <c:formatCode>General</c:formatCode>
                <c:ptCount val="20"/>
                <c:pt idx="0">
                  <c:v>479</c:v>
                </c:pt>
                <c:pt idx="1">
                  <c:v>449</c:v>
                </c:pt>
                <c:pt idx="2">
                  <c:v>429</c:v>
                </c:pt>
                <c:pt idx="3">
                  <c:v>441</c:v>
                </c:pt>
                <c:pt idx="4">
                  <c:v>453</c:v>
                </c:pt>
                <c:pt idx="5">
                  <c:v>436</c:v>
                </c:pt>
                <c:pt idx="6">
                  <c:v>440</c:v>
                </c:pt>
                <c:pt idx="7">
                  <c:v>437</c:v>
                </c:pt>
                <c:pt idx="8">
                  <c:v>489</c:v>
                </c:pt>
                <c:pt idx="9">
                  <c:v>491</c:v>
                </c:pt>
                <c:pt idx="10">
                  <c:v>126</c:v>
                </c:pt>
                <c:pt idx="11">
                  <c:v>425</c:v>
                </c:pt>
                <c:pt idx="12">
                  <c:v>449</c:v>
                </c:pt>
                <c:pt idx="13">
                  <c:v>478</c:v>
                </c:pt>
                <c:pt idx="14">
                  <c:v>447</c:v>
                </c:pt>
                <c:pt idx="15">
                  <c:v>492</c:v>
                </c:pt>
                <c:pt idx="16">
                  <c:v>480</c:v>
                </c:pt>
                <c:pt idx="17">
                  <c:v>489</c:v>
                </c:pt>
                <c:pt idx="18">
                  <c:v>463</c:v>
                </c:pt>
                <c:pt idx="19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DE-114D-ACE5-B3702EC68E0A}"/>
            </c:ext>
          </c:extLst>
        </c:ser>
        <c:ser>
          <c:idx val="8"/>
          <c:order val="8"/>
          <c:tx>
            <c:v>F2FS_10M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Analysis!$BE$11:$BX$11</c:f>
              <c:numCache>
                <c:formatCode>General</c:formatCode>
                <c:ptCount val="20"/>
                <c:pt idx="0">
                  <c:v>615</c:v>
                </c:pt>
                <c:pt idx="1">
                  <c:v>518</c:v>
                </c:pt>
                <c:pt idx="2">
                  <c:v>492</c:v>
                </c:pt>
                <c:pt idx="3">
                  <c:v>484</c:v>
                </c:pt>
                <c:pt idx="4">
                  <c:v>421</c:v>
                </c:pt>
                <c:pt idx="5">
                  <c:v>453</c:v>
                </c:pt>
                <c:pt idx="6">
                  <c:v>499</c:v>
                </c:pt>
                <c:pt idx="7">
                  <c:v>456</c:v>
                </c:pt>
                <c:pt idx="8">
                  <c:v>564</c:v>
                </c:pt>
                <c:pt idx="9">
                  <c:v>476</c:v>
                </c:pt>
                <c:pt idx="10">
                  <c:v>490</c:v>
                </c:pt>
                <c:pt idx="11">
                  <c:v>478</c:v>
                </c:pt>
                <c:pt idx="12">
                  <c:v>557</c:v>
                </c:pt>
                <c:pt idx="13">
                  <c:v>471</c:v>
                </c:pt>
                <c:pt idx="14">
                  <c:v>527</c:v>
                </c:pt>
                <c:pt idx="15">
                  <c:v>476</c:v>
                </c:pt>
                <c:pt idx="16">
                  <c:v>476</c:v>
                </c:pt>
                <c:pt idx="17">
                  <c:v>473</c:v>
                </c:pt>
                <c:pt idx="18">
                  <c:v>505</c:v>
                </c:pt>
                <c:pt idx="19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DE-114D-ACE5-B3702EC68E0A}"/>
            </c:ext>
          </c:extLst>
        </c:ser>
        <c:ser>
          <c:idx val="9"/>
          <c:order val="9"/>
          <c:tx>
            <c:v>F2FS_100M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Analysis!$BE$12:$BX$12</c:f>
              <c:numCache>
                <c:formatCode>General</c:formatCode>
                <c:ptCount val="20"/>
                <c:pt idx="0">
                  <c:v>466</c:v>
                </c:pt>
                <c:pt idx="1">
                  <c:v>470</c:v>
                </c:pt>
                <c:pt idx="2">
                  <c:v>421</c:v>
                </c:pt>
                <c:pt idx="3">
                  <c:v>474</c:v>
                </c:pt>
                <c:pt idx="4">
                  <c:v>442</c:v>
                </c:pt>
                <c:pt idx="5">
                  <c:v>512</c:v>
                </c:pt>
                <c:pt idx="6">
                  <c:v>459</c:v>
                </c:pt>
                <c:pt idx="7">
                  <c:v>483</c:v>
                </c:pt>
                <c:pt idx="8">
                  <c:v>485</c:v>
                </c:pt>
                <c:pt idx="9">
                  <c:v>505</c:v>
                </c:pt>
                <c:pt idx="10">
                  <c:v>511</c:v>
                </c:pt>
                <c:pt idx="11">
                  <c:v>416</c:v>
                </c:pt>
                <c:pt idx="12">
                  <c:v>459</c:v>
                </c:pt>
                <c:pt idx="13">
                  <c:v>470</c:v>
                </c:pt>
                <c:pt idx="14">
                  <c:v>465</c:v>
                </c:pt>
                <c:pt idx="15">
                  <c:v>456</c:v>
                </c:pt>
                <c:pt idx="16">
                  <c:v>486</c:v>
                </c:pt>
                <c:pt idx="17">
                  <c:v>471</c:v>
                </c:pt>
                <c:pt idx="18">
                  <c:v>457</c:v>
                </c:pt>
                <c:pt idx="1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DE-114D-ACE5-B3702EC68E0A}"/>
            </c:ext>
          </c:extLst>
        </c:ser>
        <c:ser>
          <c:idx val="10"/>
          <c:order val="10"/>
          <c:tx>
            <c:v>ZFS_10M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Analysis!$BE$13:$BX$13</c:f>
              <c:numCache>
                <c:formatCode>General</c:formatCode>
                <c:ptCount val="20"/>
                <c:pt idx="0">
                  <c:v>331</c:v>
                </c:pt>
                <c:pt idx="1">
                  <c:v>344</c:v>
                </c:pt>
                <c:pt idx="2">
                  <c:v>351</c:v>
                </c:pt>
                <c:pt idx="3">
                  <c:v>348</c:v>
                </c:pt>
                <c:pt idx="4">
                  <c:v>337</c:v>
                </c:pt>
                <c:pt idx="5">
                  <c:v>333</c:v>
                </c:pt>
                <c:pt idx="6">
                  <c:v>353</c:v>
                </c:pt>
                <c:pt idx="7">
                  <c:v>313</c:v>
                </c:pt>
                <c:pt idx="8">
                  <c:v>317</c:v>
                </c:pt>
                <c:pt idx="9">
                  <c:v>364</c:v>
                </c:pt>
                <c:pt idx="10">
                  <c:v>313</c:v>
                </c:pt>
                <c:pt idx="11">
                  <c:v>355</c:v>
                </c:pt>
                <c:pt idx="12">
                  <c:v>362</c:v>
                </c:pt>
                <c:pt idx="13">
                  <c:v>362</c:v>
                </c:pt>
                <c:pt idx="14">
                  <c:v>329</c:v>
                </c:pt>
                <c:pt idx="15">
                  <c:v>319</c:v>
                </c:pt>
                <c:pt idx="16">
                  <c:v>337</c:v>
                </c:pt>
                <c:pt idx="17">
                  <c:v>349</c:v>
                </c:pt>
                <c:pt idx="18">
                  <c:v>330</c:v>
                </c:pt>
                <c:pt idx="19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DE-114D-ACE5-B3702EC68E0A}"/>
            </c:ext>
          </c:extLst>
        </c:ser>
        <c:ser>
          <c:idx val="11"/>
          <c:order val="11"/>
          <c:tx>
            <c:v>ZFS_100M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Analysis!$BE$14:$BX$14</c:f>
              <c:numCache>
                <c:formatCode>General</c:formatCode>
                <c:ptCount val="20"/>
                <c:pt idx="0">
                  <c:v>364</c:v>
                </c:pt>
                <c:pt idx="1">
                  <c:v>360</c:v>
                </c:pt>
                <c:pt idx="2">
                  <c:v>358</c:v>
                </c:pt>
                <c:pt idx="3">
                  <c:v>361</c:v>
                </c:pt>
                <c:pt idx="4">
                  <c:v>356</c:v>
                </c:pt>
                <c:pt idx="5">
                  <c:v>356</c:v>
                </c:pt>
                <c:pt idx="6">
                  <c:v>358</c:v>
                </c:pt>
                <c:pt idx="7">
                  <c:v>359</c:v>
                </c:pt>
                <c:pt idx="8">
                  <c:v>356</c:v>
                </c:pt>
                <c:pt idx="9">
                  <c:v>357</c:v>
                </c:pt>
                <c:pt idx="10">
                  <c:v>361</c:v>
                </c:pt>
                <c:pt idx="11">
                  <c:v>359</c:v>
                </c:pt>
                <c:pt idx="12">
                  <c:v>357</c:v>
                </c:pt>
                <c:pt idx="13">
                  <c:v>363</c:v>
                </c:pt>
                <c:pt idx="14">
                  <c:v>362</c:v>
                </c:pt>
                <c:pt idx="15">
                  <c:v>360</c:v>
                </c:pt>
                <c:pt idx="16">
                  <c:v>359</c:v>
                </c:pt>
                <c:pt idx="17">
                  <c:v>356</c:v>
                </c:pt>
                <c:pt idx="18">
                  <c:v>354</c:v>
                </c:pt>
                <c:pt idx="1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DE-114D-ACE5-B3702EC68E0A}"/>
            </c:ext>
          </c:extLst>
        </c:ser>
        <c:ser>
          <c:idx val="12"/>
          <c:order val="12"/>
          <c:tx>
            <c:v>ZFS_1B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Analysis!$BE$15:$BX$15</c:f>
              <c:numCache>
                <c:formatCode>General</c:formatCode>
                <c:ptCount val="20"/>
                <c:pt idx="0">
                  <c:v>339</c:v>
                </c:pt>
                <c:pt idx="1">
                  <c:v>349</c:v>
                </c:pt>
                <c:pt idx="2">
                  <c:v>335</c:v>
                </c:pt>
                <c:pt idx="3">
                  <c:v>333</c:v>
                </c:pt>
                <c:pt idx="4">
                  <c:v>341</c:v>
                </c:pt>
                <c:pt idx="5">
                  <c:v>330</c:v>
                </c:pt>
                <c:pt idx="6">
                  <c:v>328</c:v>
                </c:pt>
                <c:pt idx="7">
                  <c:v>335</c:v>
                </c:pt>
                <c:pt idx="8">
                  <c:v>344</c:v>
                </c:pt>
                <c:pt idx="9">
                  <c:v>338</c:v>
                </c:pt>
                <c:pt idx="10">
                  <c:v>333</c:v>
                </c:pt>
                <c:pt idx="11">
                  <c:v>331</c:v>
                </c:pt>
                <c:pt idx="12">
                  <c:v>334</c:v>
                </c:pt>
                <c:pt idx="13">
                  <c:v>336</c:v>
                </c:pt>
                <c:pt idx="14">
                  <c:v>338</c:v>
                </c:pt>
                <c:pt idx="15">
                  <c:v>339</c:v>
                </c:pt>
                <c:pt idx="16">
                  <c:v>340</c:v>
                </c:pt>
                <c:pt idx="17">
                  <c:v>332</c:v>
                </c:pt>
                <c:pt idx="18">
                  <c:v>333</c:v>
                </c:pt>
                <c:pt idx="19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DE-114D-ACE5-B3702EC6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63840"/>
        <c:axId val="2062254112"/>
      </c:scatterChart>
      <c:valAx>
        <c:axId val="2062363840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54112"/>
        <c:crosses val="autoZero"/>
        <c:crossBetween val="midCat"/>
      </c:valAx>
      <c:valAx>
        <c:axId val="2062254112"/>
        <c:scaling>
          <c:orientation val="minMax"/>
          <c:max val="6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File Write Speed</a:t>
            </a:r>
          </a:p>
        </c:rich>
      </c:tx>
      <c:layout>
        <c:manualLayout>
          <c:xMode val="edge"/>
          <c:yMode val="edge"/>
          <c:x val="0.3402027027027027"/>
          <c:y val="4.4191919191919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86440677966103E-2"/>
          <c:y val="0.12169472539781899"/>
          <c:w val="0.92903954802259892"/>
          <c:h val="0.79645470452557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Analysis!$AK$3:$BD$3</c:f>
              <c:numCache>
                <c:formatCode>General</c:formatCode>
                <c:ptCount val="20"/>
                <c:pt idx="0">
                  <c:v>0</c:v>
                </c:pt>
                <c:pt idx="1">
                  <c:v>5993887</c:v>
                </c:pt>
                <c:pt idx="2">
                  <c:v>3604467</c:v>
                </c:pt>
                <c:pt idx="3">
                  <c:v>273527</c:v>
                </c:pt>
                <c:pt idx="4">
                  <c:v>82180</c:v>
                </c:pt>
                <c:pt idx="5">
                  <c:v>19988</c:v>
                </c:pt>
                <c:pt idx="6">
                  <c:v>4952</c:v>
                </c:pt>
                <c:pt idx="7">
                  <c:v>2017</c:v>
                </c:pt>
                <c:pt idx="8">
                  <c:v>943</c:v>
                </c:pt>
                <c:pt idx="9">
                  <c:v>762</c:v>
                </c:pt>
                <c:pt idx="10">
                  <c:v>1650</c:v>
                </c:pt>
                <c:pt idx="11">
                  <c:v>1052</c:v>
                </c:pt>
                <c:pt idx="12">
                  <c:v>762</c:v>
                </c:pt>
                <c:pt idx="13">
                  <c:v>962</c:v>
                </c:pt>
                <c:pt idx="14">
                  <c:v>863</c:v>
                </c:pt>
                <c:pt idx="15">
                  <c:v>740</c:v>
                </c:pt>
                <c:pt idx="16">
                  <c:v>917</c:v>
                </c:pt>
                <c:pt idx="17">
                  <c:v>973</c:v>
                </c:pt>
                <c:pt idx="18">
                  <c:v>801</c:v>
                </c:pt>
                <c:pt idx="19">
                  <c:v>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B-6E48-8825-5ED509B875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Analysis!$AK$4:$BD$4</c:f>
              <c:numCache>
                <c:formatCode>General</c:formatCode>
                <c:ptCount val="20"/>
                <c:pt idx="0">
                  <c:v>0</c:v>
                </c:pt>
                <c:pt idx="1">
                  <c:v>23940545</c:v>
                </c:pt>
                <c:pt idx="2">
                  <c:v>66552511</c:v>
                </c:pt>
                <c:pt idx="3">
                  <c:v>6357195</c:v>
                </c:pt>
                <c:pt idx="4">
                  <c:v>1716962</c:v>
                </c:pt>
                <c:pt idx="5">
                  <c:v>667652</c:v>
                </c:pt>
                <c:pt idx="6">
                  <c:v>238996</c:v>
                </c:pt>
                <c:pt idx="7">
                  <c:v>126395</c:v>
                </c:pt>
                <c:pt idx="8">
                  <c:v>67870</c:v>
                </c:pt>
                <c:pt idx="9">
                  <c:v>39493</c:v>
                </c:pt>
                <c:pt idx="10">
                  <c:v>32837</c:v>
                </c:pt>
                <c:pt idx="11">
                  <c:v>25838</c:v>
                </c:pt>
                <c:pt idx="12">
                  <c:v>19996</c:v>
                </c:pt>
                <c:pt idx="13">
                  <c:v>18692</c:v>
                </c:pt>
                <c:pt idx="14">
                  <c:v>15455</c:v>
                </c:pt>
                <c:pt idx="15">
                  <c:v>12794</c:v>
                </c:pt>
                <c:pt idx="16">
                  <c:v>12863</c:v>
                </c:pt>
                <c:pt idx="17">
                  <c:v>11582</c:v>
                </c:pt>
                <c:pt idx="18">
                  <c:v>9900</c:v>
                </c:pt>
                <c:pt idx="19">
                  <c:v>132424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B-6E48-8825-5ED509B875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Analysis!$AK$5:$BD$5</c:f>
              <c:numCache>
                <c:formatCode>General</c:formatCode>
                <c:ptCount val="20"/>
                <c:pt idx="0">
                  <c:v>0</c:v>
                </c:pt>
                <c:pt idx="1">
                  <c:v>163223605</c:v>
                </c:pt>
                <c:pt idx="2">
                  <c:v>772803766</c:v>
                </c:pt>
                <c:pt idx="3">
                  <c:v>45235932</c:v>
                </c:pt>
                <c:pt idx="4">
                  <c:v>10870234</c:v>
                </c:pt>
                <c:pt idx="5">
                  <c:v>3027711</c:v>
                </c:pt>
                <c:pt idx="6">
                  <c:v>1198483</c:v>
                </c:pt>
                <c:pt idx="7">
                  <c:v>633147</c:v>
                </c:pt>
                <c:pt idx="8">
                  <c:v>361325</c:v>
                </c:pt>
                <c:pt idx="9">
                  <c:v>287036</c:v>
                </c:pt>
                <c:pt idx="10">
                  <c:v>375408</c:v>
                </c:pt>
                <c:pt idx="11">
                  <c:v>292945</c:v>
                </c:pt>
                <c:pt idx="12">
                  <c:v>210098</c:v>
                </c:pt>
                <c:pt idx="13">
                  <c:v>201540</c:v>
                </c:pt>
                <c:pt idx="14">
                  <c:v>167119</c:v>
                </c:pt>
                <c:pt idx="15">
                  <c:v>132110</c:v>
                </c:pt>
                <c:pt idx="16">
                  <c:v>138103</c:v>
                </c:pt>
                <c:pt idx="17">
                  <c:v>125111</c:v>
                </c:pt>
                <c:pt idx="18">
                  <c:v>175298</c:v>
                </c:pt>
                <c:pt idx="19">
                  <c:v>541029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0B-6E48-8825-5ED509B875A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Analysis!$AK$6:$BD$6</c:f>
              <c:numCache>
                <c:formatCode>0</c:formatCode>
                <c:ptCount val="20"/>
                <c:pt idx="0">
                  <c:v>0</c:v>
                </c:pt>
                <c:pt idx="1">
                  <c:v>536697</c:v>
                </c:pt>
                <c:pt idx="2">
                  <c:v>8586711</c:v>
                </c:pt>
                <c:pt idx="3">
                  <c:v>695630</c:v>
                </c:pt>
                <c:pt idx="4">
                  <c:v>112639</c:v>
                </c:pt>
                <c:pt idx="5">
                  <c:v>30321</c:v>
                </c:pt>
                <c:pt idx="6">
                  <c:v>11569</c:v>
                </c:pt>
                <c:pt idx="7">
                  <c:v>4787</c:v>
                </c:pt>
                <c:pt idx="8">
                  <c:v>1913</c:v>
                </c:pt>
                <c:pt idx="9">
                  <c:v>1044</c:v>
                </c:pt>
                <c:pt idx="10">
                  <c:v>1184</c:v>
                </c:pt>
                <c:pt idx="11">
                  <c:v>1362</c:v>
                </c:pt>
                <c:pt idx="12">
                  <c:v>1073</c:v>
                </c:pt>
                <c:pt idx="13">
                  <c:v>1164</c:v>
                </c:pt>
                <c:pt idx="14">
                  <c:v>1151</c:v>
                </c:pt>
                <c:pt idx="15">
                  <c:v>1030</c:v>
                </c:pt>
                <c:pt idx="16">
                  <c:v>1204</c:v>
                </c:pt>
                <c:pt idx="17">
                  <c:v>1217</c:v>
                </c:pt>
                <c:pt idx="18">
                  <c:v>1108</c:v>
                </c:pt>
                <c:pt idx="19">
                  <c:v>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0B-6E48-8825-5ED509B875A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Analysis!$AK$7:$BD$7</c:f>
              <c:numCache>
                <c:formatCode>0</c:formatCode>
                <c:ptCount val="20"/>
                <c:pt idx="0">
                  <c:v>0</c:v>
                </c:pt>
                <c:pt idx="1">
                  <c:v>4620773</c:v>
                </c:pt>
                <c:pt idx="2">
                  <c:v>75753634</c:v>
                </c:pt>
                <c:pt idx="3">
                  <c:v>15384038</c:v>
                </c:pt>
                <c:pt idx="4">
                  <c:v>2470668</c:v>
                </c:pt>
                <c:pt idx="5">
                  <c:v>741963</c:v>
                </c:pt>
                <c:pt idx="6">
                  <c:v>314860</c:v>
                </c:pt>
                <c:pt idx="7">
                  <c:v>165351</c:v>
                </c:pt>
                <c:pt idx="8">
                  <c:v>90258</c:v>
                </c:pt>
                <c:pt idx="9">
                  <c:v>58103</c:v>
                </c:pt>
                <c:pt idx="10">
                  <c:v>44299</c:v>
                </c:pt>
                <c:pt idx="11">
                  <c:v>36176</c:v>
                </c:pt>
                <c:pt idx="12">
                  <c:v>26748</c:v>
                </c:pt>
                <c:pt idx="13">
                  <c:v>22606</c:v>
                </c:pt>
                <c:pt idx="14">
                  <c:v>18776</c:v>
                </c:pt>
                <c:pt idx="15">
                  <c:v>15302</c:v>
                </c:pt>
                <c:pt idx="16">
                  <c:v>14840</c:v>
                </c:pt>
                <c:pt idx="17">
                  <c:v>13601</c:v>
                </c:pt>
                <c:pt idx="18">
                  <c:v>10478</c:v>
                </c:pt>
                <c:pt idx="19">
                  <c:v>197526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B-6E48-8825-5ED509B875A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Analysis!$AK$8:$BD$8</c:f>
              <c:numCache>
                <c:formatCode>0</c:formatCode>
                <c:ptCount val="20"/>
                <c:pt idx="0">
                  <c:v>0</c:v>
                </c:pt>
                <c:pt idx="1">
                  <c:v>35806401</c:v>
                </c:pt>
                <c:pt idx="2">
                  <c:v>691692865</c:v>
                </c:pt>
                <c:pt idx="3">
                  <c:v>204761100</c:v>
                </c:pt>
                <c:pt idx="4">
                  <c:v>39335285</c:v>
                </c:pt>
                <c:pt idx="5">
                  <c:v>12503993</c:v>
                </c:pt>
                <c:pt idx="6">
                  <c:v>5116216</c:v>
                </c:pt>
                <c:pt idx="7">
                  <c:v>2583396</c:v>
                </c:pt>
                <c:pt idx="8">
                  <c:v>1361725</c:v>
                </c:pt>
                <c:pt idx="9">
                  <c:v>875583</c:v>
                </c:pt>
                <c:pt idx="10">
                  <c:v>670900</c:v>
                </c:pt>
                <c:pt idx="11">
                  <c:v>552029</c:v>
                </c:pt>
                <c:pt idx="12">
                  <c:v>452712</c:v>
                </c:pt>
                <c:pt idx="13">
                  <c:v>382547</c:v>
                </c:pt>
                <c:pt idx="14">
                  <c:v>323386</c:v>
                </c:pt>
                <c:pt idx="15">
                  <c:v>271610</c:v>
                </c:pt>
                <c:pt idx="16">
                  <c:v>237044</c:v>
                </c:pt>
                <c:pt idx="17">
                  <c:v>205182</c:v>
                </c:pt>
                <c:pt idx="18">
                  <c:v>175047</c:v>
                </c:pt>
                <c:pt idx="19">
                  <c:v>2692979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B-6E48-8825-5ED509B875A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Analysis!$AK$9:$BD$9</c:f>
              <c:numCache>
                <c:formatCode>General</c:formatCode>
                <c:ptCount val="20"/>
                <c:pt idx="0">
                  <c:v>0</c:v>
                </c:pt>
                <c:pt idx="1">
                  <c:v>3279626</c:v>
                </c:pt>
                <c:pt idx="2">
                  <c:v>5727675</c:v>
                </c:pt>
                <c:pt idx="3">
                  <c:v>517357</c:v>
                </c:pt>
                <c:pt idx="4">
                  <c:v>264827</c:v>
                </c:pt>
                <c:pt idx="5">
                  <c:v>74587</c:v>
                </c:pt>
                <c:pt idx="6">
                  <c:v>41135</c:v>
                </c:pt>
                <c:pt idx="7">
                  <c:v>21791</c:v>
                </c:pt>
                <c:pt idx="8">
                  <c:v>13584</c:v>
                </c:pt>
                <c:pt idx="9">
                  <c:v>9305</c:v>
                </c:pt>
                <c:pt idx="10">
                  <c:v>6954</c:v>
                </c:pt>
                <c:pt idx="11">
                  <c:v>5929</c:v>
                </c:pt>
                <c:pt idx="12">
                  <c:v>5100</c:v>
                </c:pt>
                <c:pt idx="13">
                  <c:v>4162</c:v>
                </c:pt>
                <c:pt idx="14">
                  <c:v>3628</c:v>
                </c:pt>
                <c:pt idx="15">
                  <c:v>3193</c:v>
                </c:pt>
                <c:pt idx="16">
                  <c:v>2721</c:v>
                </c:pt>
                <c:pt idx="17">
                  <c:v>2487</c:v>
                </c:pt>
                <c:pt idx="18">
                  <c:v>2145</c:v>
                </c:pt>
                <c:pt idx="19">
                  <c:v>13794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B-6E48-8825-5ED509B875A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Analysis!$AK$10:$BD$10</c:f>
              <c:numCache>
                <c:formatCode>General</c:formatCode>
                <c:ptCount val="20"/>
                <c:pt idx="0">
                  <c:v>0</c:v>
                </c:pt>
                <c:pt idx="1">
                  <c:v>28432861</c:v>
                </c:pt>
                <c:pt idx="2">
                  <c:v>62344331</c:v>
                </c:pt>
                <c:pt idx="3">
                  <c:v>4480431</c:v>
                </c:pt>
                <c:pt idx="4">
                  <c:v>2440033</c:v>
                </c:pt>
                <c:pt idx="5">
                  <c:v>843653</c:v>
                </c:pt>
                <c:pt idx="6">
                  <c:v>463196</c:v>
                </c:pt>
                <c:pt idx="7">
                  <c:v>237791</c:v>
                </c:pt>
                <c:pt idx="8">
                  <c:v>145901</c:v>
                </c:pt>
                <c:pt idx="9">
                  <c:v>97227</c:v>
                </c:pt>
                <c:pt idx="10">
                  <c:v>73095</c:v>
                </c:pt>
                <c:pt idx="11">
                  <c:v>60382</c:v>
                </c:pt>
                <c:pt idx="12">
                  <c:v>49588</c:v>
                </c:pt>
                <c:pt idx="13">
                  <c:v>42127</c:v>
                </c:pt>
                <c:pt idx="14">
                  <c:v>36661</c:v>
                </c:pt>
                <c:pt idx="15">
                  <c:v>31979</c:v>
                </c:pt>
                <c:pt idx="16">
                  <c:v>28565</c:v>
                </c:pt>
                <c:pt idx="17">
                  <c:v>26238</c:v>
                </c:pt>
                <c:pt idx="18">
                  <c:v>23894</c:v>
                </c:pt>
                <c:pt idx="19">
                  <c:v>142047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B-6E48-8825-5ED509B875A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Analysis!$AK$11:$BD$11</c:f>
              <c:numCache>
                <c:formatCode>General</c:formatCode>
                <c:ptCount val="20"/>
                <c:pt idx="0">
                  <c:v>1437</c:v>
                </c:pt>
                <c:pt idx="1">
                  <c:v>4276138</c:v>
                </c:pt>
                <c:pt idx="2">
                  <c:v>4991939</c:v>
                </c:pt>
                <c:pt idx="3">
                  <c:v>535394</c:v>
                </c:pt>
                <c:pt idx="4">
                  <c:v>119258</c:v>
                </c:pt>
                <c:pt idx="5">
                  <c:v>32013</c:v>
                </c:pt>
                <c:pt idx="6">
                  <c:v>11744</c:v>
                </c:pt>
                <c:pt idx="7">
                  <c:v>4393</c:v>
                </c:pt>
                <c:pt idx="8">
                  <c:v>2410</c:v>
                </c:pt>
                <c:pt idx="9">
                  <c:v>2452</c:v>
                </c:pt>
                <c:pt idx="10">
                  <c:v>2712</c:v>
                </c:pt>
                <c:pt idx="11">
                  <c:v>1863</c:v>
                </c:pt>
                <c:pt idx="12">
                  <c:v>1405</c:v>
                </c:pt>
                <c:pt idx="13">
                  <c:v>1361</c:v>
                </c:pt>
                <c:pt idx="14">
                  <c:v>1309</c:v>
                </c:pt>
                <c:pt idx="15">
                  <c:v>1198</c:v>
                </c:pt>
                <c:pt idx="16">
                  <c:v>1074</c:v>
                </c:pt>
                <c:pt idx="17">
                  <c:v>940</c:v>
                </c:pt>
                <c:pt idx="18">
                  <c:v>891</c:v>
                </c:pt>
                <c:pt idx="19">
                  <c:v>10069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0B-6E48-8825-5ED509B875A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Analysis!$AK$12:$BD$12</c:f>
              <c:numCache>
                <c:formatCode>General</c:formatCode>
                <c:ptCount val="20"/>
                <c:pt idx="0">
                  <c:v>5307</c:v>
                </c:pt>
                <c:pt idx="1">
                  <c:v>40824117</c:v>
                </c:pt>
                <c:pt idx="2">
                  <c:v>51683311</c:v>
                </c:pt>
                <c:pt idx="3">
                  <c:v>4942569</c:v>
                </c:pt>
                <c:pt idx="4">
                  <c:v>1449386</c:v>
                </c:pt>
                <c:pt idx="5">
                  <c:v>399456</c:v>
                </c:pt>
                <c:pt idx="6">
                  <c:v>174665</c:v>
                </c:pt>
                <c:pt idx="7">
                  <c:v>91263</c:v>
                </c:pt>
                <c:pt idx="8">
                  <c:v>58906</c:v>
                </c:pt>
                <c:pt idx="9">
                  <c:v>48037</c:v>
                </c:pt>
                <c:pt idx="10">
                  <c:v>40403</c:v>
                </c:pt>
                <c:pt idx="11">
                  <c:v>30288</c:v>
                </c:pt>
                <c:pt idx="12">
                  <c:v>24689</c:v>
                </c:pt>
                <c:pt idx="13">
                  <c:v>21619</c:v>
                </c:pt>
                <c:pt idx="14">
                  <c:v>19387</c:v>
                </c:pt>
                <c:pt idx="15">
                  <c:v>17357</c:v>
                </c:pt>
                <c:pt idx="16">
                  <c:v>14489</c:v>
                </c:pt>
                <c:pt idx="17">
                  <c:v>12679</c:v>
                </c:pt>
                <c:pt idx="18">
                  <c:v>10876</c:v>
                </c:pt>
                <c:pt idx="19">
                  <c:v>131196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0B-6E48-8825-5ED509B875A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Analysis!$AK$13:$BD$13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5371333</c:v>
                </c:pt>
                <c:pt idx="3">
                  <c:v>2816655</c:v>
                </c:pt>
                <c:pt idx="4">
                  <c:v>1205158</c:v>
                </c:pt>
                <c:pt idx="5">
                  <c:v>420588</c:v>
                </c:pt>
                <c:pt idx="6">
                  <c:v>102218</c:v>
                </c:pt>
                <c:pt idx="7">
                  <c:v>43253</c:v>
                </c:pt>
                <c:pt idx="8">
                  <c:v>14487</c:v>
                </c:pt>
                <c:pt idx="9">
                  <c:v>7397</c:v>
                </c:pt>
                <c:pt idx="10">
                  <c:v>3919</c:v>
                </c:pt>
                <c:pt idx="11">
                  <c:v>2857</c:v>
                </c:pt>
                <c:pt idx="12">
                  <c:v>1654</c:v>
                </c:pt>
                <c:pt idx="13">
                  <c:v>1387</c:v>
                </c:pt>
                <c:pt idx="14">
                  <c:v>1201</c:v>
                </c:pt>
                <c:pt idx="15">
                  <c:v>734</c:v>
                </c:pt>
                <c:pt idx="16">
                  <c:v>537</c:v>
                </c:pt>
                <c:pt idx="17">
                  <c:v>454</c:v>
                </c:pt>
                <c:pt idx="18">
                  <c:v>369</c:v>
                </c:pt>
                <c:pt idx="19">
                  <c:v>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0B-6E48-8825-5ED509B875A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Analysis!$AK$14:$BD$14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73089515</c:v>
                </c:pt>
                <c:pt idx="3">
                  <c:v>13389502</c:v>
                </c:pt>
                <c:pt idx="4">
                  <c:v>9014223</c:v>
                </c:pt>
                <c:pt idx="5">
                  <c:v>3196353</c:v>
                </c:pt>
                <c:pt idx="6">
                  <c:v>557242</c:v>
                </c:pt>
                <c:pt idx="7">
                  <c:v>365022</c:v>
                </c:pt>
                <c:pt idx="8">
                  <c:v>114760</c:v>
                </c:pt>
                <c:pt idx="9">
                  <c:v>75226</c:v>
                </c:pt>
                <c:pt idx="10">
                  <c:v>35372</c:v>
                </c:pt>
                <c:pt idx="11">
                  <c:v>28260</c:v>
                </c:pt>
                <c:pt idx="12">
                  <c:v>14975</c:v>
                </c:pt>
                <c:pt idx="13">
                  <c:v>16589</c:v>
                </c:pt>
                <c:pt idx="14">
                  <c:v>14706</c:v>
                </c:pt>
                <c:pt idx="15">
                  <c:v>9255</c:v>
                </c:pt>
                <c:pt idx="16">
                  <c:v>7394</c:v>
                </c:pt>
                <c:pt idx="17">
                  <c:v>6342</c:v>
                </c:pt>
                <c:pt idx="18">
                  <c:v>4978</c:v>
                </c:pt>
                <c:pt idx="19">
                  <c:v>60286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0B-6E48-8825-5ED509B875A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Analysis!$AK$15:$BD$15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556638960</c:v>
                </c:pt>
                <c:pt idx="3">
                  <c:v>289885247</c:v>
                </c:pt>
                <c:pt idx="4">
                  <c:v>93750056</c:v>
                </c:pt>
                <c:pt idx="5">
                  <c:v>44388404</c:v>
                </c:pt>
                <c:pt idx="6">
                  <c:v>6940605</c:v>
                </c:pt>
                <c:pt idx="7">
                  <c:v>3935699</c:v>
                </c:pt>
                <c:pt idx="8">
                  <c:v>1299308</c:v>
                </c:pt>
                <c:pt idx="9">
                  <c:v>757331</c:v>
                </c:pt>
                <c:pt idx="10">
                  <c:v>346072</c:v>
                </c:pt>
                <c:pt idx="11">
                  <c:v>296976</c:v>
                </c:pt>
                <c:pt idx="12">
                  <c:v>194247</c:v>
                </c:pt>
                <c:pt idx="13">
                  <c:v>190719</c:v>
                </c:pt>
                <c:pt idx="14">
                  <c:v>134463</c:v>
                </c:pt>
                <c:pt idx="15">
                  <c:v>102437</c:v>
                </c:pt>
                <c:pt idx="16">
                  <c:v>92180</c:v>
                </c:pt>
                <c:pt idx="17">
                  <c:v>83118</c:v>
                </c:pt>
                <c:pt idx="18">
                  <c:v>70521</c:v>
                </c:pt>
                <c:pt idx="19">
                  <c:v>893657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0B-6E48-8825-5ED509B8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0256"/>
        <c:axId val="2063498384"/>
      </c:scatterChart>
      <c:valAx>
        <c:axId val="2063280256"/>
        <c:scaling>
          <c:orientation val="minMax"/>
          <c:max val="35"/>
          <c:min val="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98384"/>
        <c:crosses val="autoZero"/>
        <c:crossBetween val="midCat"/>
      </c:valAx>
      <c:valAx>
        <c:axId val="2063498384"/>
        <c:scaling>
          <c:orientation val="minMax"/>
          <c:max val="900000000"/>
          <c:min val="-100000000"/>
        </c:scaling>
        <c:delete val="1"/>
        <c:axPos val="l"/>
        <c:numFmt formatCode="0.00E+00" sourceLinked="0"/>
        <c:majorTickMark val="out"/>
        <c:minorTickMark val="none"/>
        <c:tickLblPos val="nextTo"/>
        <c:crossAx val="20632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File Read Speed</a:t>
            </a:r>
          </a:p>
        </c:rich>
      </c:tx>
      <c:layout>
        <c:manualLayout>
          <c:xMode val="edge"/>
          <c:yMode val="edge"/>
          <c:x val="0.34941802038258729"/>
          <c:y val="3.15656565656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43866171003719E-2"/>
          <c:y val="0.11428286654041662"/>
          <c:w val="0.89442379182156129"/>
          <c:h val="0.851961859197979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Analysis!$CL$3:$DE$3</c:f>
              <c:numCache>
                <c:formatCode>General</c:formatCode>
                <c:ptCount val="20"/>
                <c:pt idx="0">
                  <c:v>8875236</c:v>
                </c:pt>
                <c:pt idx="1">
                  <c:v>1078597</c:v>
                </c:pt>
                <c:pt idx="2">
                  <c:v>23870</c:v>
                </c:pt>
                <c:pt idx="3">
                  <c:v>17140</c:v>
                </c:pt>
                <c:pt idx="4">
                  <c:v>1328</c:v>
                </c:pt>
                <c:pt idx="5">
                  <c:v>199</c:v>
                </c:pt>
                <c:pt idx="6">
                  <c:v>44</c:v>
                </c:pt>
                <c:pt idx="7">
                  <c:v>27</c:v>
                </c:pt>
                <c:pt idx="8">
                  <c:v>37</c:v>
                </c:pt>
                <c:pt idx="9">
                  <c:v>14</c:v>
                </c:pt>
                <c:pt idx="10">
                  <c:v>21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31</c:v>
                </c:pt>
                <c:pt idx="15">
                  <c:v>23</c:v>
                </c:pt>
                <c:pt idx="16">
                  <c:v>29</c:v>
                </c:pt>
                <c:pt idx="17">
                  <c:v>52</c:v>
                </c:pt>
                <c:pt idx="18">
                  <c:v>42</c:v>
                </c:pt>
                <c:pt idx="19">
                  <c:v>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6-034A-B73A-08EAA581D3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Analysis!$CL$4:$DE$4</c:f>
              <c:numCache>
                <c:formatCode>0</c:formatCode>
                <c:ptCount val="20"/>
                <c:pt idx="0">
                  <c:v>636301</c:v>
                </c:pt>
                <c:pt idx="1">
                  <c:v>202990</c:v>
                </c:pt>
                <c:pt idx="2">
                  <c:v>718</c:v>
                </c:pt>
                <c:pt idx="3">
                  <c:v>1370</c:v>
                </c:pt>
                <c:pt idx="4">
                  <c:v>147</c:v>
                </c:pt>
                <c:pt idx="5">
                  <c:v>49</c:v>
                </c:pt>
                <c:pt idx="6">
                  <c:v>15</c:v>
                </c:pt>
                <c:pt idx="7">
                  <c:v>2611454</c:v>
                </c:pt>
                <c:pt idx="8">
                  <c:v>3807414</c:v>
                </c:pt>
                <c:pt idx="9">
                  <c:v>42692832</c:v>
                </c:pt>
                <c:pt idx="10">
                  <c:v>26891982</c:v>
                </c:pt>
                <c:pt idx="11">
                  <c:v>9753557</c:v>
                </c:pt>
                <c:pt idx="12">
                  <c:v>2741168</c:v>
                </c:pt>
                <c:pt idx="13">
                  <c:v>2680906</c:v>
                </c:pt>
                <c:pt idx="14">
                  <c:v>2235883</c:v>
                </c:pt>
                <c:pt idx="15">
                  <c:v>3187375</c:v>
                </c:pt>
                <c:pt idx="16">
                  <c:v>1243726</c:v>
                </c:pt>
                <c:pt idx="17">
                  <c:v>491064</c:v>
                </c:pt>
                <c:pt idx="18">
                  <c:v>212059</c:v>
                </c:pt>
                <c:pt idx="19">
                  <c:v>608990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6-034A-B73A-08EAA581D3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Analysis!$CL$5:$DE$5</c:f>
              <c:numCache>
                <c:formatCode>0</c:formatCode>
                <c:ptCount val="20"/>
                <c:pt idx="0">
                  <c:v>2069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36323488</c:v>
                </c:pt>
                <c:pt idx="8">
                  <c:v>25209377</c:v>
                </c:pt>
                <c:pt idx="9">
                  <c:v>445235535</c:v>
                </c:pt>
                <c:pt idx="10">
                  <c:v>229501575</c:v>
                </c:pt>
                <c:pt idx="11">
                  <c:v>81845918</c:v>
                </c:pt>
                <c:pt idx="12">
                  <c:v>22941703</c:v>
                </c:pt>
                <c:pt idx="13">
                  <c:v>27212594</c:v>
                </c:pt>
                <c:pt idx="14">
                  <c:v>27582827</c:v>
                </c:pt>
                <c:pt idx="15">
                  <c:v>49563023</c:v>
                </c:pt>
                <c:pt idx="16">
                  <c:v>24691999</c:v>
                </c:pt>
                <c:pt idx="17">
                  <c:v>10408543</c:v>
                </c:pt>
                <c:pt idx="18">
                  <c:v>7696299</c:v>
                </c:pt>
                <c:pt idx="19">
                  <c:v>11785029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6-034A-B73A-08EAA581D37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Analysis!$CL$6:$DE$6</c:f>
              <c:numCache>
                <c:formatCode>0</c:formatCode>
                <c:ptCount val="20"/>
                <c:pt idx="0">
                  <c:v>4386161</c:v>
                </c:pt>
                <c:pt idx="1">
                  <c:v>5540301</c:v>
                </c:pt>
                <c:pt idx="2">
                  <c:v>19691</c:v>
                </c:pt>
                <c:pt idx="3">
                  <c:v>45051</c:v>
                </c:pt>
                <c:pt idx="4">
                  <c:v>3821</c:v>
                </c:pt>
                <c:pt idx="5">
                  <c:v>676</c:v>
                </c:pt>
                <c:pt idx="6">
                  <c:v>232</c:v>
                </c:pt>
                <c:pt idx="7">
                  <c:v>83</c:v>
                </c:pt>
                <c:pt idx="8">
                  <c:v>42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13</c:v>
                </c:pt>
                <c:pt idx="15">
                  <c:v>14</c:v>
                </c:pt>
                <c:pt idx="16">
                  <c:v>31</c:v>
                </c:pt>
                <c:pt idx="17">
                  <c:v>30</c:v>
                </c:pt>
                <c:pt idx="18">
                  <c:v>53</c:v>
                </c:pt>
                <c:pt idx="19">
                  <c:v>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96-034A-B73A-08EAA581D37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Analysis!$CL$7:$DE$7</c:f>
              <c:numCache>
                <c:formatCode>0</c:formatCode>
                <c:ptCount val="20"/>
                <c:pt idx="0">
                  <c:v>74516</c:v>
                </c:pt>
                <c:pt idx="1">
                  <c:v>231349</c:v>
                </c:pt>
                <c:pt idx="2">
                  <c:v>428</c:v>
                </c:pt>
                <c:pt idx="3">
                  <c:v>680</c:v>
                </c:pt>
                <c:pt idx="4">
                  <c:v>87</c:v>
                </c:pt>
                <c:pt idx="5">
                  <c:v>14</c:v>
                </c:pt>
                <c:pt idx="6">
                  <c:v>12</c:v>
                </c:pt>
                <c:pt idx="7">
                  <c:v>422729</c:v>
                </c:pt>
                <c:pt idx="8">
                  <c:v>4567457</c:v>
                </c:pt>
                <c:pt idx="9">
                  <c:v>8758790</c:v>
                </c:pt>
                <c:pt idx="10">
                  <c:v>48087668</c:v>
                </c:pt>
                <c:pt idx="11">
                  <c:v>24222607</c:v>
                </c:pt>
                <c:pt idx="12">
                  <c:v>5866552</c:v>
                </c:pt>
                <c:pt idx="13">
                  <c:v>2444014</c:v>
                </c:pt>
                <c:pt idx="14">
                  <c:v>2031419</c:v>
                </c:pt>
                <c:pt idx="15">
                  <c:v>1277721</c:v>
                </c:pt>
                <c:pt idx="16">
                  <c:v>759657</c:v>
                </c:pt>
                <c:pt idx="17">
                  <c:v>370270</c:v>
                </c:pt>
                <c:pt idx="18">
                  <c:v>198622</c:v>
                </c:pt>
                <c:pt idx="19">
                  <c:v>685408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96-034A-B73A-08EAA581D3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Analysis!$CL$8:$DE$8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596646</c:v>
                </c:pt>
                <c:pt idx="8">
                  <c:v>31609936</c:v>
                </c:pt>
                <c:pt idx="9">
                  <c:v>38693252</c:v>
                </c:pt>
                <c:pt idx="10">
                  <c:v>327101741</c:v>
                </c:pt>
                <c:pt idx="11">
                  <c:v>179931228</c:v>
                </c:pt>
                <c:pt idx="12">
                  <c:v>57203181</c:v>
                </c:pt>
                <c:pt idx="13">
                  <c:v>34970127</c:v>
                </c:pt>
                <c:pt idx="14">
                  <c:v>27321592</c:v>
                </c:pt>
                <c:pt idx="15">
                  <c:v>47116485</c:v>
                </c:pt>
                <c:pt idx="16">
                  <c:v>59226305</c:v>
                </c:pt>
                <c:pt idx="17">
                  <c:v>55521763</c:v>
                </c:pt>
                <c:pt idx="18">
                  <c:v>39026518</c:v>
                </c:pt>
                <c:pt idx="19">
                  <c:v>101681226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96-034A-B73A-08EAA581D37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Analysis!$CL$9:$DE$9</c:f>
              <c:numCache>
                <c:formatCode>0</c:formatCode>
                <c:ptCount val="20"/>
                <c:pt idx="0">
                  <c:v>7746721</c:v>
                </c:pt>
                <c:pt idx="1">
                  <c:v>2189218</c:v>
                </c:pt>
                <c:pt idx="2">
                  <c:v>41228</c:v>
                </c:pt>
                <c:pt idx="3">
                  <c:v>16324</c:v>
                </c:pt>
                <c:pt idx="4">
                  <c:v>1641</c:v>
                </c:pt>
                <c:pt idx="5">
                  <c:v>302</c:v>
                </c:pt>
                <c:pt idx="6">
                  <c:v>74</c:v>
                </c:pt>
                <c:pt idx="7">
                  <c:v>33</c:v>
                </c:pt>
                <c:pt idx="8">
                  <c:v>35</c:v>
                </c:pt>
                <c:pt idx="9">
                  <c:v>23</c:v>
                </c:pt>
                <c:pt idx="10">
                  <c:v>27</c:v>
                </c:pt>
                <c:pt idx="11">
                  <c:v>26</c:v>
                </c:pt>
                <c:pt idx="12">
                  <c:v>30</c:v>
                </c:pt>
                <c:pt idx="13">
                  <c:v>37</c:v>
                </c:pt>
                <c:pt idx="14">
                  <c:v>51</c:v>
                </c:pt>
                <c:pt idx="15">
                  <c:v>46</c:v>
                </c:pt>
                <c:pt idx="16">
                  <c:v>76</c:v>
                </c:pt>
                <c:pt idx="17">
                  <c:v>107</c:v>
                </c:pt>
                <c:pt idx="18">
                  <c:v>117</c:v>
                </c:pt>
                <c:pt idx="19">
                  <c:v>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96-034A-B73A-08EAA581D37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Analysis!$CL$10:$DE$10</c:f>
              <c:numCache>
                <c:formatCode>0</c:formatCode>
                <c:ptCount val="20"/>
                <c:pt idx="0">
                  <c:v>125897</c:v>
                </c:pt>
                <c:pt idx="1">
                  <c:v>134068</c:v>
                </c:pt>
                <c:pt idx="2">
                  <c:v>26836</c:v>
                </c:pt>
                <c:pt idx="3">
                  <c:v>1267</c:v>
                </c:pt>
                <c:pt idx="4">
                  <c:v>490</c:v>
                </c:pt>
                <c:pt idx="5">
                  <c:v>120</c:v>
                </c:pt>
                <c:pt idx="6">
                  <c:v>67</c:v>
                </c:pt>
                <c:pt idx="7">
                  <c:v>25</c:v>
                </c:pt>
                <c:pt idx="8">
                  <c:v>21279</c:v>
                </c:pt>
                <c:pt idx="9">
                  <c:v>1898631</c:v>
                </c:pt>
                <c:pt idx="10">
                  <c:v>4942969</c:v>
                </c:pt>
                <c:pt idx="11">
                  <c:v>24454274</c:v>
                </c:pt>
                <c:pt idx="12">
                  <c:v>42948553</c:v>
                </c:pt>
                <c:pt idx="13">
                  <c:v>14887989</c:v>
                </c:pt>
                <c:pt idx="14">
                  <c:v>4476629</c:v>
                </c:pt>
                <c:pt idx="15">
                  <c:v>1791717</c:v>
                </c:pt>
                <c:pt idx="16">
                  <c:v>1303332</c:v>
                </c:pt>
                <c:pt idx="17">
                  <c:v>886220</c:v>
                </c:pt>
                <c:pt idx="18">
                  <c:v>545770</c:v>
                </c:pt>
                <c:pt idx="19">
                  <c:v>1553867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96-034A-B73A-08EAA581D37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Analysis!$CL$11:$DE$11</c:f>
              <c:numCache>
                <c:formatCode>0</c:formatCode>
                <c:ptCount val="20"/>
                <c:pt idx="0">
                  <c:v>9968578</c:v>
                </c:pt>
                <c:pt idx="1">
                  <c:v>24296</c:v>
                </c:pt>
                <c:pt idx="2">
                  <c:v>3025</c:v>
                </c:pt>
                <c:pt idx="3">
                  <c:v>808</c:v>
                </c:pt>
                <c:pt idx="4">
                  <c:v>127</c:v>
                </c:pt>
                <c:pt idx="5">
                  <c:v>33</c:v>
                </c:pt>
                <c:pt idx="6">
                  <c:v>22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15</c:v>
                </c:pt>
                <c:pt idx="13">
                  <c:v>11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96-034A-B73A-08EAA581D37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Analysis!$CL$12:$DE$12</c:f>
              <c:numCache>
                <c:formatCode>0</c:formatCode>
                <c:ptCount val="20"/>
                <c:pt idx="0">
                  <c:v>6673</c:v>
                </c:pt>
                <c:pt idx="1">
                  <c:v>1442355</c:v>
                </c:pt>
                <c:pt idx="2">
                  <c:v>721939</c:v>
                </c:pt>
                <c:pt idx="3">
                  <c:v>104776</c:v>
                </c:pt>
                <c:pt idx="4">
                  <c:v>38440</c:v>
                </c:pt>
                <c:pt idx="5">
                  <c:v>18922</c:v>
                </c:pt>
                <c:pt idx="6">
                  <c:v>16890</c:v>
                </c:pt>
                <c:pt idx="7">
                  <c:v>91743</c:v>
                </c:pt>
                <c:pt idx="8">
                  <c:v>47334</c:v>
                </c:pt>
                <c:pt idx="9">
                  <c:v>117986</c:v>
                </c:pt>
                <c:pt idx="10">
                  <c:v>84396</c:v>
                </c:pt>
                <c:pt idx="11">
                  <c:v>38057</c:v>
                </c:pt>
                <c:pt idx="12">
                  <c:v>370746</c:v>
                </c:pt>
                <c:pt idx="13">
                  <c:v>1358390</c:v>
                </c:pt>
                <c:pt idx="14">
                  <c:v>9998893</c:v>
                </c:pt>
                <c:pt idx="15">
                  <c:v>22024392</c:v>
                </c:pt>
                <c:pt idx="16">
                  <c:v>33582878</c:v>
                </c:pt>
                <c:pt idx="17">
                  <c:v>15686262</c:v>
                </c:pt>
                <c:pt idx="18">
                  <c:v>6306825</c:v>
                </c:pt>
                <c:pt idx="19">
                  <c:v>7942103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96-034A-B73A-08EAA581D37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Analysis!$CL$13:$DE$13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2080628</c:v>
                </c:pt>
                <c:pt idx="3">
                  <c:v>7266427</c:v>
                </c:pt>
                <c:pt idx="4">
                  <c:v>444804</c:v>
                </c:pt>
                <c:pt idx="5">
                  <c:v>131448</c:v>
                </c:pt>
                <c:pt idx="6">
                  <c:v>39555</c:v>
                </c:pt>
                <c:pt idx="7">
                  <c:v>12126</c:v>
                </c:pt>
                <c:pt idx="8">
                  <c:v>6495</c:v>
                </c:pt>
                <c:pt idx="9">
                  <c:v>1800</c:v>
                </c:pt>
                <c:pt idx="10">
                  <c:v>890</c:v>
                </c:pt>
                <c:pt idx="11">
                  <c:v>507</c:v>
                </c:pt>
                <c:pt idx="12">
                  <c:v>267</c:v>
                </c:pt>
                <c:pt idx="13">
                  <c:v>111</c:v>
                </c:pt>
                <c:pt idx="14">
                  <c:v>269</c:v>
                </c:pt>
                <c:pt idx="15">
                  <c:v>1019</c:v>
                </c:pt>
                <c:pt idx="16">
                  <c:v>1628</c:v>
                </c:pt>
                <c:pt idx="17">
                  <c:v>1450</c:v>
                </c:pt>
                <c:pt idx="18">
                  <c:v>1224</c:v>
                </c:pt>
                <c:pt idx="19">
                  <c:v>9352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96-034A-B73A-08EAA581D37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Analysis!$CL$14:$DE$14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96-034A-B73A-08EAA581D37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Analysis!$CL$15:$DE$15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37</c:v>
                </c:pt>
                <c:pt idx="16">
                  <c:v>125</c:v>
                </c:pt>
                <c:pt idx="17">
                  <c:v>367</c:v>
                </c:pt>
                <c:pt idx="18">
                  <c:v>1934</c:v>
                </c:pt>
                <c:pt idx="19">
                  <c:v>999997534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96-034A-B73A-08EAA581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500000000"/>
          <c:min val="-100000000"/>
        </c:scaling>
        <c:delete val="1"/>
        <c:axPos val="l"/>
        <c:numFmt formatCode="0.00E+00" sourceLinked="0"/>
        <c:majorTickMark val="none"/>
        <c:minorTickMark val="none"/>
        <c:tickLblPos val="nextTo"/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File Write Speed</a:t>
            </a:r>
            <a:r>
              <a:rPr lang="en-US" sz="1200" baseline="0"/>
              <a:t> - 1B Files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20026184905444E-2"/>
          <c:y val="0.15768269915575123"/>
          <c:w val="0.929190665057534"/>
          <c:h val="0.79248818860739401"/>
        </c:manualLayout>
      </c:layout>
      <c:scatterChart>
        <c:scatterStyle val="smoothMarker"/>
        <c:varyColors val="0"/>
        <c:ser>
          <c:idx val="2"/>
          <c:order val="0"/>
          <c:tx>
            <c:v>EXT4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Analysis!$AK$5:$BD$5</c:f>
              <c:numCache>
                <c:formatCode>General</c:formatCode>
                <c:ptCount val="20"/>
                <c:pt idx="0">
                  <c:v>0</c:v>
                </c:pt>
                <c:pt idx="1">
                  <c:v>163223605</c:v>
                </c:pt>
                <c:pt idx="2">
                  <c:v>772803766</c:v>
                </c:pt>
                <c:pt idx="3">
                  <c:v>45235932</c:v>
                </c:pt>
                <c:pt idx="4">
                  <c:v>10870234</c:v>
                </c:pt>
                <c:pt idx="5">
                  <c:v>3027711</c:v>
                </c:pt>
                <c:pt idx="6">
                  <c:v>1198483</c:v>
                </c:pt>
                <c:pt idx="7">
                  <c:v>633147</c:v>
                </c:pt>
                <c:pt idx="8">
                  <c:v>361325</c:v>
                </c:pt>
                <c:pt idx="9">
                  <c:v>287036</c:v>
                </c:pt>
                <c:pt idx="10">
                  <c:v>375408</c:v>
                </c:pt>
                <c:pt idx="11">
                  <c:v>292945</c:v>
                </c:pt>
                <c:pt idx="12">
                  <c:v>210098</c:v>
                </c:pt>
                <c:pt idx="13">
                  <c:v>201540</c:v>
                </c:pt>
                <c:pt idx="14">
                  <c:v>167119</c:v>
                </c:pt>
                <c:pt idx="15">
                  <c:v>132110</c:v>
                </c:pt>
                <c:pt idx="16">
                  <c:v>138103</c:v>
                </c:pt>
                <c:pt idx="17">
                  <c:v>125111</c:v>
                </c:pt>
                <c:pt idx="18">
                  <c:v>175298</c:v>
                </c:pt>
                <c:pt idx="19">
                  <c:v>541029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4D-7545-B76D-39E73FB7C1F0}"/>
            </c:ext>
          </c:extLst>
        </c:ser>
        <c:ser>
          <c:idx val="5"/>
          <c:order val="1"/>
          <c:tx>
            <c:v>XFS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Analysis!$AK$8:$BD$8</c:f>
              <c:numCache>
                <c:formatCode>0</c:formatCode>
                <c:ptCount val="20"/>
                <c:pt idx="0">
                  <c:v>0</c:v>
                </c:pt>
                <c:pt idx="1">
                  <c:v>35806401</c:v>
                </c:pt>
                <c:pt idx="2">
                  <c:v>691692865</c:v>
                </c:pt>
                <c:pt idx="3">
                  <c:v>204761100</c:v>
                </c:pt>
                <c:pt idx="4">
                  <c:v>39335285</c:v>
                </c:pt>
                <c:pt idx="5">
                  <c:v>12503993</c:v>
                </c:pt>
                <c:pt idx="6">
                  <c:v>5116216</c:v>
                </c:pt>
                <c:pt idx="7">
                  <c:v>2583396</c:v>
                </c:pt>
                <c:pt idx="8">
                  <c:v>1361725</c:v>
                </c:pt>
                <c:pt idx="9">
                  <c:v>875583</c:v>
                </c:pt>
                <c:pt idx="10">
                  <c:v>670900</c:v>
                </c:pt>
                <c:pt idx="11">
                  <c:v>552029</c:v>
                </c:pt>
                <c:pt idx="12">
                  <c:v>452712</c:v>
                </c:pt>
                <c:pt idx="13">
                  <c:v>382547</c:v>
                </c:pt>
                <c:pt idx="14">
                  <c:v>323386</c:v>
                </c:pt>
                <c:pt idx="15">
                  <c:v>271610</c:v>
                </c:pt>
                <c:pt idx="16">
                  <c:v>237044</c:v>
                </c:pt>
                <c:pt idx="17">
                  <c:v>205182</c:v>
                </c:pt>
                <c:pt idx="18">
                  <c:v>175047</c:v>
                </c:pt>
                <c:pt idx="19">
                  <c:v>2692979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4D-7545-B76D-39E73FB7C1F0}"/>
            </c:ext>
          </c:extLst>
        </c:ser>
        <c:ser>
          <c:idx val="12"/>
          <c:order val="2"/>
          <c:tx>
            <c:v>ZFS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Analysis!$AK$15:$BD$15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556638960</c:v>
                </c:pt>
                <c:pt idx="3">
                  <c:v>289885247</c:v>
                </c:pt>
                <c:pt idx="4">
                  <c:v>93750056</c:v>
                </c:pt>
                <c:pt idx="5">
                  <c:v>44388404</c:v>
                </c:pt>
                <c:pt idx="6">
                  <c:v>6940605</c:v>
                </c:pt>
                <c:pt idx="7">
                  <c:v>3935699</c:v>
                </c:pt>
                <c:pt idx="8">
                  <c:v>1299308</c:v>
                </c:pt>
                <c:pt idx="9">
                  <c:v>757331</c:v>
                </c:pt>
                <c:pt idx="10">
                  <c:v>346072</c:v>
                </c:pt>
                <c:pt idx="11">
                  <c:v>296976</c:v>
                </c:pt>
                <c:pt idx="12">
                  <c:v>194247</c:v>
                </c:pt>
                <c:pt idx="13">
                  <c:v>190719</c:v>
                </c:pt>
                <c:pt idx="14">
                  <c:v>134463</c:v>
                </c:pt>
                <c:pt idx="15">
                  <c:v>102437</c:v>
                </c:pt>
                <c:pt idx="16">
                  <c:v>92180</c:v>
                </c:pt>
                <c:pt idx="17">
                  <c:v>83118</c:v>
                </c:pt>
                <c:pt idx="18">
                  <c:v>70521</c:v>
                </c:pt>
                <c:pt idx="19">
                  <c:v>893657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4D-7545-B76D-39E73FB7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05759"/>
        <c:axId val="1343207471"/>
      </c:scatterChart>
      <c:valAx>
        <c:axId val="1343205759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07471"/>
        <c:crosses val="autoZero"/>
        <c:crossBetween val="midCat"/>
      </c:valAx>
      <c:valAx>
        <c:axId val="1343207471"/>
        <c:scaling>
          <c:orientation val="minMax"/>
          <c:max val="900000000"/>
          <c:min val="-100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13432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73840664397494"/>
          <c:y val="0.20334986427064755"/>
          <c:w val="0.19795518262837683"/>
          <c:h val="0.1901909407160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Read - 100 Folder/1 Million Files</a:t>
            </a:r>
          </a:p>
        </c:rich>
      </c:tx>
      <c:layout>
        <c:manualLayout>
          <c:xMode val="edge"/>
          <c:yMode val="edge"/>
          <c:x val="0.2321984380530584"/>
          <c:y val="1.893939393939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7187851518559E-2"/>
          <c:y val="0.12948945897891795"/>
          <c:w val="0.87321709786276713"/>
          <c:h val="0.77310049953433235"/>
        </c:manualLayout>
      </c:layout>
      <c:scatterChart>
        <c:scatterStyle val="smoothMarker"/>
        <c:varyColors val="0"/>
        <c:ser>
          <c:idx val="1"/>
          <c:order val="0"/>
          <c:tx>
            <c:v>EXT4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Analysis!$DF$4:$DY$4</c:f>
              <c:numCache>
                <c:formatCode>0</c:formatCode>
                <c:ptCount val="20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83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86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88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DB-4B48-AE76-B9780E5F9FCB}"/>
            </c:ext>
          </c:extLst>
        </c:ser>
        <c:ser>
          <c:idx val="4"/>
          <c:order val="1"/>
          <c:tx>
            <c:v>XFS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Analysis!$DF$7:$DY$7</c:f>
              <c:numCache>
                <c:formatCode>0</c:formatCode>
                <c:ptCount val="20"/>
                <c:pt idx="0">
                  <c:v>83</c:v>
                </c:pt>
                <c:pt idx="1">
                  <c:v>85</c:v>
                </c:pt>
                <c:pt idx="2">
                  <c:v>84</c:v>
                </c:pt>
                <c:pt idx="3">
                  <c:v>90</c:v>
                </c:pt>
                <c:pt idx="4">
                  <c:v>87</c:v>
                </c:pt>
                <c:pt idx="5">
                  <c:v>90</c:v>
                </c:pt>
                <c:pt idx="6">
                  <c:v>89</c:v>
                </c:pt>
                <c:pt idx="7">
                  <c:v>82</c:v>
                </c:pt>
                <c:pt idx="8">
                  <c:v>84</c:v>
                </c:pt>
                <c:pt idx="9">
                  <c:v>87</c:v>
                </c:pt>
                <c:pt idx="10">
                  <c:v>88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DB-4B48-AE76-B9780E5F9FCB}"/>
            </c:ext>
          </c:extLst>
        </c:ser>
        <c:ser>
          <c:idx val="7"/>
          <c:order val="2"/>
          <c:tx>
            <c:v>BtrFS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Analysis!$DF$10:$DY$10</c:f>
              <c:numCache>
                <c:formatCode>0</c:formatCode>
                <c:ptCount val="20"/>
                <c:pt idx="0">
                  <c:v>74</c:v>
                </c:pt>
                <c:pt idx="1">
                  <c:v>71</c:v>
                </c:pt>
                <c:pt idx="2">
                  <c:v>77</c:v>
                </c:pt>
                <c:pt idx="3">
                  <c:v>73</c:v>
                </c:pt>
                <c:pt idx="4">
                  <c:v>82</c:v>
                </c:pt>
                <c:pt idx="5">
                  <c:v>77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68</c:v>
                </c:pt>
                <c:pt idx="10">
                  <c:v>66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80</c:v>
                </c:pt>
                <c:pt idx="15">
                  <c:v>70</c:v>
                </c:pt>
                <c:pt idx="16">
                  <c:v>82</c:v>
                </c:pt>
                <c:pt idx="17">
                  <c:v>81</c:v>
                </c:pt>
                <c:pt idx="18">
                  <c:v>82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DB-4B48-AE76-B9780E5F9FCB}"/>
            </c:ext>
          </c:extLst>
        </c:ser>
        <c:ser>
          <c:idx val="9"/>
          <c:order val="3"/>
          <c:tx>
            <c:v>F2FS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Analysis!$DF$12:$DY$12</c:f>
              <c:numCache>
                <c:formatCode>0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44</c:v>
                </c:pt>
                <c:pt idx="3">
                  <c:v>43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  <c:pt idx="7">
                  <c:v>37</c:v>
                </c:pt>
                <c:pt idx="8">
                  <c:v>42</c:v>
                </c:pt>
                <c:pt idx="9">
                  <c:v>36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  <c:pt idx="13">
                  <c:v>38</c:v>
                </c:pt>
                <c:pt idx="14">
                  <c:v>42</c:v>
                </c:pt>
                <c:pt idx="15">
                  <c:v>39</c:v>
                </c:pt>
                <c:pt idx="16">
                  <c:v>44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DB-4B48-AE76-B9780E5F9FCB}"/>
            </c:ext>
          </c:extLst>
        </c:ser>
        <c:ser>
          <c:idx val="11"/>
          <c:order val="4"/>
          <c:tx>
            <c:v>ZFS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Analysis!$DF$14:$DY$14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DB-4B48-AE76-B9780E5F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14265262296757"/>
          <c:y val="0.52217678435356873"/>
          <c:w val="0.78568872072809082"/>
          <c:h val="9.0726441452882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Read Speed - 1B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63613758806464"/>
          <c:y val="0.19822056141287422"/>
          <c:w val="0.772296193239003"/>
          <c:h val="0.70011299435028251"/>
        </c:manualLayout>
      </c:layout>
      <c:scatterChart>
        <c:scatterStyle val="smoothMarker"/>
        <c:varyColors val="0"/>
        <c:ser>
          <c:idx val="2"/>
          <c:order val="0"/>
          <c:tx>
            <c:v>EXT4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Analysis!$CL$5:$DE$5</c:f>
              <c:numCache>
                <c:formatCode>0</c:formatCode>
                <c:ptCount val="20"/>
                <c:pt idx="0">
                  <c:v>2069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36323488</c:v>
                </c:pt>
                <c:pt idx="8">
                  <c:v>25209377</c:v>
                </c:pt>
                <c:pt idx="9">
                  <c:v>445235535</c:v>
                </c:pt>
                <c:pt idx="10">
                  <c:v>229501575</c:v>
                </c:pt>
                <c:pt idx="11">
                  <c:v>81845918</c:v>
                </c:pt>
                <c:pt idx="12">
                  <c:v>22941703</c:v>
                </c:pt>
                <c:pt idx="13">
                  <c:v>27212594</c:v>
                </c:pt>
                <c:pt idx="14">
                  <c:v>27582827</c:v>
                </c:pt>
                <c:pt idx="15">
                  <c:v>49563023</c:v>
                </c:pt>
                <c:pt idx="16">
                  <c:v>24691999</c:v>
                </c:pt>
                <c:pt idx="17">
                  <c:v>10408543</c:v>
                </c:pt>
                <c:pt idx="18">
                  <c:v>7696299</c:v>
                </c:pt>
                <c:pt idx="19">
                  <c:v>11785029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3-5044-BF93-A4F8FD6F8409}"/>
            </c:ext>
          </c:extLst>
        </c:ser>
        <c:ser>
          <c:idx val="5"/>
          <c:order val="1"/>
          <c:tx>
            <c:v>XFS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Analysis!$CL$8:$DE$8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596646</c:v>
                </c:pt>
                <c:pt idx="8">
                  <c:v>31609936</c:v>
                </c:pt>
                <c:pt idx="9">
                  <c:v>38693252</c:v>
                </c:pt>
                <c:pt idx="10">
                  <c:v>327101741</c:v>
                </c:pt>
                <c:pt idx="11">
                  <c:v>179931228</c:v>
                </c:pt>
                <c:pt idx="12">
                  <c:v>57203181</c:v>
                </c:pt>
                <c:pt idx="13">
                  <c:v>34970127</c:v>
                </c:pt>
                <c:pt idx="14">
                  <c:v>27321592</c:v>
                </c:pt>
                <c:pt idx="15">
                  <c:v>47116485</c:v>
                </c:pt>
                <c:pt idx="16">
                  <c:v>59226305</c:v>
                </c:pt>
                <c:pt idx="17">
                  <c:v>55521763</c:v>
                </c:pt>
                <c:pt idx="18">
                  <c:v>39026518</c:v>
                </c:pt>
                <c:pt idx="19">
                  <c:v>101681226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3-5044-BF93-A4F8FD6F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500000000"/>
          <c:min val="-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27043987922562"/>
          <c:y val="0.29449085813425863"/>
          <c:w val="0.26312799715824997"/>
          <c:h val="0.13488767293918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Read Speed - 10M Files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20016975200403E-2"/>
          <c:y val="0.14097904428613089"/>
          <c:w val="0.92919068601294985"/>
          <c:h val="0.81156522101403994"/>
        </c:manualLayout>
      </c:layout>
      <c:scatterChart>
        <c:scatterStyle val="smoothMarker"/>
        <c:varyColors val="0"/>
        <c:ser>
          <c:idx val="0"/>
          <c:order val="0"/>
          <c:tx>
            <c:v>EXT4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Analysis!$CL$3:$DE$3</c:f>
              <c:numCache>
                <c:formatCode>General</c:formatCode>
                <c:ptCount val="20"/>
                <c:pt idx="0">
                  <c:v>8875236</c:v>
                </c:pt>
                <c:pt idx="1">
                  <c:v>1078597</c:v>
                </c:pt>
                <c:pt idx="2">
                  <c:v>23870</c:v>
                </c:pt>
                <c:pt idx="3">
                  <c:v>17140</c:v>
                </c:pt>
                <c:pt idx="4">
                  <c:v>1328</c:v>
                </c:pt>
                <c:pt idx="5">
                  <c:v>199</c:v>
                </c:pt>
                <c:pt idx="6">
                  <c:v>44</c:v>
                </c:pt>
                <c:pt idx="7">
                  <c:v>27</c:v>
                </c:pt>
                <c:pt idx="8">
                  <c:v>37</c:v>
                </c:pt>
                <c:pt idx="9">
                  <c:v>14</c:v>
                </c:pt>
                <c:pt idx="10">
                  <c:v>21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31</c:v>
                </c:pt>
                <c:pt idx="15">
                  <c:v>23</c:v>
                </c:pt>
                <c:pt idx="16">
                  <c:v>29</c:v>
                </c:pt>
                <c:pt idx="17">
                  <c:v>52</c:v>
                </c:pt>
                <c:pt idx="18">
                  <c:v>42</c:v>
                </c:pt>
                <c:pt idx="19">
                  <c:v>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F-054C-8902-4B7A6A4C15D0}"/>
            </c:ext>
          </c:extLst>
        </c:ser>
        <c:ser>
          <c:idx val="3"/>
          <c:order val="1"/>
          <c:tx>
            <c:v>XFS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Analysis!$CL$6:$DE$6</c:f>
              <c:numCache>
                <c:formatCode>0</c:formatCode>
                <c:ptCount val="20"/>
                <c:pt idx="0">
                  <c:v>4386161</c:v>
                </c:pt>
                <c:pt idx="1">
                  <c:v>5540301</c:v>
                </c:pt>
                <c:pt idx="2">
                  <c:v>19691</c:v>
                </c:pt>
                <c:pt idx="3">
                  <c:v>45051</c:v>
                </c:pt>
                <c:pt idx="4">
                  <c:v>3821</c:v>
                </c:pt>
                <c:pt idx="5">
                  <c:v>676</c:v>
                </c:pt>
                <c:pt idx="6">
                  <c:v>232</c:v>
                </c:pt>
                <c:pt idx="7">
                  <c:v>83</c:v>
                </c:pt>
                <c:pt idx="8">
                  <c:v>42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13</c:v>
                </c:pt>
                <c:pt idx="15">
                  <c:v>14</c:v>
                </c:pt>
                <c:pt idx="16">
                  <c:v>31</c:v>
                </c:pt>
                <c:pt idx="17">
                  <c:v>30</c:v>
                </c:pt>
                <c:pt idx="18">
                  <c:v>53</c:v>
                </c:pt>
                <c:pt idx="19">
                  <c:v>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F-054C-8902-4B7A6A4C15D0}"/>
            </c:ext>
          </c:extLst>
        </c:ser>
        <c:ser>
          <c:idx val="6"/>
          <c:order val="2"/>
          <c:tx>
            <c:v>BtrFS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Analysis!$CL$9:$DE$9</c:f>
              <c:numCache>
                <c:formatCode>0</c:formatCode>
                <c:ptCount val="20"/>
                <c:pt idx="0">
                  <c:v>7746721</c:v>
                </c:pt>
                <c:pt idx="1">
                  <c:v>2189218</c:v>
                </c:pt>
                <c:pt idx="2">
                  <c:v>41228</c:v>
                </c:pt>
                <c:pt idx="3">
                  <c:v>16324</c:v>
                </c:pt>
                <c:pt idx="4">
                  <c:v>1641</c:v>
                </c:pt>
                <c:pt idx="5">
                  <c:v>302</c:v>
                </c:pt>
                <c:pt idx="6">
                  <c:v>74</c:v>
                </c:pt>
                <c:pt idx="7">
                  <c:v>33</c:v>
                </c:pt>
                <c:pt idx="8">
                  <c:v>35</c:v>
                </c:pt>
                <c:pt idx="9">
                  <c:v>23</c:v>
                </c:pt>
                <c:pt idx="10">
                  <c:v>27</c:v>
                </c:pt>
                <c:pt idx="11">
                  <c:v>26</c:v>
                </c:pt>
                <c:pt idx="12">
                  <c:v>30</c:v>
                </c:pt>
                <c:pt idx="13">
                  <c:v>37</c:v>
                </c:pt>
                <c:pt idx="14">
                  <c:v>51</c:v>
                </c:pt>
                <c:pt idx="15">
                  <c:v>46</c:v>
                </c:pt>
                <c:pt idx="16">
                  <c:v>76</c:v>
                </c:pt>
                <c:pt idx="17">
                  <c:v>107</c:v>
                </c:pt>
                <c:pt idx="18">
                  <c:v>117</c:v>
                </c:pt>
                <c:pt idx="19">
                  <c:v>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F-054C-8902-4B7A6A4C15D0}"/>
            </c:ext>
          </c:extLst>
        </c:ser>
        <c:ser>
          <c:idx val="8"/>
          <c:order val="3"/>
          <c:tx>
            <c:v>F2FS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Analysis!$CL$11:$DE$11</c:f>
              <c:numCache>
                <c:formatCode>0</c:formatCode>
                <c:ptCount val="20"/>
                <c:pt idx="0">
                  <c:v>9968578</c:v>
                </c:pt>
                <c:pt idx="1">
                  <c:v>24296</c:v>
                </c:pt>
                <c:pt idx="2">
                  <c:v>3025</c:v>
                </c:pt>
                <c:pt idx="3">
                  <c:v>808</c:v>
                </c:pt>
                <c:pt idx="4">
                  <c:v>127</c:v>
                </c:pt>
                <c:pt idx="5">
                  <c:v>33</c:v>
                </c:pt>
                <c:pt idx="6">
                  <c:v>22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15</c:v>
                </c:pt>
                <c:pt idx="13">
                  <c:v>11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7F-054C-8902-4B7A6A4C15D0}"/>
            </c:ext>
          </c:extLst>
        </c:ser>
        <c:ser>
          <c:idx val="1"/>
          <c:order val="4"/>
          <c:tx>
            <c:v>ZFS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Analysis!$CL$13:$DE$13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2080628</c:v>
                </c:pt>
                <c:pt idx="3">
                  <c:v>7266427</c:v>
                </c:pt>
                <c:pt idx="4">
                  <c:v>444804</c:v>
                </c:pt>
                <c:pt idx="5">
                  <c:v>131448</c:v>
                </c:pt>
                <c:pt idx="6">
                  <c:v>39555</c:v>
                </c:pt>
                <c:pt idx="7">
                  <c:v>12126</c:v>
                </c:pt>
                <c:pt idx="8">
                  <c:v>6495</c:v>
                </c:pt>
                <c:pt idx="9">
                  <c:v>1800</c:v>
                </c:pt>
                <c:pt idx="10">
                  <c:v>890</c:v>
                </c:pt>
                <c:pt idx="11">
                  <c:v>507</c:v>
                </c:pt>
                <c:pt idx="12">
                  <c:v>267</c:v>
                </c:pt>
                <c:pt idx="13">
                  <c:v>111</c:v>
                </c:pt>
                <c:pt idx="14">
                  <c:v>269</c:v>
                </c:pt>
                <c:pt idx="15">
                  <c:v>1019</c:v>
                </c:pt>
                <c:pt idx="16">
                  <c:v>1628</c:v>
                </c:pt>
                <c:pt idx="17">
                  <c:v>1450</c:v>
                </c:pt>
                <c:pt idx="18">
                  <c:v>1224</c:v>
                </c:pt>
                <c:pt idx="19">
                  <c:v>9352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7F-054C-8902-4B7A6A4C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in val="-2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17299188952735"/>
          <c:y val="0.16708671359261912"/>
          <c:w val="0.19652822113452034"/>
          <c:h val="0.3502291616956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Read Speeds - 10M, 100M,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5634295713037"/>
          <c:y val="0.19463505264089179"/>
          <c:w val="0.77566958296879551"/>
          <c:h val="0.74583207997876677"/>
        </c:manualLayout>
      </c:layout>
      <c:scatterChart>
        <c:scatterStyle val="smoothMarker"/>
        <c:varyColors val="0"/>
        <c:ser>
          <c:idx val="0"/>
          <c:order val="0"/>
          <c:tx>
            <c:v>ZFS_10M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Analysis!$CL$13:$DE$13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2080628</c:v>
                </c:pt>
                <c:pt idx="3">
                  <c:v>7266427</c:v>
                </c:pt>
                <c:pt idx="4">
                  <c:v>444804</c:v>
                </c:pt>
                <c:pt idx="5">
                  <c:v>131448</c:v>
                </c:pt>
                <c:pt idx="6">
                  <c:v>39555</c:v>
                </c:pt>
                <c:pt idx="7">
                  <c:v>12126</c:v>
                </c:pt>
                <c:pt idx="8">
                  <c:v>6495</c:v>
                </c:pt>
                <c:pt idx="9">
                  <c:v>1800</c:v>
                </c:pt>
                <c:pt idx="10">
                  <c:v>890</c:v>
                </c:pt>
                <c:pt idx="11">
                  <c:v>507</c:v>
                </c:pt>
                <c:pt idx="12">
                  <c:v>267</c:v>
                </c:pt>
                <c:pt idx="13">
                  <c:v>111</c:v>
                </c:pt>
                <c:pt idx="14">
                  <c:v>269</c:v>
                </c:pt>
                <c:pt idx="15">
                  <c:v>1019</c:v>
                </c:pt>
                <c:pt idx="16">
                  <c:v>1628</c:v>
                </c:pt>
                <c:pt idx="17">
                  <c:v>1450</c:v>
                </c:pt>
                <c:pt idx="18">
                  <c:v>1224</c:v>
                </c:pt>
                <c:pt idx="19">
                  <c:v>9352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D441-8593-C5D0EAD42F51}"/>
            </c:ext>
          </c:extLst>
        </c:ser>
        <c:ser>
          <c:idx val="1"/>
          <c:order val="1"/>
          <c:tx>
            <c:v>ZFS_100M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Analysis!$CL$14:$DE$14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5-D441-8593-C5D0EAD42F51}"/>
            </c:ext>
          </c:extLst>
        </c:ser>
        <c:ser>
          <c:idx val="2"/>
          <c:order val="2"/>
          <c:tx>
            <c:v>ZFS_1B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Analysis!$CL$15:$DE$15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37</c:v>
                </c:pt>
                <c:pt idx="16">
                  <c:v>125</c:v>
                </c:pt>
                <c:pt idx="17">
                  <c:v>367</c:v>
                </c:pt>
                <c:pt idx="18">
                  <c:v>1934</c:v>
                </c:pt>
                <c:pt idx="19">
                  <c:v>999997534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5-D441-8593-C5D0EAD4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45296"/>
        <c:axId val="1176283328"/>
      </c:scatterChart>
      <c:valAx>
        <c:axId val="2045845296"/>
        <c:scaling>
          <c:orientation val="minMax"/>
          <c:max val="10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3328"/>
        <c:crosses val="autoZero"/>
        <c:crossBetween val="midCat"/>
      </c:valAx>
      <c:valAx>
        <c:axId val="1176283328"/>
        <c:scaling>
          <c:orientation val="minMax"/>
          <c:min val="-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4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08107319918343"/>
          <c:y val="0.2310386623020437"/>
          <c:w val="0.29583756197142019"/>
          <c:h val="0.16783774219233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Read Speed - 1B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39639639639637E-2"/>
          <c:y val="0.18361767279090113"/>
          <c:w val="0.91216216216216217"/>
          <c:h val="0.7817070906289677"/>
        </c:manualLayout>
      </c:layout>
      <c:scatterChart>
        <c:scatterStyle val="smoothMarker"/>
        <c:varyColors val="0"/>
        <c:ser>
          <c:idx val="2"/>
          <c:order val="0"/>
          <c:tx>
            <c:v>EXT4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Analysis!$CL$5:$DE$5</c:f>
              <c:numCache>
                <c:formatCode>0</c:formatCode>
                <c:ptCount val="20"/>
                <c:pt idx="0">
                  <c:v>2069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36323488</c:v>
                </c:pt>
                <c:pt idx="8">
                  <c:v>25209377</c:v>
                </c:pt>
                <c:pt idx="9">
                  <c:v>445235535</c:v>
                </c:pt>
                <c:pt idx="10">
                  <c:v>229501575</c:v>
                </c:pt>
                <c:pt idx="11">
                  <c:v>81845918</c:v>
                </c:pt>
                <c:pt idx="12">
                  <c:v>22941703</c:v>
                </c:pt>
                <c:pt idx="13">
                  <c:v>27212594</c:v>
                </c:pt>
                <c:pt idx="14">
                  <c:v>27582827</c:v>
                </c:pt>
                <c:pt idx="15">
                  <c:v>49563023</c:v>
                </c:pt>
                <c:pt idx="16">
                  <c:v>24691999</c:v>
                </c:pt>
                <c:pt idx="17">
                  <c:v>10408543</c:v>
                </c:pt>
                <c:pt idx="18">
                  <c:v>7696299</c:v>
                </c:pt>
                <c:pt idx="19">
                  <c:v>11785029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C2-814B-AD17-FF3E7292971B}"/>
            </c:ext>
          </c:extLst>
        </c:ser>
        <c:ser>
          <c:idx val="5"/>
          <c:order val="1"/>
          <c:tx>
            <c:v>XFS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Analysis!$CL$8:$DE$8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596646</c:v>
                </c:pt>
                <c:pt idx="8">
                  <c:v>31609936</c:v>
                </c:pt>
                <c:pt idx="9">
                  <c:v>38693252</c:v>
                </c:pt>
                <c:pt idx="10">
                  <c:v>327101741</c:v>
                </c:pt>
                <c:pt idx="11">
                  <c:v>179931228</c:v>
                </c:pt>
                <c:pt idx="12">
                  <c:v>57203181</c:v>
                </c:pt>
                <c:pt idx="13">
                  <c:v>34970127</c:v>
                </c:pt>
                <c:pt idx="14">
                  <c:v>27321592</c:v>
                </c:pt>
                <c:pt idx="15">
                  <c:v>47116485</c:v>
                </c:pt>
                <c:pt idx="16">
                  <c:v>59226305</c:v>
                </c:pt>
                <c:pt idx="17">
                  <c:v>55521763</c:v>
                </c:pt>
                <c:pt idx="18">
                  <c:v>39026518</c:v>
                </c:pt>
                <c:pt idx="19">
                  <c:v>101681226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C2-814B-AD17-FF3E7292971B}"/>
            </c:ext>
          </c:extLst>
        </c:ser>
        <c:ser>
          <c:idx val="12"/>
          <c:order val="2"/>
          <c:tx>
            <c:v>ZFS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Analysis!$CL$15:$DE$15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37</c:v>
                </c:pt>
                <c:pt idx="16">
                  <c:v>125</c:v>
                </c:pt>
                <c:pt idx="17">
                  <c:v>367</c:v>
                </c:pt>
                <c:pt idx="18">
                  <c:v>1934</c:v>
                </c:pt>
                <c:pt idx="19">
                  <c:v>999997534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C2-814B-AD17-FF3E7292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500000000"/>
          <c:min val="-100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221793687581421"/>
          <c:y val="0.23058637556669054"/>
          <c:w val="0.21471386235270531"/>
          <c:h val="0.18860554362522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31964247712241E-3"/>
          <c:y val="2.5252525252525252E-2"/>
          <c:w val="0.98221932562483727"/>
          <c:h val="0.82879881492086216"/>
        </c:manualLayout>
      </c:layout>
      <c:lineChart>
        <c:grouping val="stacked"/>
        <c:varyColors val="0"/>
        <c:ser>
          <c:idx val="0"/>
          <c:order val="0"/>
          <c:tx>
            <c:v>EXT4 10M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Analysis!$G$2:$O$2</c:f>
              <c:strCache>
                <c:ptCount val="9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</c:strCache>
            </c:strRef>
          </c:cat>
          <c:val>
            <c:numRef>
              <c:f>Analysis!$G$3:$O$3</c:f>
              <c:numCache>
                <c:formatCode>General</c:formatCode>
                <c:ptCount val="9"/>
                <c:pt idx="0">
                  <c:v>3018</c:v>
                </c:pt>
                <c:pt idx="1">
                  <c:v>79280</c:v>
                </c:pt>
                <c:pt idx="2">
                  <c:v>784605</c:v>
                </c:pt>
                <c:pt idx="3">
                  <c:v>2709910</c:v>
                </c:pt>
                <c:pt idx="4">
                  <c:v>3726163</c:v>
                </c:pt>
                <c:pt idx="5">
                  <c:v>2197499</c:v>
                </c:pt>
                <c:pt idx="6">
                  <c:v>462466</c:v>
                </c:pt>
                <c:pt idx="7">
                  <c:v>36078</c:v>
                </c:pt>
                <c:pt idx="8">
                  <c:v>981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A7-8442-8536-230E5460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75967"/>
        <c:axId val="368677679"/>
      </c:lineChart>
      <c:catAx>
        <c:axId val="3686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77679"/>
        <c:crosses val="autoZero"/>
        <c:auto val="1"/>
        <c:lblAlgn val="ctr"/>
        <c:lblOffset val="100"/>
        <c:noMultiLvlLbl val="0"/>
      </c:catAx>
      <c:valAx>
        <c:axId val="368677679"/>
        <c:scaling>
          <c:orientation val="minMax"/>
          <c:min val="0"/>
        </c:scaling>
        <c:delete val="1"/>
        <c:axPos val="l"/>
        <c:numFmt formatCode="0.00E+00" sourceLinked="0"/>
        <c:majorTickMark val="none"/>
        <c:minorTickMark val="none"/>
        <c:tickLblPos val="nextTo"/>
        <c:crossAx val="3686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9294455245979"/>
          <c:y val="9.3197228187385656E-2"/>
          <c:w val="0.22828803836229336"/>
          <c:h val="0.1065348365545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Folder</a:t>
            </a:r>
            <a:r>
              <a:rPr lang="en-US" sz="1200" baseline="0"/>
              <a:t> Write Throughput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046859370592"/>
          <c:y val="0.11380268642890227"/>
          <c:w val="0.86303213726948624"/>
          <c:h val="0.81007013829153707"/>
        </c:manualLayout>
      </c:layout>
      <c:scatterChart>
        <c:scatterStyle val="smoothMarker"/>
        <c:varyColors val="0"/>
        <c:ser>
          <c:idx val="0"/>
          <c:order val="0"/>
          <c:tx>
            <c:v>EXT4_10M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Analysis!$BE$3:$BX$3</c:f>
              <c:numCache>
                <c:formatCode>General</c:formatCode>
                <c:ptCount val="20"/>
                <c:pt idx="0">
                  <c:v>548</c:v>
                </c:pt>
                <c:pt idx="1">
                  <c:v>592</c:v>
                </c:pt>
                <c:pt idx="2">
                  <c:v>588</c:v>
                </c:pt>
                <c:pt idx="3">
                  <c:v>576</c:v>
                </c:pt>
                <c:pt idx="4">
                  <c:v>579</c:v>
                </c:pt>
                <c:pt idx="5">
                  <c:v>549</c:v>
                </c:pt>
                <c:pt idx="6">
                  <c:v>197</c:v>
                </c:pt>
                <c:pt idx="7">
                  <c:v>559</c:v>
                </c:pt>
                <c:pt idx="8">
                  <c:v>234</c:v>
                </c:pt>
                <c:pt idx="9">
                  <c:v>521</c:v>
                </c:pt>
                <c:pt idx="10">
                  <c:v>203</c:v>
                </c:pt>
                <c:pt idx="11">
                  <c:v>523</c:v>
                </c:pt>
                <c:pt idx="12">
                  <c:v>279</c:v>
                </c:pt>
                <c:pt idx="13">
                  <c:v>561</c:v>
                </c:pt>
                <c:pt idx="14">
                  <c:v>559</c:v>
                </c:pt>
                <c:pt idx="15">
                  <c:v>187</c:v>
                </c:pt>
                <c:pt idx="16">
                  <c:v>548</c:v>
                </c:pt>
                <c:pt idx="17">
                  <c:v>578</c:v>
                </c:pt>
                <c:pt idx="18">
                  <c:v>179</c:v>
                </c:pt>
                <c:pt idx="19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B-B947-9825-EA90DF892C85}"/>
            </c:ext>
          </c:extLst>
        </c:ser>
        <c:ser>
          <c:idx val="1"/>
          <c:order val="1"/>
          <c:tx>
            <c:v>EXT4_100M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Analysis!$BE$4:$BX$4</c:f>
              <c:numCache>
                <c:formatCode>General</c:formatCode>
                <c:ptCount val="20"/>
                <c:pt idx="0">
                  <c:v>397</c:v>
                </c:pt>
                <c:pt idx="1">
                  <c:v>252</c:v>
                </c:pt>
                <c:pt idx="2">
                  <c:v>284</c:v>
                </c:pt>
                <c:pt idx="3">
                  <c:v>275</c:v>
                </c:pt>
                <c:pt idx="4">
                  <c:v>318</c:v>
                </c:pt>
                <c:pt idx="5">
                  <c:v>231</c:v>
                </c:pt>
                <c:pt idx="6">
                  <c:v>296</c:v>
                </c:pt>
                <c:pt idx="7">
                  <c:v>219</c:v>
                </c:pt>
                <c:pt idx="8">
                  <c:v>272</c:v>
                </c:pt>
                <c:pt idx="9">
                  <c:v>275</c:v>
                </c:pt>
                <c:pt idx="10">
                  <c:v>228</c:v>
                </c:pt>
                <c:pt idx="11">
                  <c:v>226</c:v>
                </c:pt>
                <c:pt idx="12">
                  <c:v>217</c:v>
                </c:pt>
                <c:pt idx="13">
                  <c:v>178</c:v>
                </c:pt>
                <c:pt idx="14">
                  <c:v>185</c:v>
                </c:pt>
                <c:pt idx="15">
                  <c:v>208</c:v>
                </c:pt>
                <c:pt idx="16">
                  <c:v>205</c:v>
                </c:pt>
                <c:pt idx="17">
                  <c:v>184</c:v>
                </c:pt>
                <c:pt idx="18">
                  <c:v>181</c:v>
                </c:pt>
                <c:pt idx="19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B-B947-9825-EA90DF892C85}"/>
            </c:ext>
          </c:extLst>
        </c:ser>
        <c:ser>
          <c:idx val="2"/>
          <c:order val="2"/>
          <c:tx>
            <c:v>EXT4_1B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Analysis!$BE$5:$BX$5</c:f>
              <c:numCache>
                <c:formatCode>General</c:formatCode>
                <c:ptCount val="20"/>
                <c:pt idx="0">
                  <c:v>452</c:v>
                </c:pt>
                <c:pt idx="1">
                  <c:v>396</c:v>
                </c:pt>
                <c:pt idx="2">
                  <c:v>377</c:v>
                </c:pt>
                <c:pt idx="3">
                  <c:v>324</c:v>
                </c:pt>
                <c:pt idx="4">
                  <c:v>306</c:v>
                </c:pt>
                <c:pt idx="5">
                  <c:v>202</c:v>
                </c:pt>
                <c:pt idx="6">
                  <c:v>171</c:v>
                </c:pt>
                <c:pt idx="7">
                  <c:v>474</c:v>
                </c:pt>
                <c:pt idx="8">
                  <c:v>445</c:v>
                </c:pt>
                <c:pt idx="9">
                  <c:v>452</c:v>
                </c:pt>
                <c:pt idx="10">
                  <c:v>448</c:v>
                </c:pt>
                <c:pt idx="11">
                  <c:v>454</c:v>
                </c:pt>
                <c:pt idx="12">
                  <c:v>442</c:v>
                </c:pt>
                <c:pt idx="13">
                  <c:v>445</c:v>
                </c:pt>
                <c:pt idx="14">
                  <c:v>445</c:v>
                </c:pt>
                <c:pt idx="15">
                  <c:v>451</c:v>
                </c:pt>
                <c:pt idx="16">
                  <c:v>450</c:v>
                </c:pt>
                <c:pt idx="17">
                  <c:v>449</c:v>
                </c:pt>
                <c:pt idx="18">
                  <c:v>452</c:v>
                </c:pt>
                <c:pt idx="19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AB-B947-9825-EA90DF892C85}"/>
            </c:ext>
          </c:extLst>
        </c:ser>
        <c:ser>
          <c:idx val="3"/>
          <c:order val="3"/>
          <c:tx>
            <c:v>XFS_10M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Analysis!$BE$6:$BX$6</c:f>
              <c:numCache>
                <c:formatCode>0</c:formatCode>
                <c:ptCount val="20"/>
                <c:pt idx="0">
                  <c:v>453</c:v>
                </c:pt>
                <c:pt idx="1">
                  <c:v>433</c:v>
                </c:pt>
                <c:pt idx="2">
                  <c:v>447</c:v>
                </c:pt>
                <c:pt idx="3">
                  <c:v>435</c:v>
                </c:pt>
                <c:pt idx="4">
                  <c:v>447</c:v>
                </c:pt>
                <c:pt idx="5">
                  <c:v>449</c:v>
                </c:pt>
                <c:pt idx="6">
                  <c:v>444</c:v>
                </c:pt>
                <c:pt idx="7">
                  <c:v>458</c:v>
                </c:pt>
                <c:pt idx="8">
                  <c:v>443</c:v>
                </c:pt>
                <c:pt idx="9">
                  <c:v>437</c:v>
                </c:pt>
                <c:pt idx="10">
                  <c:v>443</c:v>
                </c:pt>
                <c:pt idx="11">
                  <c:v>457</c:v>
                </c:pt>
                <c:pt idx="12">
                  <c:v>465</c:v>
                </c:pt>
                <c:pt idx="13">
                  <c:v>459</c:v>
                </c:pt>
                <c:pt idx="14">
                  <c:v>456</c:v>
                </c:pt>
                <c:pt idx="15">
                  <c:v>438</c:v>
                </c:pt>
                <c:pt idx="16">
                  <c:v>428</c:v>
                </c:pt>
                <c:pt idx="17">
                  <c:v>456</c:v>
                </c:pt>
                <c:pt idx="18">
                  <c:v>462</c:v>
                </c:pt>
                <c:pt idx="19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AB-B947-9825-EA90DF892C85}"/>
            </c:ext>
          </c:extLst>
        </c:ser>
        <c:ser>
          <c:idx val="4"/>
          <c:order val="4"/>
          <c:tx>
            <c:v>XFS_100M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Analysis!$BE$7:$BX$7</c:f>
              <c:numCache>
                <c:formatCode>0</c:formatCode>
                <c:ptCount val="20"/>
                <c:pt idx="0">
                  <c:v>470</c:v>
                </c:pt>
                <c:pt idx="1">
                  <c:v>457</c:v>
                </c:pt>
                <c:pt idx="2">
                  <c:v>175</c:v>
                </c:pt>
                <c:pt idx="3">
                  <c:v>155</c:v>
                </c:pt>
                <c:pt idx="4">
                  <c:v>222</c:v>
                </c:pt>
                <c:pt idx="5">
                  <c:v>208</c:v>
                </c:pt>
                <c:pt idx="6">
                  <c:v>178</c:v>
                </c:pt>
                <c:pt idx="7">
                  <c:v>130</c:v>
                </c:pt>
                <c:pt idx="8">
                  <c:v>144</c:v>
                </c:pt>
                <c:pt idx="9">
                  <c:v>171</c:v>
                </c:pt>
                <c:pt idx="10">
                  <c:v>153</c:v>
                </c:pt>
                <c:pt idx="11">
                  <c:v>178</c:v>
                </c:pt>
                <c:pt idx="12">
                  <c:v>167</c:v>
                </c:pt>
                <c:pt idx="13">
                  <c:v>178</c:v>
                </c:pt>
                <c:pt idx="14">
                  <c:v>191</c:v>
                </c:pt>
                <c:pt idx="15">
                  <c:v>168</c:v>
                </c:pt>
                <c:pt idx="16">
                  <c:v>172</c:v>
                </c:pt>
                <c:pt idx="17">
                  <c:v>177</c:v>
                </c:pt>
                <c:pt idx="18">
                  <c:v>208</c:v>
                </c:pt>
                <c:pt idx="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AB-B947-9825-EA90DF892C85}"/>
            </c:ext>
          </c:extLst>
        </c:ser>
        <c:ser>
          <c:idx val="5"/>
          <c:order val="5"/>
          <c:tx>
            <c:v>XFS_1B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Analysis!$BE$8:$BX$8</c:f>
              <c:numCache>
                <c:formatCode>0</c:formatCode>
                <c:ptCount val="20"/>
                <c:pt idx="0">
                  <c:v>181</c:v>
                </c:pt>
                <c:pt idx="1">
                  <c:v>172</c:v>
                </c:pt>
                <c:pt idx="2">
                  <c:v>120</c:v>
                </c:pt>
                <c:pt idx="3">
                  <c:v>168</c:v>
                </c:pt>
                <c:pt idx="4">
                  <c:v>174</c:v>
                </c:pt>
                <c:pt idx="5">
                  <c:v>116</c:v>
                </c:pt>
                <c:pt idx="6">
                  <c:v>138</c:v>
                </c:pt>
                <c:pt idx="7">
                  <c:v>206</c:v>
                </c:pt>
                <c:pt idx="8">
                  <c:v>205</c:v>
                </c:pt>
                <c:pt idx="9">
                  <c:v>213</c:v>
                </c:pt>
                <c:pt idx="10">
                  <c:v>179</c:v>
                </c:pt>
                <c:pt idx="11">
                  <c:v>183</c:v>
                </c:pt>
                <c:pt idx="12">
                  <c:v>259</c:v>
                </c:pt>
                <c:pt idx="13">
                  <c:v>206</c:v>
                </c:pt>
                <c:pt idx="14">
                  <c:v>196</c:v>
                </c:pt>
                <c:pt idx="15">
                  <c:v>141</c:v>
                </c:pt>
                <c:pt idx="16">
                  <c:v>171</c:v>
                </c:pt>
                <c:pt idx="17">
                  <c:v>209</c:v>
                </c:pt>
                <c:pt idx="18">
                  <c:v>203</c:v>
                </c:pt>
                <c:pt idx="1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AB-B947-9825-EA90DF892C85}"/>
            </c:ext>
          </c:extLst>
        </c:ser>
        <c:ser>
          <c:idx val="6"/>
          <c:order val="6"/>
          <c:tx>
            <c:v>BtrFS_10M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Analysis!$BE$9:$BX$9</c:f>
              <c:numCache>
                <c:formatCode>General</c:formatCode>
                <c:ptCount val="20"/>
                <c:pt idx="0">
                  <c:v>578</c:v>
                </c:pt>
                <c:pt idx="1">
                  <c:v>546</c:v>
                </c:pt>
                <c:pt idx="2">
                  <c:v>479</c:v>
                </c:pt>
                <c:pt idx="3">
                  <c:v>522</c:v>
                </c:pt>
                <c:pt idx="4">
                  <c:v>489</c:v>
                </c:pt>
                <c:pt idx="5">
                  <c:v>497</c:v>
                </c:pt>
                <c:pt idx="6">
                  <c:v>478</c:v>
                </c:pt>
                <c:pt idx="7">
                  <c:v>464</c:v>
                </c:pt>
                <c:pt idx="8">
                  <c:v>556</c:v>
                </c:pt>
                <c:pt idx="9">
                  <c:v>406</c:v>
                </c:pt>
                <c:pt idx="10">
                  <c:v>465</c:v>
                </c:pt>
                <c:pt idx="11">
                  <c:v>410</c:v>
                </c:pt>
                <c:pt idx="12">
                  <c:v>487</c:v>
                </c:pt>
                <c:pt idx="13">
                  <c:v>442</c:v>
                </c:pt>
                <c:pt idx="14">
                  <c:v>492</c:v>
                </c:pt>
                <c:pt idx="15">
                  <c:v>429</c:v>
                </c:pt>
                <c:pt idx="16">
                  <c:v>406</c:v>
                </c:pt>
                <c:pt idx="17">
                  <c:v>455</c:v>
                </c:pt>
                <c:pt idx="18">
                  <c:v>451</c:v>
                </c:pt>
                <c:pt idx="19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AB-B947-9825-EA90DF892C85}"/>
            </c:ext>
          </c:extLst>
        </c:ser>
        <c:ser>
          <c:idx val="7"/>
          <c:order val="7"/>
          <c:tx>
            <c:v>BtrFS_100M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Analysis!$BE$10:$BX$10</c:f>
              <c:numCache>
                <c:formatCode>General</c:formatCode>
                <c:ptCount val="20"/>
                <c:pt idx="0">
                  <c:v>479</c:v>
                </c:pt>
                <c:pt idx="1">
                  <c:v>449</c:v>
                </c:pt>
                <c:pt idx="2">
                  <c:v>429</c:v>
                </c:pt>
                <c:pt idx="3">
                  <c:v>441</c:v>
                </c:pt>
                <c:pt idx="4">
                  <c:v>453</c:v>
                </c:pt>
                <c:pt idx="5">
                  <c:v>436</c:v>
                </c:pt>
                <c:pt idx="6">
                  <c:v>440</c:v>
                </c:pt>
                <c:pt idx="7">
                  <c:v>437</c:v>
                </c:pt>
                <c:pt idx="8">
                  <c:v>489</c:v>
                </c:pt>
                <c:pt idx="9">
                  <c:v>491</c:v>
                </c:pt>
                <c:pt idx="10">
                  <c:v>126</c:v>
                </c:pt>
                <c:pt idx="11">
                  <c:v>425</c:v>
                </c:pt>
                <c:pt idx="12">
                  <c:v>449</c:v>
                </c:pt>
                <c:pt idx="13">
                  <c:v>478</c:v>
                </c:pt>
                <c:pt idx="14">
                  <c:v>447</c:v>
                </c:pt>
                <c:pt idx="15">
                  <c:v>492</c:v>
                </c:pt>
                <c:pt idx="16">
                  <c:v>480</c:v>
                </c:pt>
                <c:pt idx="17">
                  <c:v>489</c:v>
                </c:pt>
                <c:pt idx="18">
                  <c:v>463</c:v>
                </c:pt>
                <c:pt idx="19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AB-B947-9825-EA90DF892C85}"/>
            </c:ext>
          </c:extLst>
        </c:ser>
        <c:ser>
          <c:idx val="8"/>
          <c:order val="8"/>
          <c:tx>
            <c:v>F2FS_10M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Analysis!$BE$11:$BX$11</c:f>
              <c:numCache>
                <c:formatCode>General</c:formatCode>
                <c:ptCount val="20"/>
                <c:pt idx="0">
                  <c:v>615</c:v>
                </c:pt>
                <c:pt idx="1">
                  <c:v>518</c:v>
                </c:pt>
                <c:pt idx="2">
                  <c:v>492</c:v>
                </c:pt>
                <c:pt idx="3">
                  <c:v>484</c:v>
                </c:pt>
                <c:pt idx="4">
                  <c:v>421</c:v>
                </c:pt>
                <c:pt idx="5">
                  <c:v>453</c:v>
                </c:pt>
                <c:pt idx="6">
                  <c:v>499</c:v>
                </c:pt>
                <c:pt idx="7">
                  <c:v>456</c:v>
                </c:pt>
                <c:pt idx="8">
                  <c:v>564</c:v>
                </c:pt>
                <c:pt idx="9">
                  <c:v>476</c:v>
                </c:pt>
                <c:pt idx="10">
                  <c:v>490</c:v>
                </c:pt>
                <c:pt idx="11">
                  <c:v>478</c:v>
                </c:pt>
                <c:pt idx="12">
                  <c:v>557</c:v>
                </c:pt>
                <c:pt idx="13">
                  <c:v>471</c:v>
                </c:pt>
                <c:pt idx="14">
                  <c:v>527</c:v>
                </c:pt>
                <c:pt idx="15">
                  <c:v>476</c:v>
                </c:pt>
                <c:pt idx="16">
                  <c:v>476</c:v>
                </c:pt>
                <c:pt idx="17">
                  <c:v>473</c:v>
                </c:pt>
                <c:pt idx="18">
                  <c:v>505</c:v>
                </c:pt>
                <c:pt idx="19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AB-B947-9825-EA90DF892C85}"/>
            </c:ext>
          </c:extLst>
        </c:ser>
        <c:ser>
          <c:idx val="9"/>
          <c:order val="9"/>
          <c:tx>
            <c:v>F2FS_100M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Analysis!$BE$12:$BX$12</c:f>
              <c:numCache>
                <c:formatCode>General</c:formatCode>
                <c:ptCount val="20"/>
                <c:pt idx="0">
                  <c:v>466</c:v>
                </c:pt>
                <c:pt idx="1">
                  <c:v>470</c:v>
                </c:pt>
                <c:pt idx="2">
                  <c:v>421</c:v>
                </c:pt>
                <c:pt idx="3">
                  <c:v>474</c:v>
                </c:pt>
                <c:pt idx="4">
                  <c:v>442</c:v>
                </c:pt>
                <c:pt idx="5">
                  <c:v>512</c:v>
                </c:pt>
                <c:pt idx="6">
                  <c:v>459</c:v>
                </c:pt>
                <c:pt idx="7">
                  <c:v>483</c:v>
                </c:pt>
                <c:pt idx="8">
                  <c:v>485</c:v>
                </c:pt>
                <c:pt idx="9">
                  <c:v>505</c:v>
                </c:pt>
                <c:pt idx="10">
                  <c:v>511</c:v>
                </c:pt>
                <c:pt idx="11">
                  <c:v>416</c:v>
                </c:pt>
                <c:pt idx="12">
                  <c:v>459</c:v>
                </c:pt>
                <c:pt idx="13">
                  <c:v>470</c:v>
                </c:pt>
                <c:pt idx="14">
                  <c:v>465</c:v>
                </c:pt>
                <c:pt idx="15">
                  <c:v>456</c:v>
                </c:pt>
                <c:pt idx="16">
                  <c:v>486</c:v>
                </c:pt>
                <c:pt idx="17">
                  <c:v>471</c:v>
                </c:pt>
                <c:pt idx="18">
                  <c:v>457</c:v>
                </c:pt>
                <c:pt idx="1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AB-B947-9825-EA90DF892C85}"/>
            </c:ext>
          </c:extLst>
        </c:ser>
        <c:ser>
          <c:idx val="10"/>
          <c:order val="10"/>
          <c:tx>
            <c:v>ZFS_10M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Analysis!$BE$13:$BX$13</c:f>
              <c:numCache>
                <c:formatCode>General</c:formatCode>
                <c:ptCount val="20"/>
                <c:pt idx="0">
                  <c:v>331</c:v>
                </c:pt>
                <c:pt idx="1">
                  <c:v>344</c:v>
                </c:pt>
                <c:pt idx="2">
                  <c:v>351</c:v>
                </c:pt>
                <c:pt idx="3">
                  <c:v>348</c:v>
                </c:pt>
                <c:pt idx="4">
                  <c:v>337</c:v>
                </c:pt>
                <c:pt idx="5">
                  <c:v>333</c:v>
                </c:pt>
                <c:pt idx="6">
                  <c:v>353</c:v>
                </c:pt>
                <c:pt idx="7">
                  <c:v>313</c:v>
                </c:pt>
                <c:pt idx="8">
                  <c:v>317</c:v>
                </c:pt>
                <c:pt idx="9">
                  <c:v>364</c:v>
                </c:pt>
                <c:pt idx="10">
                  <c:v>313</c:v>
                </c:pt>
                <c:pt idx="11">
                  <c:v>355</c:v>
                </c:pt>
                <c:pt idx="12">
                  <c:v>362</c:v>
                </c:pt>
                <c:pt idx="13">
                  <c:v>362</c:v>
                </c:pt>
                <c:pt idx="14">
                  <c:v>329</c:v>
                </c:pt>
                <c:pt idx="15">
                  <c:v>319</c:v>
                </c:pt>
                <c:pt idx="16">
                  <c:v>337</c:v>
                </c:pt>
                <c:pt idx="17">
                  <c:v>349</c:v>
                </c:pt>
                <c:pt idx="18">
                  <c:v>330</c:v>
                </c:pt>
                <c:pt idx="19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AB-B947-9825-EA90DF892C85}"/>
            </c:ext>
          </c:extLst>
        </c:ser>
        <c:ser>
          <c:idx val="11"/>
          <c:order val="11"/>
          <c:tx>
            <c:v>ZFS_100M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Analysis!$BE$14:$BX$14</c:f>
              <c:numCache>
                <c:formatCode>General</c:formatCode>
                <c:ptCount val="20"/>
                <c:pt idx="0">
                  <c:v>364</c:v>
                </c:pt>
                <c:pt idx="1">
                  <c:v>360</c:v>
                </c:pt>
                <c:pt idx="2">
                  <c:v>358</c:v>
                </c:pt>
                <c:pt idx="3">
                  <c:v>361</c:v>
                </c:pt>
                <c:pt idx="4">
                  <c:v>356</c:v>
                </c:pt>
                <c:pt idx="5">
                  <c:v>356</c:v>
                </c:pt>
                <c:pt idx="6">
                  <c:v>358</c:v>
                </c:pt>
                <c:pt idx="7">
                  <c:v>359</c:v>
                </c:pt>
                <c:pt idx="8">
                  <c:v>356</c:v>
                </c:pt>
                <c:pt idx="9">
                  <c:v>357</c:v>
                </c:pt>
                <c:pt idx="10">
                  <c:v>361</c:v>
                </c:pt>
                <c:pt idx="11">
                  <c:v>359</c:v>
                </c:pt>
                <c:pt idx="12">
                  <c:v>357</c:v>
                </c:pt>
                <c:pt idx="13">
                  <c:v>363</c:v>
                </c:pt>
                <c:pt idx="14">
                  <c:v>362</c:v>
                </c:pt>
                <c:pt idx="15">
                  <c:v>360</c:v>
                </c:pt>
                <c:pt idx="16">
                  <c:v>359</c:v>
                </c:pt>
                <c:pt idx="17">
                  <c:v>356</c:v>
                </c:pt>
                <c:pt idx="18">
                  <c:v>354</c:v>
                </c:pt>
                <c:pt idx="1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EAB-B947-9825-EA90DF892C85}"/>
            </c:ext>
          </c:extLst>
        </c:ser>
        <c:ser>
          <c:idx val="12"/>
          <c:order val="12"/>
          <c:tx>
            <c:v>ZFS_1B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Analysis!$BE$15:$BX$15</c:f>
              <c:numCache>
                <c:formatCode>General</c:formatCode>
                <c:ptCount val="20"/>
                <c:pt idx="0">
                  <c:v>339</c:v>
                </c:pt>
                <c:pt idx="1">
                  <c:v>349</c:v>
                </c:pt>
                <c:pt idx="2">
                  <c:v>335</c:v>
                </c:pt>
                <c:pt idx="3">
                  <c:v>333</c:v>
                </c:pt>
                <c:pt idx="4">
                  <c:v>341</c:v>
                </c:pt>
                <c:pt idx="5">
                  <c:v>330</c:v>
                </c:pt>
                <c:pt idx="6">
                  <c:v>328</c:v>
                </c:pt>
                <c:pt idx="7">
                  <c:v>335</c:v>
                </c:pt>
                <c:pt idx="8">
                  <c:v>344</c:v>
                </c:pt>
                <c:pt idx="9">
                  <c:v>338</c:v>
                </c:pt>
                <c:pt idx="10">
                  <c:v>333</c:v>
                </c:pt>
                <c:pt idx="11">
                  <c:v>331</c:v>
                </c:pt>
                <c:pt idx="12">
                  <c:v>334</c:v>
                </c:pt>
                <c:pt idx="13">
                  <c:v>336</c:v>
                </c:pt>
                <c:pt idx="14">
                  <c:v>338</c:v>
                </c:pt>
                <c:pt idx="15">
                  <c:v>339</c:v>
                </c:pt>
                <c:pt idx="16">
                  <c:v>340</c:v>
                </c:pt>
                <c:pt idx="17">
                  <c:v>332</c:v>
                </c:pt>
                <c:pt idx="18">
                  <c:v>333</c:v>
                </c:pt>
                <c:pt idx="19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AB-B947-9825-EA90DF89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63840"/>
        <c:axId val="2062254112"/>
      </c:scatterChart>
      <c:valAx>
        <c:axId val="2062363840"/>
        <c:scaling>
          <c:orientation val="minMax"/>
          <c:max val="19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54112"/>
        <c:crosses val="autoZero"/>
        <c:crossBetween val="midCat"/>
      </c:valAx>
      <c:valAx>
        <c:axId val="2062254112"/>
        <c:scaling>
          <c:orientation val="minMax"/>
          <c:max val="65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Read Speed - 100M Files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8929701184979E-2"/>
          <c:y val="0.14572647692781418"/>
          <c:w val="0.91205212593965101"/>
          <c:h val="0.78834469713632149"/>
        </c:manualLayout>
      </c:layout>
      <c:scatterChart>
        <c:scatterStyle val="smoothMarker"/>
        <c:varyColors val="0"/>
        <c:ser>
          <c:idx val="1"/>
          <c:order val="0"/>
          <c:tx>
            <c:v>EXT4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Analysis!$CL$4:$DE$4</c:f>
              <c:numCache>
                <c:formatCode>0</c:formatCode>
                <c:ptCount val="20"/>
                <c:pt idx="0">
                  <c:v>636301</c:v>
                </c:pt>
                <c:pt idx="1">
                  <c:v>202990</c:v>
                </c:pt>
                <c:pt idx="2">
                  <c:v>718</c:v>
                </c:pt>
                <c:pt idx="3">
                  <c:v>1370</c:v>
                </c:pt>
                <c:pt idx="4">
                  <c:v>147</c:v>
                </c:pt>
                <c:pt idx="5">
                  <c:v>49</c:v>
                </c:pt>
                <c:pt idx="6">
                  <c:v>15</c:v>
                </c:pt>
                <c:pt idx="7">
                  <c:v>2611454</c:v>
                </c:pt>
                <c:pt idx="8">
                  <c:v>3807414</c:v>
                </c:pt>
                <c:pt idx="9">
                  <c:v>42692832</c:v>
                </c:pt>
                <c:pt idx="10">
                  <c:v>26891982</c:v>
                </c:pt>
                <c:pt idx="11">
                  <c:v>9753557</c:v>
                </c:pt>
                <c:pt idx="12">
                  <c:v>2741168</c:v>
                </c:pt>
                <c:pt idx="13">
                  <c:v>2680906</c:v>
                </c:pt>
                <c:pt idx="14">
                  <c:v>2235883</c:v>
                </c:pt>
                <c:pt idx="15">
                  <c:v>3187375</c:v>
                </c:pt>
                <c:pt idx="16">
                  <c:v>1243726</c:v>
                </c:pt>
                <c:pt idx="17">
                  <c:v>491064</c:v>
                </c:pt>
                <c:pt idx="18">
                  <c:v>212059</c:v>
                </c:pt>
                <c:pt idx="19">
                  <c:v>608990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D-D84B-886B-628371973774}"/>
            </c:ext>
          </c:extLst>
        </c:ser>
        <c:ser>
          <c:idx val="4"/>
          <c:order val="1"/>
          <c:tx>
            <c:v>XFS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Analysis!$CL$7:$DE$7</c:f>
              <c:numCache>
                <c:formatCode>0</c:formatCode>
                <c:ptCount val="20"/>
                <c:pt idx="0">
                  <c:v>74516</c:v>
                </c:pt>
                <c:pt idx="1">
                  <c:v>231349</c:v>
                </c:pt>
                <c:pt idx="2">
                  <c:v>428</c:v>
                </c:pt>
                <c:pt idx="3">
                  <c:v>680</c:v>
                </c:pt>
                <c:pt idx="4">
                  <c:v>87</c:v>
                </c:pt>
                <c:pt idx="5">
                  <c:v>14</c:v>
                </c:pt>
                <c:pt idx="6">
                  <c:v>12</c:v>
                </c:pt>
                <c:pt idx="7">
                  <c:v>422729</c:v>
                </c:pt>
                <c:pt idx="8">
                  <c:v>4567457</c:v>
                </c:pt>
                <c:pt idx="9">
                  <c:v>8758790</c:v>
                </c:pt>
                <c:pt idx="10">
                  <c:v>48087668</c:v>
                </c:pt>
                <c:pt idx="11">
                  <c:v>24222607</c:v>
                </c:pt>
                <c:pt idx="12">
                  <c:v>5866552</c:v>
                </c:pt>
                <c:pt idx="13">
                  <c:v>2444014</c:v>
                </c:pt>
                <c:pt idx="14">
                  <c:v>2031419</c:v>
                </c:pt>
                <c:pt idx="15">
                  <c:v>1277721</c:v>
                </c:pt>
                <c:pt idx="16">
                  <c:v>759657</c:v>
                </c:pt>
                <c:pt idx="17">
                  <c:v>370270</c:v>
                </c:pt>
                <c:pt idx="18">
                  <c:v>198622</c:v>
                </c:pt>
                <c:pt idx="19">
                  <c:v>685408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D-D84B-886B-628371973774}"/>
            </c:ext>
          </c:extLst>
        </c:ser>
        <c:ser>
          <c:idx val="7"/>
          <c:order val="2"/>
          <c:tx>
            <c:v>BtrFS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Analysis!$CL$10:$DE$10</c:f>
              <c:numCache>
                <c:formatCode>0</c:formatCode>
                <c:ptCount val="20"/>
                <c:pt idx="0">
                  <c:v>125897</c:v>
                </c:pt>
                <c:pt idx="1">
                  <c:v>134068</c:v>
                </c:pt>
                <c:pt idx="2">
                  <c:v>26836</c:v>
                </c:pt>
                <c:pt idx="3">
                  <c:v>1267</c:v>
                </c:pt>
                <c:pt idx="4">
                  <c:v>490</c:v>
                </c:pt>
                <c:pt idx="5">
                  <c:v>120</c:v>
                </c:pt>
                <c:pt idx="6">
                  <c:v>67</c:v>
                </c:pt>
                <c:pt idx="7">
                  <c:v>25</c:v>
                </c:pt>
                <c:pt idx="8">
                  <c:v>21279</c:v>
                </c:pt>
                <c:pt idx="9">
                  <c:v>1898631</c:v>
                </c:pt>
                <c:pt idx="10">
                  <c:v>4942969</c:v>
                </c:pt>
                <c:pt idx="11">
                  <c:v>24454274</c:v>
                </c:pt>
                <c:pt idx="12">
                  <c:v>42948553</c:v>
                </c:pt>
                <c:pt idx="13">
                  <c:v>14887989</c:v>
                </c:pt>
                <c:pt idx="14">
                  <c:v>4476629</c:v>
                </c:pt>
                <c:pt idx="15">
                  <c:v>1791717</c:v>
                </c:pt>
                <c:pt idx="16">
                  <c:v>1303332</c:v>
                </c:pt>
                <c:pt idx="17">
                  <c:v>886220</c:v>
                </c:pt>
                <c:pt idx="18">
                  <c:v>545770</c:v>
                </c:pt>
                <c:pt idx="19">
                  <c:v>1553867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D-D84B-886B-628371973774}"/>
            </c:ext>
          </c:extLst>
        </c:ser>
        <c:ser>
          <c:idx val="9"/>
          <c:order val="3"/>
          <c:tx>
            <c:v>F2FS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Analysis!$CL$12:$DE$12</c:f>
              <c:numCache>
                <c:formatCode>0</c:formatCode>
                <c:ptCount val="20"/>
                <c:pt idx="0">
                  <c:v>6673</c:v>
                </c:pt>
                <c:pt idx="1">
                  <c:v>1442355</c:v>
                </c:pt>
                <c:pt idx="2">
                  <c:v>721939</c:v>
                </c:pt>
                <c:pt idx="3">
                  <c:v>104776</c:v>
                </c:pt>
                <c:pt idx="4">
                  <c:v>38440</c:v>
                </c:pt>
                <c:pt idx="5">
                  <c:v>18922</c:v>
                </c:pt>
                <c:pt idx="6">
                  <c:v>16890</c:v>
                </c:pt>
                <c:pt idx="7">
                  <c:v>91743</c:v>
                </c:pt>
                <c:pt idx="8">
                  <c:v>47334</c:v>
                </c:pt>
                <c:pt idx="9">
                  <c:v>117986</c:v>
                </c:pt>
                <c:pt idx="10">
                  <c:v>84396</c:v>
                </c:pt>
                <c:pt idx="11">
                  <c:v>38057</c:v>
                </c:pt>
                <c:pt idx="12">
                  <c:v>370746</c:v>
                </c:pt>
                <c:pt idx="13">
                  <c:v>1358390</c:v>
                </c:pt>
                <c:pt idx="14">
                  <c:v>9998893</c:v>
                </c:pt>
                <c:pt idx="15">
                  <c:v>22024392</c:v>
                </c:pt>
                <c:pt idx="16">
                  <c:v>33582878</c:v>
                </c:pt>
                <c:pt idx="17">
                  <c:v>15686262</c:v>
                </c:pt>
                <c:pt idx="18">
                  <c:v>6306825</c:v>
                </c:pt>
                <c:pt idx="19">
                  <c:v>7942103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D-D84B-886B-628371973774}"/>
            </c:ext>
          </c:extLst>
        </c:ser>
        <c:ser>
          <c:idx val="0"/>
          <c:order val="4"/>
          <c:tx>
            <c:v>ZFS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Analysis!$CL$14:$DE$14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D-D84B-886B-62837197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60000000"/>
          <c:min val="-5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75722967061545"/>
          <c:y val="0.2314269665155492"/>
          <c:w val="0.20174593885223807"/>
          <c:h val="0.33908275670086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Folder Read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551257549117"/>
          <c:y val="0.1161344415281423"/>
          <c:w val="0.84268888719007207"/>
          <c:h val="0.80837270341207346"/>
        </c:manualLayout>
      </c:layout>
      <c:scatterChart>
        <c:scatterStyle val="smoothMarker"/>
        <c:varyColors val="0"/>
        <c:ser>
          <c:idx val="0"/>
          <c:order val="0"/>
          <c:tx>
            <c:v>EXT4_10M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Analysis!$DF$3:$DY$3</c:f>
              <c:numCache>
                <c:formatCode>General</c:formatCode>
                <c:ptCount val="20"/>
                <c:pt idx="0">
                  <c:v>1754</c:v>
                </c:pt>
                <c:pt idx="1">
                  <c:v>1734</c:v>
                </c:pt>
                <c:pt idx="2">
                  <c:v>1330</c:v>
                </c:pt>
                <c:pt idx="3">
                  <c:v>1270</c:v>
                </c:pt>
                <c:pt idx="4">
                  <c:v>1783</c:v>
                </c:pt>
                <c:pt idx="5">
                  <c:v>1424</c:v>
                </c:pt>
                <c:pt idx="6">
                  <c:v>1368</c:v>
                </c:pt>
                <c:pt idx="7">
                  <c:v>1350</c:v>
                </c:pt>
                <c:pt idx="8">
                  <c:v>1704</c:v>
                </c:pt>
                <c:pt idx="9">
                  <c:v>1682</c:v>
                </c:pt>
                <c:pt idx="10">
                  <c:v>1690</c:v>
                </c:pt>
                <c:pt idx="11">
                  <c:v>1660</c:v>
                </c:pt>
                <c:pt idx="12">
                  <c:v>1737</c:v>
                </c:pt>
                <c:pt idx="13">
                  <c:v>1372</c:v>
                </c:pt>
                <c:pt idx="14">
                  <c:v>1403</c:v>
                </c:pt>
                <c:pt idx="15">
                  <c:v>1369</c:v>
                </c:pt>
                <c:pt idx="16">
                  <c:v>1705</c:v>
                </c:pt>
                <c:pt idx="17">
                  <c:v>213</c:v>
                </c:pt>
                <c:pt idx="18">
                  <c:v>1430</c:v>
                </c:pt>
                <c:pt idx="19">
                  <c:v>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1-3047-96D9-F81ACDD7019D}"/>
            </c:ext>
          </c:extLst>
        </c:ser>
        <c:ser>
          <c:idx val="1"/>
          <c:order val="1"/>
          <c:tx>
            <c:v>EXT4_100M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Analysis!$DF$4:$DY$4</c:f>
              <c:numCache>
                <c:formatCode>0</c:formatCode>
                <c:ptCount val="20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83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86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88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1-3047-96D9-F81ACDD7019D}"/>
            </c:ext>
          </c:extLst>
        </c:ser>
        <c:ser>
          <c:idx val="2"/>
          <c:order val="2"/>
          <c:tx>
            <c:v>EXT4_1B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Analysis!$DF$5:$DY$5</c:f>
              <c:numCache>
                <c:formatCode>0</c:formatCode>
                <c:ptCount val="20"/>
                <c:pt idx="0">
                  <c:v>85</c:v>
                </c:pt>
                <c:pt idx="1">
                  <c:v>89</c:v>
                </c:pt>
                <c:pt idx="2">
                  <c:v>90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85</c:v>
                </c:pt>
                <c:pt idx="17">
                  <c:v>87</c:v>
                </c:pt>
                <c:pt idx="18">
                  <c:v>85</c:v>
                </c:pt>
                <c:pt idx="1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1-3047-96D9-F81ACDD7019D}"/>
            </c:ext>
          </c:extLst>
        </c:ser>
        <c:ser>
          <c:idx val="3"/>
          <c:order val="3"/>
          <c:tx>
            <c:v>XFS_10M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Analysis!$DF$6:$DY$6</c:f>
              <c:numCache>
                <c:formatCode>0</c:formatCode>
                <c:ptCount val="20"/>
                <c:pt idx="0">
                  <c:v>1254</c:v>
                </c:pt>
                <c:pt idx="1">
                  <c:v>1097</c:v>
                </c:pt>
                <c:pt idx="2">
                  <c:v>1012</c:v>
                </c:pt>
                <c:pt idx="3">
                  <c:v>1041</c:v>
                </c:pt>
                <c:pt idx="4">
                  <c:v>977</c:v>
                </c:pt>
                <c:pt idx="5">
                  <c:v>1058</c:v>
                </c:pt>
                <c:pt idx="6">
                  <c:v>1035</c:v>
                </c:pt>
                <c:pt idx="7">
                  <c:v>976</c:v>
                </c:pt>
                <c:pt idx="8">
                  <c:v>1319</c:v>
                </c:pt>
                <c:pt idx="9">
                  <c:v>1292</c:v>
                </c:pt>
                <c:pt idx="10">
                  <c:v>1148</c:v>
                </c:pt>
                <c:pt idx="11">
                  <c:v>1400</c:v>
                </c:pt>
                <c:pt idx="12">
                  <c:v>940</c:v>
                </c:pt>
                <c:pt idx="13">
                  <c:v>198</c:v>
                </c:pt>
                <c:pt idx="14">
                  <c:v>950</c:v>
                </c:pt>
                <c:pt idx="15">
                  <c:v>1228</c:v>
                </c:pt>
                <c:pt idx="16">
                  <c:v>1257</c:v>
                </c:pt>
                <c:pt idx="17">
                  <c:v>1532</c:v>
                </c:pt>
                <c:pt idx="18">
                  <c:v>1322</c:v>
                </c:pt>
                <c:pt idx="1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1-3047-96D9-F81ACDD7019D}"/>
            </c:ext>
          </c:extLst>
        </c:ser>
        <c:ser>
          <c:idx val="4"/>
          <c:order val="4"/>
          <c:tx>
            <c:v>XFS_100M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Analysis!$DF$7:$DY$7</c:f>
              <c:numCache>
                <c:formatCode>0</c:formatCode>
                <c:ptCount val="20"/>
                <c:pt idx="0">
                  <c:v>83</c:v>
                </c:pt>
                <c:pt idx="1">
                  <c:v>85</c:v>
                </c:pt>
                <c:pt idx="2">
                  <c:v>84</c:v>
                </c:pt>
                <c:pt idx="3">
                  <c:v>90</c:v>
                </c:pt>
                <c:pt idx="4">
                  <c:v>87</c:v>
                </c:pt>
                <c:pt idx="5">
                  <c:v>90</c:v>
                </c:pt>
                <c:pt idx="6">
                  <c:v>89</c:v>
                </c:pt>
                <c:pt idx="7">
                  <c:v>82</c:v>
                </c:pt>
                <c:pt idx="8">
                  <c:v>84</c:v>
                </c:pt>
                <c:pt idx="9">
                  <c:v>87</c:v>
                </c:pt>
                <c:pt idx="10">
                  <c:v>88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B1-3047-96D9-F81ACDD7019D}"/>
            </c:ext>
          </c:extLst>
        </c:ser>
        <c:ser>
          <c:idx val="5"/>
          <c:order val="5"/>
          <c:tx>
            <c:v>XFS_1B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Analysis!$DF$8:$DY$8</c:f>
              <c:numCache>
                <c:formatCode>0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65</c:v>
                </c:pt>
                <c:pt idx="3">
                  <c:v>76</c:v>
                </c:pt>
                <c:pt idx="4">
                  <c:v>75</c:v>
                </c:pt>
                <c:pt idx="5">
                  <c:v>66</c:v>
                </c:pt>
                <c:pt idx="6">
                  <c:v>76</c:v>
                </c:pt>
                <c:pt idx="7">
                  <c:v>74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66</c:v>
                </c:pt>
                <c:pt idx="16">
                  <c:v>75</c:v>
                </c:pt>
                <c:pt idx="17">
                  <c:v>74</c:v>
                </c:pt>
                <c:pt idx="18">
                  <c:v>76</c:v>
                </c:pt>
                <c:pt idx="1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B1-3047-96D9-F81ACDD7019D}"/>
            </c:ext>
          </c:extLst>
        </c:ser>
        <c:ser>
          <c:idx val="6"/>
          <c:order val="6"/>
          <c:tx>
            <c:v>BtrFS_10M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Analysis!$DF$9:$DY$9</c:f>
              <c:numCache>
                <c:formatCode>0</c:formatCode>
                <c:ptCount val="20"/>
                <c:pt idx="0">
                  <c:v>1152</c:v>
                </c:pt>
                <c:pt idx="1">
                  <c:v>1230</c:v>
                </c:pt>
                <c:pt idx="2">
                  <c:v>1278</c:v>
                </c:pt>
                <c:pt idx="3">
                  <c:v>1277</c:v>
                </c:pt>
                <c:pt idx="4">
                  <c:v>1281</c:v>
                </c:pt>
                <c:pt idx="5">
                  <c:v>1478</c:v>
                </c:pt>
                <c:pt idx="6">
                  <c:v>1417</c:v>
                </c:pt>
                <c:pt idx="7">
                  <c:v>1280</c:v>
                </c:pt>
                <c:pt idx="8">
                  <c:v>1276</c:v>
                </c:pt>
                <c:pt idx="9">
                  <c:v>1372</c:v>
                </c:pt>
                <c:pt idx="10">
                  <c:v>1318</c:v>
                </c:pt>
                <c:pt idx="11">
                  <c:v>1302</c:v>
                </c:pt>
                <c:pt idx="12">
                  <c:v>1744</c:v>
                </c:pt>
                <c:pt idx="13">
                  <c:v>1436</c:v>
                </c:pt>
                <c:pt idx="14">
                  <c:v>1634</c:v>
                </c:pt>
                <c:pt idx="15">
                  <c:v>1581</c:v>
                </c:pt>
                <c:pt idx="16">
                  <c:v>1355</c:v>
                </c:pt>
                <c:pt idx="17">
                  <c:v>1339</c:v>
                </c:pt>
                <c:pt idx="18">
                  <c:v>1621</c:v>
                </c:pt>
                <c:pt idx="19">
                  <c:v>1730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B1-3047-96D9-F81ACDD7019D}"/>
            </c:ext>
          </c:extLst>
        </c:ser>
        <c:ser>
          <c:idx val="7"/>
          <c:order val="7"/>
          <c:tx>
            <c:v>BtrFS_100M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Analysis!$DF$10:$DY$10</c:f>
              <c:numCache>
                <c:formatCode>0</c:formatCode>
                <c:ptCount val="20"/>
                <c:pt idx="0">
                  <c:v>74</c:v>
                </c:pt>
                <c:pt idx="1">
                  <c:v>71</c:v>
                </c:pt>
                <c:pt idx="2">
                  <c:v>77</c:v>
                </c:pt>
                <c:pt idx="3">
                  <c:v>73</c:v>
                </c:pt>
                <c:pt idx="4">
                  <c:v>82</c:v>
                </c:pt>
                <c:pt idx="5">
                  <c:v>77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68</c:v>
                </c:pt>
                <c:pt idx="10">
                  <c:v>66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80</c:v>
                </c:pt>
                <c:pt idx="15">
                  <c:v>70</c:v>
                </c:pt>
                <c:pt idx="16">
                  <c:v>82</c:v>
                </c:pt>
                <c:pt idx="17">
                  <c:v>81</c:v>
                </c:pt>
                <c:pt idx="18">
                  <c:v>82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B1-3047-96D9-F81ACDD7019D}"/>
            </c:ext>
          </c:extLst>
        </c:ser>
        <c:ser>
          <c:idx val="8"/>
          <c:order val="8"/>
          <c:tx>
            <c:v>F2FS_10M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Analysis!$DF$11:$DY$11</c:f>
              <c:numCache>
                <c:formatCode>0</c:formatCode>
                <c:ptCount val="20"/>
                <c:pt idx="0">
                  <c:v>2609</c:v>
                </c:pt>
                <c:pt idx="1">
                  <c:v>1694</c:v>
                </c:pt>
                <c:pt idx="2">
                  <c:v>2557</c:v>
                </c:pt>
                <c:pt idx="3">
                  <c:v>2638</c:v>
                </c:pt>
                <c:pt idx="4">
                  <c:v>1800</c:v>
                </c:pt>
                <c:pt idx="5">
                  <c:v>2573</c:v>
                </c:pt>
                <c:pt idx="6">
                  <c:v>1834</c:v>
                </c:pt>
                <c:pt idx="7">
                  <c:v>1750</c:v>
                </c:pt>
                <c:pt idx="8">
                  <c:v>2667</c:v>
                </c:pt>
                <c:pt idx="9">
                  <c:v>2061</c:v>
                </c:pt>
                <c:pt idx="10">
                  <c:v>1854</c:v>
                </c:pt>
                <c:pt idx="11">
                  <c:v>1908</c:v>
                </c:pt>
                <c:pt idx="12">
                  <c:v>1804</c:v>
                </c:pt>
                <c:pt idx="13">
                  <c:v>1871</c:v>
                </c:pt>
                <c:pt idx="14">
                  <c:v>1774</c:v>
                </c:pt>
                <c:pt idx="15">
                  <c:v>1793</c:v>
                </c:pt>
                <c:pt idx="16">
                  <c:v>1842</c:v>
                </c:pt>
                <c:pt idx="17">
                  <c:v>1876</c:v>
                </c:pt>
                <c:pt idx="18">
                  <c:v>1859</c:v>
                </c:pt>
                <c:pt idx="19">
                  <c:v>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B1-3047-96D9-F81ACDD7019D}"/>
            </c:ext>
          </c:extLst>
        </c:ser>
        <c:ser>
          <c:idx val="9"/>
          <c:order val="9"/>
          <c:tx>
            <c:v>F2FS_100M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Analysis!$DF$12:$DY$12</c:f>
              <c:numCache>
                <c:formatCode>0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44</c:v>
                </c:pt>
                <c:pt idx="3">
                  <c:v>43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  <c:pt idx="7">
                  <c:v>37</c:v>
                </c:pt>
                <c:pt idx="8">
                  <c:v>42</c:v>
                </c:pt>
                <c:pt idx="9">
                  <c:v>36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  <c:pt idx="13">
                  <c:v>38</c:v>
                </c:pt>
                <c:pt idx="14">
                  <c:v>42</c:v>
                </c:pt>
                <c:pt idx="15">
                  <c:v>39</c:v>
                </c:pt>
                <c:pt idx="16">
                  <c:v>44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B1-3047-96D9-F81ACDD7019D}"/>
            </c:ext>
          </c:extLst>
        </c:ser>
        <c:ser>
          <c:idx val="10"/>
          <c:order val="10"/>
          <c:tx>
            <c:v>ZFS_10M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Analysis!$DF$13:$DY$13</c:f>
              <c:numCache>
                <c:formatCode>General</c:formatCode>
                <c:ptCount val="20"/>
                <c:pt idx="0">
                  <c:v>343</c:v>
                </c:pt>
                <c:pt idx="1">
                  <c:v>348</c:v>
                </c:pt>
                <c:pt idx="2">
                  <c:v>356</c:v>
                </c:pt>
                <c:pt idx="3">
                  <c:v>293</c:v>
                </c:pt>
                <c:pt idx="4">
                  <c:v>343</c:v>
                </c:pt>
                <c:pt idx="5">
                  <c:v>332</c:v>
                </c:pt>
                <c:pt idx="6">
                  <c:v>335</c:v>
                </c:pt>
                <c:pt idx="7">
                  <c:v>321</c:v>
                </c:pt>
                <c:pt idx="8">
                  <c:v>335</c:v>
                </c:pt>
                <c:pt idx="9">
                  <c:v>342</c:v>
                </c:pt>
                <c:pt idx="10">
                  <c:v>323</c:v>
                </c:pt>
                <c:pt idx="11">
                  <c:v>299</c:v>
                </c:pt>
                <c:pt idx="12">
                  <c:v>350</c:v>
                </c:pt>
                <c:pt idx="13">
                  <c:v>345</c:v>
                </c:pt>
                <c:pt idx="14">
                  <c:v>342</c:v>
                </c:pt>
                <c:pt idx="15">
                  <c:v>325</c:v>
                </c:pt>
                <c:pt idx="16">
                  <c:v>347</c:v>
                </c:pt>
                <c:pt idx="17">
                  <c:v>355</c:v>
                </c:pt>
                <c:pt idx="18">
                  <c:v>351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B1-3047-96D9-F81ACDD7019D}"/>
            </c:ext>
          </c:extLst>
        </c:ser>
        <c:ser>
          <c:idx val="11"/>
          <c:order val="11"/>
          <c:tx>
            <c:v>ZFS_100M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Analysis!$DF$14:$DY$14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B1-3047-96D9-F81ACDD7019D}"/>
            </c:ext>
          </c:extLst>
        </c:ser>
        <c:ser>
          <c:idx val="12"/>
          <c:order val="12"/>
          <c:tx>
            <c:v>ZFS_1B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Analysis!$DF$15:$DY$15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DB1-3047-96D9-F81ACDD7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64863"/>
        <c:axId val="1357248223"/>
      </c:scatterChart>
      <c:valAx>
        <c:axId val="1357164863"/>
        <c:scaling>
          <c:orientation val="minMax"/>
          <c:max val="19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8223"/>
        <c:crosses val="autoZero"/>
        <c:crossBetween val="midCat"/>
      </c:valAx>
      <c:valAx>
        <c:axId val="135724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48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Testing!$G$2:$O$2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Testing!$G$3:$O$3</c:f>
              <c:numCache>
                <c:formatCode>General</c:formatCode>
                <c:ptCount val="9"/>
                <c:pt idx="0">
                  <c:v>3018</c:v>
                </c:pt>
                <c:pt idx="1">
                  <c:v>79280</c:v>
                </c:pt>
                <c:pt idx="2">
                  <c:v>784605</c:v>
                </c:pt>
                <c:pt idx="3">
                  <c:v>2709910</c:v>
                </c:pt>
                <c:pt idx="4">
                  <c:v>3726163</c:v>
                </c:pt>
                <c:pt idx="5">
                  <c:v>2197499</c:v>
                </c:pt>
                <c:pt idx="6">
                  <c:v>462466</c:v>
                </c:pt>
                <c:pt idx="7">
                  <c:v>36078</c:v>
                </c:pt>
                <c:pt idx="8">
                  <c:v>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1-FB45-92B1-9C8B958231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Testing!$G$2:$O$2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Testing!$G$4:$O$4</c:f>
              <c:numCache>
                <c:formatCode>General</c:formatCode>
                <c:ptCount val="9"/>
                <c:pt idx="0">
                  <c:v>2910</c:v>
                </c:pt>
                <c:pt idx="1">
                  <c:v>80132</c:v>
                </c:pt>
                <c:pt idx="2">
                  <c:v>785132</c:v>
                </c:pt>
                <c:pt idx="3">
                  <c:v>2709760</c:v>
                </c:pt>
                <c:pt idx="4">
                  <c:v>3724234</c:v>
                </c:pt>
                <c:pt idx="5">
                  <c:v>2198325</c:v>
                </c:pt>
                <c:pt idx="6">
                  <c:v>462775</c:v>
                </c:pt>
                <c:pt idx="7">
                  <c:v>35709</c:v>
                </c:pt>
                <c:pt idx="8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1-FB45-92B1-9C8B9582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69568"/>
        <c:axId val="1235296624"/>
      </c:scatterChart>
      <c:valAx>
        <c:axId val="12352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96624"/>
        <c:crosses val="autoZero"/>
        <c:crossBetween val="midCat"/>
      </c:valAx>
      <c:valAx>
        <c:axId val="12352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Write Speed - 10M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20026184905444E-2"/>
          <c:y val="0.1477296119012049"/>
          <c:w val="0.929190665057534"/>
          <c:h val="0.80558653849738082"/>
        </c:manualLayout>
      </c:layout>
      <c:scatterChart>
        <c:scatterStyle val="smoothMarker"/>
        <c:varyColors val="0"/>
        <c:ser>
          <c:idx val="0"/>
          <c:order val="0"/>
          <c:tx>
            <c:v>EXT4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Analysis!$AK$3:$BD$3</c:f>
              <c:numCache>
                <c:formatCode>General</c:formatCode>
                <c:ptCount val="20"/>
                <c:pt idx="0">
                  <c:v>0</c:v>
                </c:pt>
                <c:pt idx="1">
                  <c:v>5993887</c:v>
                </c:pt>
                <c:pt idx="2">
                  <c:v>3604467</c:v>
                </c:pt>
                <c:pt idx="3">
                  <c:v>273527</c:v>
                </c:pt>
                <c:pt idx="4">
                  <c:v>82180</c:v>
                </c:pt>
                <c:pt idx="5">
                  <c:v>19988</c:v>
                </c:pt>
                <c:pt idx="6">
                  <c:v>4952</c:v>
                </c:pt>
                <c:pt idx="7">
                  <c:v>2017</c:v>
                </c:pt>
                <c:pt idx="8">
                  <c:v>943</c:v>
                </c:pt>
                <c:pt idx="9">
                  <c:v>762</c:v>
                </c:pt>
                <c:pt idx="10">
                  <c:v>1650</c:v>
                </c:pt>
                <c:pt idx="11">
                  <c:v>1052</c:v>
                </c:pt>
                <c:pt idx="12">
                  <c:v>762</c:v>
                </c:pt>
                <c:pt idx="13">
                  <c:v>962</c:v>
                </c:pt>
                <c:pt idx="14">
                  <c:v>863</c:v>
                </c:pt>
                <c:pt idx="15">
                  <c:v>740</c:v>
                </c:pt>
                <c:pt idx="16">
                  <c:v>917</c:v>
                </c:pt>
                <c:pt idx="17">
                  <c:v>973</c:v>
                </c:pt>
                <c:pt idx="18">
                  <c:v>801</c:v>
                </c:pt>
                <c:pt idx="19">
                  <c:v>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E-8A41-9609-93F29AF07499}"/>
            </c:ext>
          </c:extLst>
        </c:ser>
        <c:ser>
          <c:idx val="3"/>
          <c:order val="1"/>
          <c:tx>
            <c:v>XFS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Analysis!$AK$6:$BD$6</c:f>
              <c:numCache>
                <c:formatCode>0</c:formatCode>
                <c:ptCount val="20"/>
                <c:pt idx="0">
                  <c:v>0</c:v>
                </c:pt>
                <c:pt idx="1">
                  <c:v>536697</c:v>
                </c:pt>
                <c:pt idx="2">
                  <c:v>8586711</c:v>
                </c:pt>
                <c:pt idx="3">
                  <c:v>695630</c:v>
                </c:pt>
                <c:pt idx="4">
                  <c:v>112639</c:v>
                </c:pt>
                <c:pt idx="5">
                  <c:v>30321</c:v>
                </c:pt>
                <c:pt idx="6">
                  <c:v>11569</c:v>
                </c:pt>
                <c:pt idx="7">
                  <c:v>4787</c:v>
                </c:pt>
                <c:pt idx="8">
                  <c:v>1913</c:v>
                </c:pt>
                <c:pt idx="9">
                  <c:v>1044</c:v>
                </c:pt>
                <c:pt idx="10">
                  <c:v>1184</c:v>
                </c:pt>
                <c:pt idx="11">
                  <c:v>1362</c:v>
                </c:pt>
                <c:pt idx="12">
                  <c:v>1073</c:v>
                </c:pt>
                <c:pt idx="13">
                  <c:v>1164</c:v>
                </c:pt>
                <c:pt idx="14">
                  <c:v>1151</c:v>
                </c:pt>
                <c:pt idx="15">
                  <c:v>1030</c:v>
                </c:pt>
                <c:pt idx="16">
                  <c:v>1204</c:v>
                </c:pt>
                <c:pt idx="17">
                  <c:v>1217</c:v>
                </c:pt>
                <c:pt idx="18">
                  <c:v>1108</c:v>
                </c:pt>
                <c:pt idx="19">
                  <c:v>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E-8A41-9609-93F29AF07499}"/>
            </c:ext>
          </c:extLst>
        </c:ser>
        <c:ser>
          <c:idx val="6"/>
          <c:order val="2"/>
          <c:tx>
            <c:v>BtrFS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Analysis!$AK$9:$BD$9</c:f>
              <c:numCache>
                <c:formatCode>General</c:formatCode>
                <c:ptCount val="20"/>
                <c:pt idx="0">
                  <c:v>0</c:v>
                </c:pt>
                <c:pt idx="1">
                  <c:v>3279626</c:v>
                </c:pt>
                <c:pt idx="2">
                  <c:v>5727675</c:v>
                </c:pt>
                <c:pt idx="3">
                  <c:v>517357</c:v>
                </c:pt>
                <c:pt idx="4">
                  <c:v>264827</c:v>
                </c:pt>
                <c:pt idx="5">
                  <c:v>74587</c:v>
                </c:pt>
                <c:pt idx="6">
                  <c:v>41135</c:v>
                </c:pt>
                <c:pt idx="7">
                  <c:v>21791</c:v>
                </c:pt>
                <c:pt idx="8">
                  <c:v>13584</c:v>
                </c:pt>
                <c:pt idx="9">
                  <c:v>9305</c:v>
                </c:pt>
                <c:pt idx="10">
                  <c:v>6954</c:v>
                </c:pt>
                <c:pt idx="11">
                  <c:v>5929</c:v>
                </c:pt>
                <c:pt idx="12">
                  <c:v>5100</c:v>
                </c:pt>
                <c:pt idx="13">
                  <c:v>4162</c:v>
                </c:pt>
                <c:pt idx="14">
                  <c:v>3628</c:v>
                </c:pt>
                <c:pt idx="15">
                  <c:v>3193</c:v>
                </c:pt>
                <c:pt idx="16">
                  <c:v>2721</c:v>
                </c:pt>
                <c:pt idx="17">
                  <c:v>2487</c:v>
                </c:pt>
                <c:pt idx="18">
                  <c:v>2145</c:v>
                </c:pt>
                <c:pt idx="19">
                  <c:v>13794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8E-8A41-9609-93F29AF07499}"/>
            </c:ext>
          </c:extLst>
        </c:ser>
        <c:ser>
          <c:idx val="8"/>
          <c:order val="3"/>
          <c:tx>
            <c:v>F2FS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Analysis!$AK$11:$BD$11</c:f>
              <c:numCache>
                <c:formatCode>General</c:formatCode>
                <c:ptCount val="20"/>
                <c:pt idx="0">
                  <c:v>1437</c:v>
                </c:pt>
                <c:pt idx="1">
                  <c:v>4276138</c:v>
                </c:pt>
                <c:pt idx="2">
                  <c:v>4991939</c:v>
                </c:pt>
                <c:pt idx="3">
                  <c:v>535394</c:v>
                </c:pt>
                <c:pt idx="4">
                  <c:v>119258</c:v>
                </c:pt>
                <c:pt idx="5">
                  <c:v>32013</c:v>
                </c:pt>
                <c:pt idx="6">
                  <c:v>11744</c:v>
                </c:pt>
                <c:pt idx="7">
                  <c:v>4393</c:v>
                </c:pt>
                <c:pt idx="8">
                  <c:v>2410</c:v>
                </c:pt>
                <c:pt idx="9">
                  <c:v>2452</c:v>
                </c:pt>
                <c:pt idx="10">
                  <c:v>2712</c:v>
                </c:pt>
                <c:pt idx="11">
                  <c:v>1863</c:v>
                </c:pt>
                <c:pt idx="12">
                  <c:v>1405</c:v>
                </c:pt>
                <c:pt idx="13">
                  <c:v>1361</c:v>
                </c:pt>
                <c:pt idx="14">
                  <c:v>1309</c:v>
                </c:pt>
                <c:pt idx="15">
                  <c:v>1198</c:v>
                </c:pt>
                <c:pt idx="16">
                  <c:v>1074</c:v>
                </c:pt>
                <c:pt idx="17">
                  <c:v>940</c:v>
                </c:pt>
                <c:pt idx="18">
                  <c:v>891</c:v>
                </c:pt>
                <c:pt idx="19">
                  <c:v>10069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8E-8A41-9609-93F29AF07499}"/>
            </c:ext>
          </c:extLst>
        </c:ser>
        <c:ser>
          <c:idx val="10"/>
          <c:order val="4"/>
          <c:tx>
            <c:v>ZFS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Analysis!$AK$13:$BD$13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5371333</c:v>
                </c:pt>
                <c:pt idx="3">
                  <c:v>2816655</c:v>
                </c:pt>
                <c:pt idx="4">
                  <c:v>1205158</c:v>
                </c:pt>
                <c:pt idx="5">
                  <c:v>420588</c:v>
                </c:pt>
                <c:pt idx="6">
                  <c:v>102218</c:v>
                </c:pt>
                <c:pt idx="7">
                  <c:v>43253</c:v>
                </c:pt>
                <c:pt idx="8">
                  <c:v>14487</c:v>
                </c:pt>
                <c:pt idx="9">
                  <c:v>7397</c:v>
                </c:pt>
                <c:pt idx="10">
                  <c:v>3919</c:v>
                </c:pt>
                <c:pt idx="11">
                  <c:v>2857</c:v>
                </c:pt>
                <c:pt idx="12">
                  <c:v>1654</c:v>
                </c:pt>
                <c:pt idx="13">
                  <c:v>1387</c:v>
                </c:pt>
                <c:pt idx="14">
                  <c:v>1201</c:v>
                </c:pt>
                <c:pt idx="15">
                  <c:v>734</c:v>
                </c:pt>
                <c:pt idx="16">
                  <c:v>537</c:v>
                </c:pt>
                <c:pt idx="17">
                  <c:v>454</c:v>
                </c:pt>
                <c:pt idx="18">
                  <c:v>369</c:v>
                </c:pt>
                <c:pt idx="19">
                  <c:v>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8E-8A41-9609-93F29AF0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6639"/>
        <c:axId val="1003133951"/>
      </c:scatterChart>
      <c:valAx>
        <c:axId val="1003386639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33951"/>
        <c:crosses val="autoZero"/>
        <c:crossBetween val="midCat"/>
      </c:valAx>
      <c:valAx>
        <c:axId val="1003133951"/>
        <c:scaling>
          <c:orientation val="minMax"/>
          <c:max val="10000000"/>
          <c:min val="-2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10033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17220088337799"/>
          <c:y val="0.19060425089183239"/>
          <c:w val="0.19184012693358793"/>
          <c:h val="0.33915781834088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Testing!$AK$7:$BD$7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5371333</c:v>
                </c:pt>
                <c:pt idx="3">
                  <c:v>2816655</c:v>
                </c:pt>
                <c:pt idx="4">
                  <c:v>1205158</c:v>
                </c:pt>
                <c:pt idx="5">
                  <c:v>420588</c:v>
                </c:pt>
                <c:pt idx="6">
                  <c:v>102218</c:v>
                </c:pt>
                <c:pt idx="7">
                  <c:v>43253</c:v>
                </c:pt>
                <c:pt idx="8">
                  <c:v>14487</c:v>
                </c:pt>
                <c:pt idx="9">
                  <c:v>7397</c:v>
                </c:pt>
                <c:pt idx="10">
                  <c:v>3919</c:v>
                </c:pt>
                <c:pt idx="11">
                  <c:v>2857</c:v>
                </c:pt>
                <c:pt idx="12">
                  <c:v>1654</c:v>
                </c:pt>
                <c:pt idx="13">
                  <c:v>1387</c:v>
                </c:pt>
                <c:pt idx="14">
                  <c:v>1201</c:v>
                </c:pt>
                <c:pt idx="15">
                  <c:v>734</c:v>
                </c:pt>
                <c:pt idx="16">
                  <c:v>537</c:v>
                </c:pt>
                <c:pt idx="17">
                  <c:v>454</c:v>
                </c:pt>
                <c:pt idx="18">
                  <c:v>369</c:v>
                </c:pt>
                <c:pt idx="19">
                  <c:v>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E-B540-82BD-330910ACC5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Testing!$AK$2:$BD$2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Testing!$AK$8:$BD$8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73089515</c:v>
                </c:pt>
                <c:pt idx="3">
                  <c:v>13389502</c:v>
                </c:pt>
                <c:pt idx="4">
                  <c:v>9014223</c:v>
                </c:pt>
                <c:pt idx="5">
                  <c:v>3196353</c:v>
                </c:pt>
                <c:pt idx="6">
                  <c:v>557242</c:v>
                </c:pt>
                <c:pt idx="7">
                  <c:v>365022</c:v>
                </c:pt>
                <c:pt idx="8">
                  <c:v>114760</c:v>
                </c:pt>
                <c:pt idx="9">
                  <c:v>75226</c:v>
                </c:pt>
                <c:pt idx="10">
                  <c:v>35372</c:v>
                </c:pt>
                <c:pt idx="11">
                  <c:v>28260</c:v>
                </c:pt>
                <c:pt idx="12">
                  <c:v>14975</c:v>
                </c:pt>
                <c:pt idx="13">
                  <c:v>16589</c:v>
                </c:pt>
                <c:pt idx="14">
                  <c:v>14706</c:v>
                </c:pt>
                <c:pt idx="15">
                  <c:v>9255</c:v>
                </c:pt>
                <c:pt idx="16">
                  <c:v>7394</c:v>
                </c:pt>
                <c:pt idx="17">
                  <c:v>6342</c:v>
                </c:pt>
                <c:pt idx="18">
                  <c:v>4978</c:v>
                </c:pt>
                <c:pt idx="19">
                  <c:v>60286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E-B540-82BD-330910AC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09023"/>
        <c:axId val="1356514319"/>
      </c:scatterChart>
      <c:valAx>
        <c:axId val="13565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14319"/>
        <c:crosses val="autoZero"/>
        <c:crossBetween val="midCat"/>
      </c:valAx>
      <c:valAx>
        <c:axId val="13565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Testing!$BE$6:$BX$6</c:f>
              <c:numCache>
                <c:formatCode>General</c:formatCode>
                <c:ptCount val="20"/>
                <c:pt idx="0">
                  <c:v>342</c:v>
                </c:pt>
                <c:pt idx="1">
                  <c:v>309</c:v>
                </c:pt>
                <c:pt idx="2">
                  <c:v>351</c:v>
                </c:pt>
                <c:pt idx="3">
                  <c:v>364</c:v>
                </c:pt>
                <c:pt idx="4">
                  <c:v>334</c:v>
                </c:pt>
                <c:pt idx="5">
                  <c:v>351</c:v>
                </c:pt>
                <c:pt idx="6">
                  <c:v>354</c:v>
                </c:pt>
                <c:pt idx="7">
                  <c:v>346</c:v>
                </c:pt>
                <c:pt idx="8">
                  <c:v>349</c:v>
                </c:pt>
                <c:pt idx="9">
                  <c:v>364</c:v>
                </c:pt>
                <c:pt idx="10">
                  <c:v>326</c:v>
                </c:pt>
                <c:pt idx="11">
                  <c:v>329</c:v>
                </c:pt>
                <c:pt idx="12">
                  <c:v>341</c:v>
                </c:pt>
                <c:pt idx="13">
                  <c:v>351</c:v>
                </c:pt>
                <c:pt idx="14">
                  <c:v>363</c:v>
                </c:pt>
                <c:pt idx="15">
                  <c:v>357</c:v>
                </c:pt>
                <c:pt idx="16">
                  <c:v>309</c:v>
                </c:pt>
                <c:pt idx="17">
                  <c:v>356</c:v>
                </c:pt>
                <c:pt idx="18">
                  <c:v>364</c:v>
                </c:pt>
                <c:pt idx="19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D84C-99CD-1CAD3ED9E1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Testing!$BE$2:$BX$2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Testing!$BE$7:$BX$7</c:f>
              <c:numCache>
                <c:formatCode>General</c:formatCode>
                <c:ptCount val="20"/>
                <c:pt idx="0">
                  <c:v>331</c:v>
                </c:pt>
                <c:pt idx="1">
                  <c:v>344</c:v>
                </c:pt>
                <c:pt idx="2">
                  <c:v>351</c:v>
                </c:pt>
                <c:pt idx="3">
                  <c:v>348</c:v>
                </c:pt>
                <c:pt idx="4">
                  <c:v>337</c:v>
                </c:pt>
                <c:pt idx="5">
                  <c:v>333</c:v>
                </c:pt>
                <c:pt idx="6">
                  <c:v>353</c:v>
                </c:pt>
                <c:pt idx="7">
                  <c:v>313</c:v>
                </c:pt>
                <c:pt idx="8">
                  <c:v>317</c:v>
                </c:pt>
                <c:pt idx="9">
                  <c:v>364</c:v>
                </c:pt>
                <c:pt idx="10">
                  <c:v>313</c:v>
                </c:pt>
                <c:pt idx="11">
                  <c:v>355</c:v>
                </c:pt>
                <c:pt idx="12">
                  <c:v>362</c:v>
                </c:pt>
                <c:pt idx="13">
                  <c:v>362</c:v>
                </c:pt>
                <c:pt idx="14">
                  <c:v>329</c:v>
                </c:pt>
                <c:pt idx="15">
                  <c:v>319</c:v>
                </c:pt>
                <c:pt idx="16">
                  <c:v>337</c:v>
                </c:pt>
                <c:pt idx="17">
                  <c:v>349</c:v>
                </c:pt>
                <c:pt idx="18">
                  <c:v>330</c:v>
                </c:pt>
                <c:pt idx="19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D84C-99CD-1CAD3ED9E10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Testing!$BE$2:$BX$2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Testing!$BE$8:$BX$8</c:f>
              <c:numCache>
                <c:formatCode>General</c:formatCode>
                <c:ptCount val="20"/>
                <c:pt idx="0">
                  <c:v>364</c:v>
                </c:pt>
                <c:pt idx="1">
                  <c:v>360</c:v>
                </c:pt>
                <c:pt idx="2">
                  <c:v>358</c:v>
                </c:pt>
                <c:pt idx="3">
                  <c:v>361</c:v>
                </c:pt>
                <c:pt idx="4">
                  <c:v>356</c:v>
                </c:pt>
                <c:pt idx="5">
                  <c:v>356</c:v>
                </c:pt>
                <c:pt idx="6">
                  <c:v>358</c:v>
                </c:pt>
                <c:pt idx="7">
                  <c:v>359</c:v>
                </c:pt>
                <c:pt idx="8">
                  <c:v>356</c:v>
                </c:pt>
                <c:pt idx="9">
                  <c:v>357</c:v>
                </c:pt>
                <c:pt idx="10">
                  <c:v>361</c:v>
                </c:pt>
                <c:pt idx="11">
                  <c:v>359</c:v>
                </c:pt>
                <c:pt idx="12">
                  <c:v>357</c:v>
                </c:pt>
                <c:pt idx="13">
                  <c:v>363</c:v>
                </c:pt>
                <c:pt idx="14">
                  <c:v>362</c:v>
                </c:pt>
                <c:pt idx="15">
                  <c:v>360</c:v>
                </c:pt>
                <c:pt idx="16">
                  <c:v>359</c:v>
                </c:pt>
                <c:pt idx="17">
                  <c:v>356</c:v>
                </c:pt>
                <c:pt idx="18">
                  <c:v>354</c:v>
                </c:pt>
                <c:pt idx="1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D84C-99CD-1CAD3ED9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40976"/>
        <c:axId val="2062395024"/>
      </c:scatterChart>
      <c:valAx>
        <c:axId val="20619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5024"/>
        <c:crosses val="autoZero"/>
        <c:crossBetween val="midCat"/>
      </c:valAx>
      <c:valAx>
        <c:axId val="20623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Testing!$CL$8:$DE$8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3-F943-818C-F7551F4B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919"/>
        <c:axId val="16481487"/>
      </c:scatterChart>
      <c:valAx>
        <c:axId val="165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487"/>
        <c:crosses val="autoZero"/>
        <c:crossBetween val="midCat"/>
      </c:valAx>
      <c:valAx>
        <c:axId val="164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Testing!$DF$2:$DY$2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Testing!$DF$8:$DY$8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9-B446-90C3-2F8C4F15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63728"/>
        <c:axId val="2103766704"/>
      </c:scatterChart>
      <c:valAx>
        <c:axId val="21037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6704"/>
        <c:crosses val="autoZero"/>
        <c:crossBetween val="midCat"/>
      </c:valAx>
      <c:valAx>
        <c:axId val="2103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Write</a:t>
            </a:r>
            <a:r>
              <a:rPr lang="en-US" sz="1200" baseline="0"/>
              <a:t> - 100 Folder/</a:t>
            </a:r>
            <a:r>
              <a:rPr lang="en-US" sz="1200"/>
              <a:t>1 Billion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01744634861816E-2"/>
          <c:y val="0.15147823503194177"/>
          <c:w val="0.87238845144356958"/>
          <c:h val="0.72906650819590946"/>
        </c:manualLayout>
      </c:layout>
      <c:scatterChart>
        <c:scatterStyle val="smoothMarker"/>
        <c:varyColors val="0"/>
        <c:ser>
          <c:idx val="2"/>
          <c:order val="0"/>
          <c:tx>
            <c:v>EXT4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Analysis!$BE$5:$BX$5</c:f>
              <c:numCache>
                <c:formatCode>General</c:formatCode>
                <c:ptCount val="20"/>
                <c:pt idx="0">
                  <c:v>452</c:v>
                </c:pt>
                <c:pt idx="1">
                  <c:v>396</c:v>
                </c:pt>
                <c:pt idx="2">
                  <c:v>377</c:v>
                </c:pt>
                <c:pt idx="3">
                  <c:v>324</c:v>
                </c:pt>
                <c:pt idx="4">
                  <c:v>306</c:v>
                </c:pt>
                <c:pt idx="5">
                  <c:v>202</c:v>
                </c:pt>
                <c:pt idx="6">
                  <c:v>171</c:v>
                </c:pt>
                <c:pt idx="7">
                  <c:v>474</c:v>
                </c:pt>
                <c:pt idx="8">
                  <c:v>445</c:v>
                </c:pt>
                <c:pt idx="9">
                  <c:v>452</c:v>
                </c:pt>
                <c:pt idx="10">
                  <c:v>448</c:v>
                </c:pt>
                <c:pt idx="11">
                  <c:v>454</c:v>
                </c:pt>
                <c:pt idx="12">
                  <c:v>442</c:v>
                </c:pt>
                <c:pt idx="13">
                  <c:v>445</c:v>
                </c:pt>
                <c:pt idx="14">
                  <c:v>445</c:v>
                </c:pt>
                <c:pt idx="15">
                  <c:v>451</c:v>
                </c:pt>
                <c:pt idx="16">
                  <c:v>450</c:v>
                </c:pt>
                <c:pt idx="17">
                  <c:v>449</c:v>
                </c:pt>
                <c:pt idx="18">
                  <c:v>452</c:v>
                </c:pt>
                <c:pt idx="19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81-1945-B648-82E356D11B6C}"/>
            </c:ext>
          </c:extLst>
        </c:ser>
        <c:ser>
          <c:idx val="5"/>
          <c:order val="1"/>
          <c:tx>
            <c:v>XFS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Analysis!$BE$8:$BX$8</c:f>
              <c:numCache>
                <c:formatCode>0</c:formatCode>
                <c:ptCount val="20"/>
                <c:pt idx="0">
                  <c:v>181</c:v>
                </c:pt>
                <c:pt idx="1">
                  <c:v>172</c:v>
                </c:pt>
                <c:pt idx="2">
                  <c:v>120</c:v>
                </c:pt>
                <c:pt idx="3">
                  <c:v>168</c:v>
                </c:pt>
                <c:pt idx="4">
                  <c:v>174</c:v>
                </c:pt>
                <c:pt idx="5">
                  <c:v>116</c:v>
                </c:pt>
                <c:pt idx="6">
                  <c:v>138</c:v>
                </c:pt>
                <c:pt idx="7">
                  <c:v>206</c:v>
                </c:pt>
                <c:pt idx="8">
                  <c:v>205</c:v>
                </c:pt>
                <c:pt idx="9">
                  <c:v>213</c:v>
                </c:pt>
                <c:pt idx="10">
                  <c:v>179</c:v>
                </c:pt>
                <c:pt idx="11">
                  <c:v>183</c:v>
                </c:pt>
                <c:pt idx="12">
                  <c:v>259</c:v>
                </c:pt>
                <c:pt idx="13">
                  <c:v>206</c:v>
                </c:pt>
                <c:pt idx="14">
                  <c:v>196</c:v>
                </c:pt>
                <c:pt idx="15">
                  <c:v>141</c:v>
                </c:pt>
                <c:pt idx="16">
                  <c:v>171</c:v>
                </c:pt>
                <c:pt idx="17">
                  <c:v>209</c:v>
                </c:pt>
                <c:pt idx="18">
                  <c:v>203</c:v>
                </c:pt>
                <c:pt idx="1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81-1945-B648-82E356D11B6C}"/>
            </c:ext>
          </c:extLst>
        </c:ser>
        <c:ser>
          <c:idx val="12"/>
          <c:order val="2"/>
          <c:tx>
            <c:v>ZFS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Analysis!$BE$15:$BX$15</c:f>
              <c:numCache>
                <c:formatCode>General</c:formatCode>
                <c:ptCount val="20"/>
                <c:pt idx="0">
                  <c:v>339</c:v>
                </c:pt>
                <c:pt idx="1">
                  <c:v>349</c:v>
                </c:pt>
                <c:pt idx="2">
                  <c:v>335</c:v>
                </c:pt>
                <c:pt idx="3">
                  <c:v>333</c:v>
                </c:pt>
                <c:pt idx="4">
                  <c:v>341</c:v>
                </c:pt>
                <c:pt idx="5">
                  <c:v>330</c:v>
                </c:pt>
                <c:pt idx="6">
                  <c:v>328</c:v>
                </c:pt>
                <c:pt idx="7">
                  <c:v>335</c:v>
                </c:pt>
                <c:pt idx="8">
                  <c:v>344</c:v>
                </c:pt>
                <c:pt idx="9">
                  <c:v>338</c:v>
                </c:pt>
                <c:pt idx="10">
                  <c:v>333</c:v>
                </c:pt>
                <c:pt idx="11">
                  <c:v>331</c:v>
                </c:pt>
                <c:pt idx="12">
                  <c:v>334</c:v>
                </c:pt>
                <c:pt idx="13">
                  <c:v>336</c:v>
                </c:pt>
                <c:pt idx="14">
                  <c:v>338</c:v>
                </c:pt>
                <c:pt idx="15">
                  <c:v>339</c:v>
                </c:pt>
                <c:pt idx="16">
                  <c:v>340</c:v>
                </c:pt>
                <c:pt idx="17">
                  <c:v>332</c:v>
                </c:pt>
                <c:pt idx="18">
                  <c:v>333</c:v>
                </c:pt>
                <c:pt idx="19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81-1945-B648-82E356D1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50543"/>
        <c:axId val="661415280"/>
      </c:scatterChart>
      <c:valAx>
        <c:axId val="33405054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5280"/>
        <c:crosses val="autoZero"/>
        <c:crossBetween val="midCat"/>
      </c:valAx>
      <c:valAx>
        <c:axId val="661415280"/>
        <c:scaling>
          <c:orientation val="minMax"/>
          <c:max val="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26787092789872"/>
          <c:y val="0.47248353389788539"/>
          <c:w val="0.18188255879779733"/>
          <c:h val="0.20676174912098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Write - 100 Folder/10 Million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28772722344976E-2"/>
          <c:y val="0.12269991769658178"/>
          <c:w val="0.87289967197451657"/>
          <c:h val="0.77903655742059352"/>
        </c:manualLayout>
      </c:layout>
      <c:scatterChart>
        <c:scatterStyle val="smoothMarker"/>
        <c:varyColors val="0"/>
        <c:ser>
          <c:idx val="0"/>
          <c:order val="0"/>
          <c:tx>
            <c:v>EXT4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3-924C-8356-EC3712B82723}"/>
            </c:ext>
          </c:extLst>
        </c:ser>
        <c:ser>
          <c:idx val="3"/>
          <c:order val="1"/>
          <c:tx>
            <c:v>XFS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Analysis!$BE$6:$BX$6</c:f>
              <c:numCache>
                <c:formatCode>0</c:formatCode>
                <c:ptCount val="20"/>
                <c:pt idx="0">
                  <c:v>453</c:v>
                </c:pt>
                <c:pt idx="1">
                  <c:v>433</c:v>
                </c:pt>
                <c:pt idx="2">
                  <c:v>447</c:v>
                </c:pt>
                <c:pt idx="3">
                  <c:v>435</c:v>
                </c:pt>
                <c:pt idx="4">
                  <c:v>447</c:v>
                </c:pt>
                <c:pt idx="5">
                  <c:v>449</c:v>
                </c:pt>
                <c:pt idx="6">
                  <c:v>444</c:v>
                </c:pt>
                <c:pt idx="7">
                  <c:v>458</c:v>
                </c:pt>
                <c:pt idx="8">
                  <c:v>443</c:v>
                </c:pt>
                <c:pt idx="9">
                  <c:v>437</c:v>
                </c:pt>
                <c:pt idx="10">
                  <c:v>443</c:v>
                </c:pt>
                <c:pt idx="11">
                  <c:v>457</c:v>
                </c:pt>
                <c:pt idx="12">
                  <c:v>465</c:v>
                </c:pt>
                <c:pt idx="13">
                  <c:v>459</c:v>
                </c:pt>
                <c:pt idx="14">
                  <c:v>456</c:v>
                </c:pt>
                <c:pt idx="15">
                  <c:v>438</c:v>
                </c:pt>
                <c:pt idx="16">
                  <c:v>428</c:v>
                </c:pt>
                <c:pt idx="17">
                  <c:v>456</c:v>
                </c:pt>
                <c:pt idx="18">
                  <c:v>462</c:v>
                </c:pt>
                <c:pt idx="19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73-924C-8356-EC3712B82723}"/>
            </c:ext>
          </c:extLst>
        </c:ser>
        <c:ser>
          <c:idx val="6"/>
          <c:order val="2"/>
          <c:tx>
            <c:v>BtrFS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Analysis!$BE$9:$BX$9</c:f>
              <c:numCache>
                <c:formatCode>General</c:formatCode>
                <c:ptCount val="20"/>
                <c:pt idx="0">
                  <c:v>578</c:v>
                </c:pt>
                <c:pt idx="1">
                  <c:v>546</c:v>
                </c:pt>
                <c:pt idx="2">
                  <c:v>479</c:v>
                </c:pt>
                <c:pt idx="3">
                  <c:v>522</c:v>
                </c:pt>
                <c:pt idx="4">
                  <c:v>489</c:v>
                </c:pt>
                <c:pt idx="5">
                  <c:v>497</c:v>
                </c:pt>
                <c:pt idx="6">
                  <c:v>478</c:v>
                </c:pt>
                <c:pt idx="7">
                  <c:v>464</c:v>
                </c:pt>
                <c:pt idx="8">
                  <c:v>556</c:v>
                </c:pt>
                <c:pt idx="9">
                  <c:v>406</c:v>
                </c:pt>
                <c:pt idx="10">
                  <c:v>465</c:v>
                </c:pt>
                <c:pt idx="11">
                  <c:v>410</c:v>
                </c:pt>
                <c:pt idx="12">
                  <c:v>487</c:v>
                </c:pt>
                <c:pt idx="13">
                  <c:v>442</c:v>
                </c:pt>
                <c:pt idx="14">
                  <c:v>492</c:v>
                </c:pt>
                <c:pt idx="15">
                  <c:v>429</c:v>
                </c:pt>
                <c:pt idx="16">
                  <c:v>406</c:v>
                </c:pt>
                <c:pt idx="17">
                  <c:v>455</c:v>
                </c:pt>
                <c:pt idx="18">
                  <c:v>451</c:v>
                </c:pt>
                <c:pt idx="19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73-924C-8356-EC3712B82723}"/>
            </c:ext>
          </c:extLst>
        </c:ser>
        <c:ser>
          <c:idx val="8"/>
          <c:order val="3"/>
          <c:tx>
            <c:v>F2FS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Analysis!$BE$11:$BX$11</c:f>
              <c:numCache>
                <c:formatCode>General</c:formatCode>
                <c:ptCount val="20"/>
                <c:pt idx="0">
                  <c:v>615</c:v>
                </c:pt>
                <c:pt idx="1">
                  <c:v>518</c:v>
                </c:pt>
                <c:pt idx="2">
                  <c:v>492</c:v>
                </c:pt>
                <c:pt idx="3">
                  <c:v>484</c:v>
                </c:pt>
                <c:pt idx="4">
                  <c:v>421</c:v>
                </c:pt>
                <c:pt idx="5">
                  <c:v>453</c:v>
                </c:pt>
                <c:pt idx="6">
                  <c:v>499</c:v>
                </c:pt>
                <c:pt idx="7">
                  <c:v>456</c:v>
                </c:pt>
                <c:pt idx="8">
                  <c:v>564</c:v>
                </c:pt>
                <c:pt idx="9">
                  <c:v>476</c:v>
                </c:pt>
                <c:pt idx="10">
                  <c:v>490</c:v>
                </c:pt>
                <c:pt idx="11">
                  <c:v>478</c:v>
                </c:pt>
                <c:pt idx="12">
                  <c:v>557</c:v>
                </c:pt>
                <c:pt idx="13">
                  <c:v>471</c:v>
                </c:pt>
                <c:pt idx="14">
                  <c:v>527</c:v>
                </c:pt>
                <c:pt idx="15">
                  <c:v>476</c:v>
                </c:pt>
                <c:pt idx="16">
                  <c:v>476</c:v>
                </c:pt>
                <c:pt idx="17">
                  <c:v>473</c:v>
                </c:pt>
                <c:pt idx="18">
                  <c:v>505</c:v>
                </c:pt>
                <c:pt idx="19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73-924C-8356-EC3712B82723}"/>
            </c:ext>
          </c:extLst>
        </c:ser>
        <c:ser>
          <c:idx val="10"/>
          <c:order val="4"/>
          <c:tx>
            <c:v>ZFS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Analysis!$BE$2:$BX$2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Analysis!$BE$13:$BX$13</c:f>
              <c:numCache>
                <c:formatCode>General</c:formatCode>
                <c:ptCount val="20"/>
                <c:pt idx="0">
                  <c:v>331</c:v>
                </c:pt>
                <c:pt idx="1">
                  <c:v>344</c:v>
                </c:pt>
                <c:pt idx="2">
                  <c:v>351</c:v>
                </c:pt>
                <c:pt idx="3">
                  <c:v>348</c:v>
                </c:pt>
                <c:pt idx="4">
                  <c:v>337</c:v>
                </c:pt>
                <c:pt idx="5">
                  <c:v>333</c:v>
                </c:pt>
                <c:pt idx="6">
                  <c:v>353</c:v>
                </c:pt>
                <c:pt idx="7">
                  <c:v>313</c:v>
                </c:pt>
                <c:pt idx="8">
                  <c:v>317</c:v>
                </c:pt>
                <c:pt idx="9">
                  <c:v>364</c:v>
                </c:pt>
                <c:pt idx="10">
                  <c:v>313</c:v>
                </c:pt>
                <c:pt idx="11">
                  <c:v>355</c:v>
                </c:pt>
                <c:pt idx="12">
                  <c:v>362</c:v>
                </c:pt>
                <c:pt idx="13">
                  <c:v>362</c:v>
                </c:pt>
                <c:pt idx="14">
                  <c:v>329</c:v>
                </c:pt>
                <c:pt idx="15">
                  <c:v>319</c:v>
                </c:pt>
                <c:pt idx="16">
                  <c:v>337</c:v>
                </c:pt>
                <c:pt idx="17">
                  <c:v>349</c:v>
                </c:pt>
                <c:pt idx="18">
                  <c:v>330</c:v>
                </c:pt>
                <c:pt idx="19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673-924C-8356-EC3712B8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50543"/>
        <c:axId val="661415280"/>
      </c:scatterChart>
      <c:valAx>
        <c:axId val="334050543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5280"/>
        <c:crosses val="autoZero"/>
        <c:crossBetween val="midCat"/>
      </c:valAx>
      <c:valAx>
        <c:axId val="661415280"/>
        <c:scaling>
          <c:orientation val="minMax"/>
          <c:max val="65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7012412890256"/>
          <c:y val="0.61962833616462665"/>
          <c:w val="0.78765584670376554"/>
          <c:h val="0.10309044284626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Analysis!$CL$3:$DE$3</c:f>
              <c:numCache>
                <c:formatCode>General</c:formatCode>
                <c:ptCount val="20"/>
                <c:pt idx="0">
                  <c:v>8875236</c:v>
                </c:pt>
                <c:pt idx="1">
                  <c:v>1078597</c:v>
                </c:pt>
                <c:pt idx="2">
                  <c:v>23870</c:v>
                </c:pt>
                <c:pt idx="3">
                  <c:v>17140</c:v>
                </c:pt>
                <c:pt idx="4">
                  <c:v>1328</c:v>
                </c:pt>
                <c:pt idx="5">
                  <c:v>199</c:v>
                </c:pt>
                <c:pt idx="6">
                  <c:v>44</c:v>
                </c:pt>
                <c:pt idx="7">
                  <c:v>27</c:v>
                </c:pt>
                <c:pt idx="8">
                  <c:v>37</c:v>
                </c:pt>
                <c:pt idx="9">
                  <c:v>14</c:v>
                </c:pt>
                <c:pt idx="10">
                  <c:v>21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31</c:v>
                </c:pt>
                <c:pt idx="15">
                  <c:v>23</c:v>
                </c:pt>
                <c:pt idx="16">
                  <c:v>29</c:v>
                </c:pt>
                <c:pt idx="17">
                  <c:v>52</c:v>
                </c:pt>
                <c:pt idx="18">
                  <c:v>42</c:v>
                </c:pt>
                <c:pt idx="19">
                  <c:v>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4-A34C-BB40-101623273F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Analysis!$CL$4:$DE$4</c:f>
              <c:numCache>
                <c:formatCode>0</c:formatCode>
                <c:ptCount val="20"/>
                <c:pt idx="0">
                  <c:v>636301</c:v>
                </c:pt>
                <c:pt idx="1">
                  <c:v>202990</c:v>
                </c:pt>
                <c:pt idx="2">
                  <c:v>718</c:v>
                </c:pt>
                <c:pt idx="3">
                  <c:v>1370</c:v>
                </c:pt>
                <c:pt idx="4">
                  <c:v>147</c:v>
                </c:pt>
                <c:pt idx="5">
                  <c:v>49</c:v>
                </c:pt>
                <c:pt idx="6">
                  <c:v>15</c:v>
                </c:pt>
                <c:pt idx="7">
                  <c:v>2611454</c:v>
                </c:pt>
                <c:pt idx="8">
                  <c:v>3807414</c:v>
                </c:pt>
                <c:pt idx="9">
                  <c:v>42692832</c:v>
                </c:pt>
                <c:pt idx="10">
                  <c:v>26891982</c:v>
                </c:pt>
                <c:pt idx="11">
                  <c:v>9753557</c:v>
                </c:pt>
                <c:pt idx="12">
                  <c:v>2741168</c:v>
                </c:pt>
                <c:pt idx="13">
                  <c:v>2680906</c:v>
                </c:pt>
                <c:pt idx="14">
                  <c:v>2235883</c:v>
                </c:pt>
                <c:pt idx="15">
                  <c:v>3187375</c:v>
                </c:pt>
                <c:pt idx="16">
                  <c:v>1243726</c:v>
                </c:pt>
                <c:pt idx="17">
                  <c:v>491064</c:v>
                </c:pt>
                <c:pt idx="18">
                  <c:v>212059</c:v>
                </c:pt>
                <c:pt idx="19">
                  <c:v>608990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4-A34C-BB40-101623273F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Analysis!$CL$5:$DE$5</c:f>
              <c:numCache>
                <c:formatCode>0</c:formatCode>
                <c:ptCount val="20"/>
                <c:pt idx="0">
                  <c:v>2069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36323488</c:v>
                </c:pt>
                <c:pt idx="8">
                  <c:v>25209377</c:v>
                </c:pt>
                <c:pt idx="9">
                  <c:v>445235535</c:v>
                </c:pt>
                <c:pt idx="10">
                  <c:v>229501575</c:v>
                </c:pt>
                <c:pt idx="11">
                  <c:v>81845918</c:v>
                </c:pt>
                <c:pt idx="12">
                  <c:v>22941703</c:v>
                </c:pt>
                <c:pt idx="13">
                  <c:v>27212594</c:v>
                </c:pt>
                <c:pt idx="14">
                  <c:v>27582827</c:v>
                </c:pt>
                <c:pt idx="15">
                  <c:v>49563023</c:v>
                </c:pt>
                <c:pt idx="16">
                  <c:v>24691999</c:v>
                </c:pt>
                <c:pt idx="17">
                  <c:v>10408543</c:v>
                </c:pt>
                <c:pt idx="18">
                  <c:v>7696299</c:v>
                </c:pt>
                <c:pt idx="19">
                  <c:v>11785029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4-A34C-BB40-101623273F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Analysis!$CL$6:$DE$6</c:f>
              <c:numCache>
                <c:formatCode>0</c:formatCode>
                <c:ptCount val="20"/>
                <c:pt idx="0">
                  <c:v>4386161</c:v>
                </c:pt>
                <c:pt idx="1">
                  <c:v>5540301</c:v>
                </c:pt>
                <c:pt idx="2">
                  <c:v>19691</c:v>
                </c:pt>
                <c:pt idx="3">
                  <c:v>45051</c:v>
                </c:pt>
                <c:pt idx="4">
                  <c:v>3821</c:v>
                </c:pt>
                <c:pt idx="5">
                  <c:v>676</c:v>
                </c:pt>
                <c:pt idx="6">
                  <c:v>232</c:v>
                </c:pt>
                <c:pt idx="7">
                  <c:v>83</c:v>
                </c:pt>
                <c:pt idx="8">
                  <c:v>42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13</c:v>
                </c:pt>
                <c:pt idx="15">
                  <c:v>14</c:v>
                </c:pt>
                <c:pt idx="16">
                  <c:v>31</c:v>
                </c:pt>
                <c:pt idx="17">
                  <c:v>30</c:v>
                </c:pt>
                <c:pt idx="18">
                  <c:v>53</c:v>
                </c:pt>
                <c:pt idx="19">
                  <c:v>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B4-A34C-BB40-101623273F0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Analysis!$CL$7:$DE$7</c:f>
              <c:numCache>
                <c:formatCode>0</c:formatCode>
                <c:ptCount val="20"/>
                <c:pt idx="0">
                  <c:v>74516</c:v>
                </c:pt>
                <c:pt idx="1">
                  <c:v>231349</c:v>
                </c:pt>
                <c:pt idx="2">
                  <c:v>428</c:v>
                </c:pt>
                <c:pt idx="3">
                  <c:v>680</c:v>
                </c:pt>
                <c:pt idx="4">
                  <c:v>87</c:v>
                </c:pt>
                <c:pt idx="5">
                  <c:v>14</c:v>
                </c:pt>
                <c:pt idx="6">
                  <c:v>12</c:v>
                </c:pt>
                <c:pt idx="7">
                  <c:v>422729</c:v>
                </c:pt>
                <c:pt idx="8">
                  <c:v>4567457</c:v>
                </c:pt>
                <c:pt idx="9">
                  <c:v>8758790</c:v>
                </c:pt>
                <c:pt idx="10">
                  <c:v>48087668</c:v>
                </c:pt>
                <c:pt idx="11">
                  <c:v>24222607</c:v>
                </c:pt>
                <c:pt idx="12">
                  <c:v>5866552</c:v>
                </c:pt>
                <c:pt idx="13">
                  <c:v>2444014</c:v>
                </c:pt>
                <c:pt idx="14">
                  <c:v>2031419</c:v>
                </c:pt>
                <c:pt idx="15">
                  <c:v>1277721</c:v>
                </c:pt>
                <c:pt idx="16">
                  <c:v>759657</c:v>
                </c:pt>
                <c:pt idx="17">
                  <c:v>370270</c:v>
                </c:pt>
                <c:pt idx="18">
                  <c:v>198622</c:v>
                </c:pt>
                <c:pt idx="19">
                  <c:v>685408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B4-A34C-BB40-101623273F0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Analysis!$CL$8:$DE$8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596646</c:v>
                </c:pt>
                <c:pt idx="8">
                  <c:v>31609936</c:v>
                </c:pt>
                <c:pt idx="9">
                  <c:v>38693252</c:v>
                </c:pt>
                <c:pt idx="10">
                  <c:v>327101741</c:v>
                </c:pt>
                <c:pt idx="11">
                  <c:v>179931228</c:v>
                </c:pt>
                <c:pt idx="12">
                  <c:v>57203181</c:v>
                </c:pt>
                <c:pt idx="13">
                  <c:v>34970127</c:v>
                </c:pt>
                <c:pt idx="14">
                  <c:v>27321592</c:v>
                </c:pt>
                <c:pt idx="15">
                  <c:v>47116485</c:v>
                </c:pt>
                <c:pt idx="16">
                  <c:v>59226305</c:v>
                </c:pt>
                <c:pt idx="17">
                  <c:v>55521763</c:v>
                </c:pt>
                <c:pt idx="18">
                  <c:v>39026518</c:v>
                </c:pt>
                <c:pt idx="19">
                  <c:v>101681226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B4-A34C-BB40-101623273F0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Analysis!$CL$9:$DE$9</c:f>
              <c:numCache>
                <c:formatCode>0</c:formatCode>
                <c:ptCount val="20"/>
                <c:pt idx="0">
                  <c:v>7746721</c:v>
                </c:pt>
                <c:pt idx="1">
                  <c:v>2189218</c:v>
                </c:pt>
                <c:pt idx="2">
                  <c:v>41228</c:v>
                </c:pt>
                <c:pt idx="3">
                  <c:v>16324</c:v>
                </c:pt>
                <c:pt idx="4">
                  <c:v>1641</c:v>
                </c:pt>
                <c:pt idx="5">
                  <c:v>302</c:v>
                </c:pt>
                <c:pt idx="6">
                  <c:v>74</c:v>
                </c:pt>
                <c:pt idx="7">
                  <c:v>33</c:v>
                </c:pt>
                <c:pt idx="8">
                  <c:v>35</c:v>
                </c:pt>
                <c:pt idx="9">
                  <c:v>23</c:v>
                </c:pt>
                <c:pt idx="10">
                  <c:v>27</c:v>
                </c:pt>
                <c:pt idx="11">
                  <c:v>26</c:v>
                </c:pt>
                <c:pt idx="12">
                  <c:v>30</c:v>
                </c:pt>
                <c:pt idx="13">
                  <c:v>37</c:v>
                </c:pt>
                <c:pt idx="14">
                  <c:v>51</c:v>
                </c:pt>
                <c:pt idx="15">
                  <c:v>46</c:v>
                </c:pt>
                <c:pt idx="16">
                  <c:v>76</c:v>
                </c:pt>
                <c:pt idx="17">
                  <c:v>107</c:v>
                </c:pt>
                <c:pt idx="18">
                  <c:v>117</c:v>
                </c:pt>
                <c:pt idx="19">
                  <c:v>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B4-A34C-BB40-101623273F0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Analysis!$CL$10:$DE$10</c:f>
              <c:numCache>
                <c:formatCode>0</c:formatCode>
                <c:ptCount val="20"/>
                <c:pt idx="0">
                  <c:v>125897</c:v>
                </c:pt>
                <c:pt idx="1">
                  <c:v>134068</c:v>
                </c:pt>
                <c:pt idx="2">
                  <c:v>26836</c:v>
                </c:pt>
                <c:pt idx="3">
                  <c:v>1267</c:v>
                </c:pt>
                <c:pt idx="4">
                  <c:v>490</c:v>
                </c:pt>
                <c:pt idx="5">
                  <c:v>120</c:v>
                </c:pt>
                <c:pt idx="6">
                  <c:v>67</c:v>
                </c:pt>
                <c:pt idx="7">
                  <c:v>25</c:v>
                </c:pt>
                <c:pt idx="8">
                  <c:v>21279</c:v>
                </c:pt>
                <c:pt idx="9">
                  <c:v>1898631</c:v>
                </c:pt>
                <c:pt idx="10">
                  <c:v>4942969</c:v>
                </c:pt>
                <c:pt idx="11">
                  <c:v>24454274</c:v>
                </c:pt>
                <c:pt idx="12">
                  <c:v>42948553</c:v>
                </c:pt>
                <c:pt idx="13">
                  <c:v>14887989</c:v>
                </c:pt>
                <c:pt idx="14">
                  <c:v>4476629</c:v>
                </c:pt>
                <c:pt idx="15">
                  <c:v>1791717</c:v>
                </c:pt>
                <c:pt idx="16">
                  <c:v>1303332</c:v>
                </c:pt>
                <c:pt idx="17">
                  <c:v>886220</c:v>
                </c:pt>
                <c:pt idx="18">
                  <c:v>545770</c:v>
                </c:pt>
                <c:pt idx="19">
                  <c:v>1553867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B4-A34C-BB40-101623273F0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Analysis!$CL$11:$DE$11</c:f>
              <c:numCache>
                <c:formatCode>0</c:formatCode>
                <c:ptCount val="20"/>
                <c:pt idx="0">
                  <c:v>9968578</c:v>
                </c:pt>
                <c:pt idx="1">
                  <c:v>24296</c:v>
                </c:pt>
                <c:pt idx="2">
                  <c:v>3025</c:v>
                </c:pt>
                <c:pt idx="3">
                  <c:v>808</c:v>
                </c:pt>
                <c:pt idx="4">
                  <c:v>127</c:v>
                </c:pt>
                <c:pt idx="5">
                  <c:v>33</c:v>
                </c:pt>
                <c:pt idx="6">
                  <c:v>22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15</c:v>
                </c:pt>
                <c:pt idx="13">
                  <c:v>11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B4-A34C-BB40-101623273F0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Analysis!$CL$12:$DE$12</c:f>
              <c:numCache>
                <c:formatCode>0</c:formatCode>
                <c:ptCount val="20"/>
                <c:pt idx="0">
                  <c:v>6673</c:v>
                </c:pt>
                <c:pt idx="1">
                  <c:v>1442355</c:v>
                </c:pt>
                <c:pt idx="2">
                  <c:v>721939</c:v>
                </c:pt>
                <c:pt idx="3">
                  <c:v>104776</c:v>
                </c:pt>
                <c:pt idx="4">
                  <c:v>38440</c:v>
                </c:pt>
                <c:pt idx="5">
                  <c:v>18922</c:v>
                </c:pt>
                <c:pt idx="6">
                  <c:v>16890</c:v>
                </c:pt>
                <c:pt idx="7">
                  <c:v>91743</c:v>
                </c:pt>
                <c:pt idx="8">
                  <c:v>47334</c:v>
                </c:pt>
                <c:pt idx="9">
                  <c:v>117986</c:v>
                </c:pt>
                <c:pt idx="10">
                  <c:v>84396</c:v>
                </c:pt>
                <c:pt idx="11">
                  <c:v>38057</c:v>
                </c:pt>
                <c:pt idx="12">
                  <c:v>370746</c:v>
                </c:pt>
                <c:pt idx="13">
                  <c:v>1358390</c:v>
                </c:pt>
                <c:pt idx="14">
                  <c:v>9998893</c:v>
                </c:pt>
                <c:pt idx="15">
                  <c:v>22024392</c:v>
                </c:pt>
                <c:pt idx="16">
                  <c:v>33582878</c:v>
                </c:pt>
                <c:pt idx="17">
                  <c:v>15686262</c:v>
                </c:pt>
                <c:pt idx="18">
                  <c:v>6306825</c:v>
                </c:pt>
                <c:pt idx="19">
                  <c:v>7942103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B4-A34C-BB40-101623273F0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Analysis!$CL$13:$DE$13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2080628</c:v>
                </c:pt>
                <c:pt idx="3">
                  <c:v>7266427</c:v>
                </c:pt>
                <c:pt idx="4">
                  <c:v>444804</c:v>
                </c:pt>
                <c:pt idx="5">
                  <c:v>131448</c:v>
                </c:pt>
                <c:pt idx="6">
                  <c:v>39555</c:v>
                </c:pt>
                <c:pt idx="7">
                  <c:v>12126</c:v>
                </c:pt>
                <c:pt idx="8">
                  <c:v>6495</c:v>
                </c:pt>
                <c:pt idx="9">
                  <c:v>1800</c:v>
                </c:pt>
                <c:pt idx="10">
                  <c:v>890</c:v>
                </c:pt>
                <c:pt idx="11">
                  <c:v>507</c:v>
                </c:pt>
                <c:pt idx="12">
                  <c:v>267</c:v>
                </c:pt>
                <c:pt idx="13">
                  <c:v>111</c:v>
                </c:pt>
                <c:pt idx="14">
                  <c:v>269</c:v>
                </c:pt>
                <c:pt idx="15">
                  <c:v>1019</c:v>
                </c:pt>
                <c:pt idx="16">
                  <c:v>1628</c:v>
                </c:pt>
                <c:pt idx="17">
                  <c:v>1450</c:v>
                </c:pt>
                <c:pt idx="18">
                  <c:v>1224</c:v>
                </c:pt>
                <c:pt idx="19">
                  <c:v>9352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B4-A34C-BB40-101623273F0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Analysis!$CL$14:$DE$14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123</c:v>
                </c:pt>
                <c:pt idx="19">
                  <c:v>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B4-A34C-BB40-101623273F0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Analysis!$CL$15:$DE$15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37</c:v>
                </c:pt>
                <c:pt idx="16">
                  <c:v>125</c:v>
                </c:pt>
                <c:pt idx="17">
                  <c:v>367</c:v>
                </c:pt>
                <c:pt idx="18">
                  <c:v>1934</c:v>
                </c:pt>
                <c:pt idx="19">
                  <c:v>999997534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B4-A34C-BB40-10162327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File Write Speed - 100M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20026184905444E-2"/>
          <c:y val="0.15302288937358841"/>
          <c:w val="0.929190665057534"/>
          <c:h val="0.78553573803805243"/>
        </c:manualLayout>
      </c:layout>
      <c:scatterChart>
        <c:scatterStyle val="smoothMarker"/>
        <c:varyColors val="0"/>
        <c:ser>
          <c:idx val="1"/>
          <c:order val="0"/>
          <c:tx>
            <c:v>EXT4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Analysis!$AK$4:$BD$4</c:f>
              <c:numCache>
                <c:formatCode>General</c:formatCode>
                <c:ptCount val="20"/>
                <c:pt idx="0">
                  <c:v>0</c:v>
                </c:pt>
                <c:pt idx="1">
                  <c:v>23940545</c:v>
                </c:pt>
                <c:pt idx="2">
                  <c:v>66552511</c:v>
                </c:pt>
                <c:pt idx="3">
                  <c:v>6357195</c:v>
                </c:pt>
                <c:pt idx="4">
                  <c:v>1716962</c:v>
                </c:pt>
                <c:pt idx="5">
                  <c:v>667652</c:v>
                </c:pt>
                <c:pt idx="6">
                  <c:v>238996</c:v>
                </c:pt>
                <c:pt idx="7">
                  <c:v>126395</c:v>
                </c:pt>
                <c:pt idx="8">
                  <c:v>67870</c:v>
                </c:pt>
                <c:pt idx="9">
                  <c:v>39493</c:v>
                </c:pt>
                <c:pt idx="10">
                  <c:v>32837</c:v>
                </c:pt>
                <c:pt idx="11">
                  <c:v>25838</c:v>
                </c:pt>
                <c:pt idx="12">
                  <c:v>19996</c:v>
                </c:pt>
                <c:pt idx="13">
                  <c:v>18692</c:v>
                </c:pt>
                <c:pt idx="14">
                  <c:v>15455</c:v>
                </c:pt>
                <c:pt idx="15">
                  <c:v>12794</c:v>
                </c:pt>
                <c:pt idx="16">
                  <c:v>12863</c:v>
                </c:pt>
                <c:pt idx="17">
                  <c:v>11582</c:v>
                </c:pt>
                <c:pt idx="18">
                  <c:v>9900</c:v>
                </c:pt>
                <c:pt idx="19">
                  <c:v>132424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A-A342-A37C-F3107F7E697C}"/>
            </c:ext>
          </c:extLst>
        </c:ser>
        <c:ser>
          <c:idx val="4"/>
          <c:order val="1"/>
          <c:tx>
            <c:v>XFS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Analysis!$AK$7:$BD$7</c:f>
              <c:numCache>
                <c:formatCode>0</c:formatCode>
                <c:ptCount val="20"/>
                <c:pt idx="0">
                  <c:v>0</c:v>
                </c:pt>
                <c:pt idx="1">
                  <c:v>4620773</c:v>
                </c:pt>
                <c:pt idx="2">
                  <c:v>75753634</c:v>
                </c:pt>
                <c:pt idx="3">
                  <c:v>15384038</c:v>
                </c:pt>
                <c:pt idx="4">
                  <c:v>2470668</c:v>
                </c:pt>
                <c:pt idx="5">
                  <c:v>741963</c:v>
                </c:pt>
                <c:pt idx="6">
                  <c:v>314860</c:v>
                </c:pt>
                <c:pt idx="7">
                  <c:v>165351</c:v>
                </c:pt>
                <c:pt idx="8">
                  <c:v>90258</c:v>
                </c:pt>
                <c:pt idx="9">
                  <c:v>58103</c:v>
                </c:pt>
                <c:pt idx="10">
                  <c:v>44299</c:v>
                </c:pt>
                <c:pt idx="11">
                  <c:v>36176</c:v>
                </c:pt>
                <c:pt idx="12">
                  <c:v>26748</c:v>
                </c:pt>
                <c:pt idx="13">
                  <c:v>22606</c:v>
                </c:pt>
                <c:pt idx="14">
                  <c:v>18776</c:v>
                </c:pt>
                <c:pt idx="15">
                  <c:v>15302</c:v>
                </c:pt>
                <c:pt idx="16">
                  <c:v>14840</c:v>
                </c:pt>
                <c:pt idx="17">
                  <c:v>13601</c:v>
                </c:pt>
                <c:pt idx="18">
                  <c:v>10478</c:v>
                </c:pt>
                <c:pt idx="19">
                  <c:v>197526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A-A342-A37C-F3107F7E697C}"/>
            </c:ext>
          </c:extLst>
        </c:ser>
        <c:ser>
          <c:idx val="7"/>
          <c:order val="2"/>
          <c:tx>
            <c:v>BtrFS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Analysis!$AK$10:$BD$10</c:f>
              <c:numCache>
                <c:formatCode>General</c:formatCode>
                <c:ptCount val="20"/>
                <c:pt idx="0">
                  <c:v>0</c:v>
                </c:pt>
                <c:pt idx="1">
                  <c:v>28432861</c:v>
                </c:pt>
                <c:pt idx="2">
                  <c:v>62344331</c:v>
                </c:pt>
                <c:pt idx="3">
                  <c:v>4480431</c:v>
                </c:pt>
                <c:pt idx="4">
                  <c:v>2440033</c:v>
                </c:pt>
                <c:pt idx="5">
                  <c:v>843653</c:v>
                </c:pt>
                <c:pt idx="6">
                  <c:v>463196</c:v>
                </c:pt>
                <c:pt idx="7">
                  <c:v>237791</c:v>
                </c:pt>
                <c:pt idx="8">
                  <c:v>145901</c:v>
                </c:pt>
                <c:pt idx="9">
                  <c:v>97227</c:v>
                </c:pt>
                <c:pt idx="10">
                  <c:v>73095</c:v>
                </c:pt>
                <c:pt idx="11">
                  <c:v>60382</c:v>
                </c:pt>
                <c:pt idx="12">
                  <c:v>49588</c:v>
                </c:pt>
                <c:pt idx="13">
                  <c:v>42127</c:v>
                </c:pt>
                <c:pt idx="14">
                  <c:v>36661</c:v>
                </c:pt>
                <c:pt idx="15">
                  <c:v>31979</c:v>
                </c:pt>
                <c:pt idx="16">
                  <c:v>28565</c:v>
                </c:pt>
                <c:pt idx="17">
                  <c:v>26238</c:v>
                </c:pt>
                <c:pt idx="18">
                  <c:v>23894</c:v>
                </c:pt>
                <c:pt idx="19">
                  <c:v>142047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A-A342-A37C-F3107F7E697C}"/>
            </c:ext>
          </c:extLst>
        </c:ser>
        <c:ser>
          <c:idx val="9"/>
          <c:order val="3"/>
          <c:tx>
            <c:v>F2FS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Analysis!$AK$12:$BD$12</c:f>
              <c:numCache>
                <c:formatCode>General</c:formatCode>
                <c:ptCount val="20"/>
                <c:pt idx="0">
                  <c:v>5307</c:v>
                </c:pt>
                <c:pt idx="1">
                  <c:v>40824117</c:v>
                </c:pt>
                <c:pt idx="2">
                  <c:v>51683311</c:v>
                </c:pt>
                <c:pt idx="3">
                  <c:v>4942569</c:v>
                </c:pt>
                <c:pt idx="4">
                  <c:v>1449386</c:v>
                </c:pt>
                <c:pt idx="5">
                  <c:v>399456</c:v>
                </c:pt>
                <c:pt idx="6">
                  <c:v>174665</c:v>
                </c:pt>
                <c:pt idx="7">
                  <c:v>91263</c:v>
                </c:pt>
                <c:pt idx="8">
                  <c:v>58906</c:v>
                </c:pt>
                <c:pt idx="9">
                  <c:v>48037</c:v>
                </c:pt>
                <c:pt idx="10">
                  <c:v>40403</c:v>
                </c:pt>
                <c:pt idx="11">
                  <c:v>30288</c:v>
                </c:pt>
                <c:pt idx="12">
                  <c:v>24689</c:v>
                </c:pt>
                <c:pt idx="13">
                  <c:v>21619</c:v>
                </c:pt>
                <c:pt idx="14">
                  <c:v>19387</c:v>
                </c:pt>
                <c:pt idx="15">
                  <c:v>17357</c:v>
                </c:pt>
                <c:pt idx="16">
                  <c:v>14489</c:v>
                </c:pt>
                <c:pt idx="17">
                  <c:v>12679</c:v>
                </c:pt>
                <c:pt idx="18">
                  <c:v>10876</c:v>
                </c:pt>
                <c:pt idx="19">
                  <c:v>131196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A-A342-A37C-F3107F7E697C}"/>
            </c:ext>
          </c:extLst>
        </c:ser>
        <c:ser>
          <c:idx val="11"/>
          <c:order val="4"/>
          <c:tx>
            <c:v>ZFS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Analysis!$AK$2:$BD$2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Analysis!$AK$14:$BD$14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73089515</c:v>
                </c:pt>
                <c:pt idx="3">
                  <c:v>13389502</c:v>
                </c:pt>
                <c:pt idx="4">
                  <c:v>9014223</c:v>
                </c:pt>
                <c:pt idx="5">
                  <c:v>3196353</c:v>
                </c:pt>
                <c:pt idx="6">
                  <c:v>557242</c:v>
                </c:pt>
                <c:pt idx="7">
                  <c:v>365022</c:v>
                </c:pt>
                <c:pt idx="8">
                  <c:v>114760</c:v>
                </c:pt>
                <c:pt idx="9">
                  <c:v>75226</c:v>
                </c:pt>
                <c:pt idx="10">
                  <c:v>35372</c:v>
                </c:pt>
                <c:pt idx="11">
                  <c:v>28260</c:v>
                </c:pt>
                <c:pt idx="12">
                  <c:v>14975</c:v>
                </c:pt>
                <c:pt idx="13">
                  <c:v>16589</c:v>
                </c:pt>
                <c:pt idx="14">
                  <c:v>14706</c:v>
                </c:pt>
                <c:pt idx="15">
                  <c:v>9255</c:v>
                </c:pt>
                <c:pt idx="16">
                  <c:v>7394</c:v>
                </c:pt>
                <c:pt idx="17">
                  <c:v>6342</c:v>
                </c:pt>
                <c:pt idx="18">
                  <c:v>4978</c:v>
                </c:pt>
                <c:pt idx="19">
                  <c:v>60286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A-A342-A37C-F3107F7E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263"/>
        <c:axId val="20014975"/>
      </c:scatterChart>
      <c:valAx>
        <c:axId val="20013263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975"/>
        <c:crosses val="autoZero"/>
        <c:crossBetween val="midCat"/>
      </c:valAx>
      <c:valAx>
        <c:axId val="20014975"/>
        <c:scaling>
          <c:orientation val="minMax"/>
          <c:max val="90000000"/>
          <c:min val="-10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200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2199877042397"/>
          <c:y val="0.18714586375989312"/>
          <c:w val="0.18198316426662883"/>
          <c:h val="0.38279050345979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628416670847"/>
          <c:y val="4.8888888888888891E-2"/>
          <c:w val="0.81587842920908771"/>
          <c:h val="0.88447384076990376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Analysis!$CL$5:$DE$5</c:f>
              <c:numCache>
                <c:formatCode>0</c:formatCode>
                <c:ptCount val="20"/>
                <c:pt idx="0">
                  <c:v>2069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36323488</c:v>
                </c:pt>
                <c:pt idx="8">
                  <c:v>25209377</c:v>
                </c:pt>
                <c:pt idx="9">
                  <c:v>445235535</c:v>
                </c:pt>
                <c:pt idx="10">
                  <c:v>229501575</c:v>
                </c:pt>
                <c:pt idx="11">
                  <c:v>81845918</c:v>
                </c:pt>
                <c:pt idx="12">
                  <c:v>22941703</c:v>
                </c:pt>
                <c:pt idx="13">
                  <c:v>27212594</c:v>
                </c:pt>
                <c:pt idx="14">
                  <c:v>27582827</c:v>
                </c:pt>
                <c:pt idx="15">
                  <c:v>49563023</c:v>
                </c:pt>
                <c:pt idx="16">
                  <c:v>24691999</c:v>
                </c:pt>
                <c:pt idx="17">
                  <c:v>10408543</c:v>
                </c:pt>
                <c:pt idx="18">
                  <c:v>7696299</c:v>
                </c:pt>
                <c:pt idx="19">
                  <c:v>11785029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62-2C41-B6BE-C03E1F4E25F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Analysis!$CL$8:$DE$8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596646</c:v>
                </c:pt>
                <c:pt idx="8">
                  <c:v>31609936</c:v>
                </c:pt>
                <c:pt idx="9">
                  <c:v>38693252</c:v>
                </c:pt>
                <c:pt idx="10">
                  <c:v>327101741</c:v>
                </c:pt>
                <c:pt idx="11">
                  <c:v>179931228</c:v>
                </c:pt>
                <c:pt idx="12">
                  <c:v>57203181</c:v>
                </c:pt>
                <c:pt idx="13">
                  <c:v>34970127</c:v>
                </c:pt>
                <c:pt idx="14">
                  <c:v>27321592</c:v>
                </c:pt>
                <c:pt idx="15">
                  <c:v>47116485</c:v>
                </c:pt>
                <c:pt idx="16">
                  <c:v>59226305</c:v>
                </c:pt>
                <c:pt idx="17">
                  <c:v>55521763</c:v>
                </c:pt>
                <c:pt idx="18">
                  <c:v>39026518</c:v>
                </c:pt>
                <c:pt idx="19">
                  <c:v>101681226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62-2C41-B6BE-C03E1F4E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500000000"/>
          <c:min val="-1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13330658508448"/>
          <c:y val="5.8332808398950123E-2"/>
          <c:w val="0.21273935503285021"/>
          <c:h val="0.1238894138232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1505622500062"/>
          <c:y val="5.1401869158878503E-2"/>
          <c:w val="0.82246257955774693"/>
          <c:h val="0.8884340275222606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Analysis!$CL$4:$DE$4</c:f>
              <c:numCache>
                <c:formatCode>0</c:formatCode>
                <c:ptCount val="20"/>
                <c:pt idx="0">
                  <c:v>636301</c:v>
                </c:pt>
                <c:pt idx="1">
                  <c:v>202990</c:v>
                </c:pt>
                <c:pt idx="2">
                  <c:v>718</c:v>
                </c:pt>
                <c:pt idx="3">
                  <c:v>1370</c:v>
                </c:pt>
                <c:pt idx="4">
                  <c:v>147</c:v>
                </c:pt>
                <c:pt idx="5">
                  <c:v>49</c:v>
                </c:pt>
                <c:pt idx="6">
                  <c:v>15</c:v>
                </c:pt>
                <c:pt idx="7">
                  <c:v>2611454</c:v>
                </c:pt>
                <c:pt idx="8">
                  <c:v>3807414</c:v>
                </c:pt>
                <c:pt idx="9">
                  <c:v>42692832</c:v>
                </c:pt>
                <c:pt idx="10">
                  <c:v>26891982</c:v>
                </c:pt>
                <c:pt idx="11">
                  <c:v>9753557</c:v>
                </c:pt>
                <c:pt idx="12">
                  <c:v>2741168</c:v>
                </c:pt>
                <c:pt idx="13">
                  <c:v>2680906</c:v>
                </c:pt>
                <c:pt idx="14">
                  <c:v>2235883</c:v>
                </c:pt>
                <c:pt idx="15">
                  <c:v>3187375</c:v>
                </c:pt>
                <c:pt idx="16">
                  <c:v>1243726</c:v>
                </c:pt>
                <c:pt idx="17">
                  <c:v>491064</c:v>
                </c:pt>
                <c:pt idx="18">
                  <c:v>212059</c:v>
                </c:pt>
                <c:pt idx="19">
                  <c:v>608990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3-D64F-833D-427F5DAFF309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Analysis!$CL$7:$DE$7</c:f>
              <c:numCache>
                <c:formatCode>0</c:formatCode>
                <c:ptCount val="20"/>
                <c:pt idx="0">
                  <c:v>74516</c:v>
                </c:pt>
                <c:pt idx="1">
                  <c:v>231349</c:v>
                </c:pt>
                <c:pt idx="2">
                  <c:v>428</c:v>
                </c:pt>
                <c:pt idx="3">
                  <c:v>680</c:v>
                </c:pt>
                <c:pt idx="4">
                  <c:v>87</c:v>
                </c:pt>
                <c:pt idx="5">
                  <c:v>14</c:v>
                </c:pt>
                <c:pt idx="6">
                  <c:v>12</c:v>
                </c:pt>
                <c:pt idx="7">
                  <c:v>422729</c:v>
                </c:pt>
                <c:pt idx="8">
                  <c:v>4567457</c:v>
                </c:pt>
                <c:pt idx="9">
                  <c:v>8758790</c:v>
                </c:pt>
                <c:pt idx="10">
                  <c:v>48087668</c:v>
                </c:pt>
                <c:pt idx="11">
                  <c:v>24222607</c:v>
                </c:pt>
                <c:pt idx="12">
                  <c:v>5866552</c:v>
                </c:pt>
                <c:pt idx="13">
                  <c:v>2444014</c:v>
                </c:pt>
                <c:pt idx="14">
                  <c:v>2031419</c:v>
                </c:pt>
                <c:pt idx="15">
                  <c:v>1277721</c:v>
                </c:pt>
                <c:pt idx="16">
                  <c:v>759657</c:v>
                </c:pt>
                <c:pt idx="17">
                  <c:v>370270</c:v>
                </c:pt>
                <c:pt idx="18">
                  <c:v>198622</c:v>
                </c:pt>
                <c:pt idx="19">
                  <c:v>685408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3-D64F-833D-427F5DAFF309}"/>
            </c:ext>
          </c:extLst>
        </c:ser>
        <c:ser>
          <c:idx val="7"/>
          <c:order val="2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Analysis!$CL$10:$DE$10</c:f>
              <c:numCache>
                <c:formatCode>0</c:formatCode>
                <c:ptCount val="20"/>
                <c:pt idx="0">
                  <c:v>125897</c:v>
                </c:pt>
                <c:pt idx="1">
                  <c:v>134068</c:v>
                </c:pt>
                <c:pt idx="2">
                  <c:v>26836</c:v>
                </c:pt>
                <c:pt idx="3">
                  <c:v>1267</c:v>
                </c:pt>
                <c:pt idx="4">
                  <c:v>490</c:v>
                </c:pt>
                <c:pt idx="5">
                  <c:v>120</c:v>
                </c:pt>
                <c:pt idx="6">
                  <c:v>67</c:v>
                </c:pt>
                <c:pt idx="7">
                  <c:v>25</c:v>
                </c:pt>
                <c:pt idx="8">
                  <c:v>21279</c:v>
                </c:pt>
                <c:pt idx="9">
                  <c:v>1898631</c:v>
                </c:pt>
                <c:pt idx="10">
                  <c:v>4942969</c:v>
                </c:pt>
                <c:pt idx="11">
                  <c:v>24454274</c:v>
                </c:pt>
                <c:pt idx="12">
                  <c:v>42948553</c:v>
                </c:pt>
                <c:pt idx="13">
                  <c:v>14887989</c:v>
                </c:pt>
                <c:pt idx="14">
                  <c:v>4476629</c:v>
                </c:pt>
                <c:pt idx="15">
                  <c:v>1791717</c:v>
                </c:pt>
                <c:pt idx="16">
                  <c:v>1303332</c:v>
                </c:pt>
                <c:pt idx="17">
                  <c:v>886220</c:v>
                </c:pt>
                <c:pt idx="18">
                  <c:v>545770</c:v>
                </c:pt>
                <c:pt idx="19">
                  <c:v>1553867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D3-D64F-833D-427F5DAFF309}"/>
            </c:ext>
          </c:extLst>
        </c:ser>
        <c:ser>
          <c:idx val="9"/>
          <c:order val="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Analysis!$CL$2:$DE$2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Analysis!$CL$12:$DE$12</c:f>
              <c:numCache>
                <c:formatCode>0</c:formatCode>
                <c:ptCount val="20"/>
                <c:pt idx="0">
                  <c:v>6673</c:v>
                </c:pt>
                <c:pt idx="1">
                  <c:v>1442355</c:v>
                </c:pt>
                <c:pt idx="2">
                  <c:v>721939</c:v>
                </c:pt>
                <c:pt idx="3">
                  <c:v>104776</c:v>
                </c:pt>
                <c:pt idx="4">
                  <c:v>38440</c:v>
                </c:pt>
                <c:pt idx="5">
                  <c:v>18922</c:v>
                </c:pt>
                <c:pt idx="6">
                  <c:v>16890</c:v>
                </c:pt>
                <c:pt idx="7">
                  <c:v>91743</c:v>
                </c:pt>
                <c:pt idx="8">
                  <c:v>47334</c:v>
                </c:pt>
                <c:pt idx="9">
                  <c:v>117986</c:v>
                </c:pt>
                <c:pt idx="10">
                  <c:v>84396</c:v>
                </c:pt>
                <c:pt idx="11">
                  <c:v>38057</c:v>
                </c:pt>
                <c:pt idx="12">
                  <c:v>370746</c:v>
                </c:pt>
                <c:pt idx="13">
                  <c:v>1358390</c:v>
                </c:pt>
                <c:pt idx="14">
                  <c:v>9998893</c:v>
                </c:pt>
                <c:pt idx="15">
                  <c:v>22024392</c:v>
                </c:pt>
                <c:pt idx="16">
                  <c:v>33582878</c:v>
                </c:pt>
                <c:pt idx="17">
                  <c:v>15686262</c:v>
                </c:pt>
                <c:pt idx="18">
                  <c:v>6306825</c:v>
                </c:pt>
                <c:pt idx="19">
                  <c:v>7942103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D3-D64F-833D-427F5DAF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73440"/>
        <c:axId val="2050507712"/>
      </c:scatterChart>
      <c:valAx>
        <c:axId val="2050273440"/>
        <c:scaling>
          <c:orientation val="minMax"/>
          <c:max val="100"/>
          <c:min val="3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7712"/>
        <c:crosses val="autoZero"/>
        <c:crossBetween val="midCat"/>
      </c:valAx>
      <c:valAx>
        <c:axId val="2050507712"/>
        <c:scaling>
          <c:orientation val="minMax"/>
          <c:max val="50000000"/>
          <c:min val="-5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92651757188497"/>
          <c:y val="4.0592425946756647E-2"/>
          <c:w val="0.26421725239616617"/>
          <c:h val="0.22407161604799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5644</xdr:colOff>
      <xdr:row>16</xdr:row>
      <xdr:rowOff>15522</xdr:rowOff>
    </xdr:from>
    <xdr:to>
      <xdr:col>15</xdr:col>
      <xdr:colOff>358422</xdr:colOff>
      <xdr:row>29</xdr:row>
      <xdr:rowOff>196144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DD331BD-0552-4B83-70FF-E6C69588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12700</xdr:colOff>
      <xdr:row>27</xdr:row>
      <xdr:rowOff>176389</xdr:rowOff>
    </xdr:from>
    <xdr:to>
      <xdr:col>41</xdr:col>
      <xdr:colOff>26246</xdr:colOff>
      <xdr:row>37</xdr:row>
      <xdr:rowOff>156069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7638E9A-73CD-4380-5169-C11D7A1E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14109</xdr:colOff>
      <xdr:row>48</xdr:row>
      <xdr:rowOff>146755</xdr:rowOff>
    </xdr:from>
    <xdr:to>
      <xdr:col>41</xdr:col>
      <xdr:colOff>27655</xdr:colOff>
      <xdr:row>58</xdr:row>
      <xdr:rowOff>126435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7BB1D45-5FAE-56D9-9E5E-253B5052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12702</xdr:colOff>
      <xdr:row>32</xdr:row>
      <xdr:rowOff>76201</xdr:rowOff>
    </xdr:from>
    <xdr:to>
      <xdr:col>66</xdr:col>
      <xdr:colOff>205741</xdr:colOff>
      <xdr:row>42</xdr:row>
      <xdr:rowOff>55881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69BB589-2ECE-8746-AEFF-203657D60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9769</xdr:colOff>
      <xdr:row>54</xdr:row>
      <xdr:rowOff>58614</xdr:rowOff>
    </xdr:from>
    <xdr:to>
      <xdr:col>66</xdr:col>
      <xdr:colOff>202808</xdr:colOff>
      <xdr:row>64</xdr:row>
      <xdr:rowOff>38294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F5E676A-F077-7441-AF73-8731E0ECA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89</xdr:col>
      <xdr:colOff>6350</xdr:colOff>
      <xdr:row>16</xdr:row>
      <xdr:rowOff>12700</xdr:rowOff>
    </xdr:from>
    <xdr:to>
      <xdr:col>95</xdr:col>
      <xdr:colOff>12700</xdr:colOff>
      <xdr:row>33</xdr:row>
      <xdr:rowOff>25400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B7AD95C-84B0-E036-64CB-76D32061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12700</xdr:colOff>
      <xdr:row>38</xdr:row>
      <xdr:rowOff>71968</xdr:rowOff>
    </xdr:from>
    <xdr:to>
      <xdr:col>41</xdr:col>
      <xdr:colOff>26246</xdr:colOff>
      <xdr:row>48</xdr:row>
      <xdr:rowOff>51648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267190D-D3E4-3EF0-0C3D-D6D55823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12700</xdr:colOff>
      <xdr:row>33</xdr:row>
      <xdr:rowOff>101600</xdr:rowOff>
    </xdr:from>
    <xdr:to>
      <xdr:col>95</xdr:col>
      <xdr:colOff>38100</xdr:colOff>
      <xdr:row>47</xdr:row>
      <xdr:rowOff>114300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29508BF-D656-BE4C-81EC-A7C4BC04A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25400</xdr:colOff>
      <xdr:row>48</xdr:row>
      <xdr:rowOff>101600</xdr:rowOff>
    </xdr:from>
    <xdr:to>
      <xdr:col>95</xdr:col>
      <xdr:colOff>38100</xdr:colOff>
      <xdr:row>61</xdr:row>
      <xdr:rowOff>127000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5260986-ADAB-6D43-99AA-A6A8F6D7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17043</xdr:colOff>
      <xdr:row>42</xdr:row>
      <xdr:rowOff>120596</xdr:rowOff>
    </xdr:from>
    <xdr:to>
      <xdr:col>66</xdr:col>
      <xdr:colOff>210082</xdr:colOff>
      <xdr:row>52</xdr:row>
      <xdr:rowOff>100276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D7281A0-8E68-474A-A8C4-7B41F338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38100</xdr:colOff>
      <xdr:row>61</xdr:row>
      <xdr:rowOff>139700</xdr:rowOff>
    </xdr:from>
    <xdr:to>
      <xdr:col>95</xdr:col>
      <xdr:colOff>25400</xdr:colOff>
      <xdr:row>74</xdr:row>
      <xdr:rowOff>165100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7DE9AD2-F17D-934A-B96F-BE218627C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95</xdr:col>
      <xdr:colOff>38100</xdr:colOff>
      <xdr:row>33</xdr:row>
      <xdr:rowOff>88900</xdr:rowOff>
    </xdr:from>
    <xdr:to>
      <xdr:col>100</xdr:col>
      <xdr:colOff>38100</xdr:colOff>
      <xdr:row>47</xdr:row>
      <xdr:rowOff>139700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71E6131-A541-03C7-11EB-6BE7D688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109</xdr:col>
      <xdr:colOff>12700</xdr:colOff>
      <xdr:row>16</xdr:row>
      <xdr:rowOff>12700</xdr:rowOff>
    </xdr:from>
    <xdr:to>
      <xdr:col>129</xdr:col>
      <xdr:colOff>0</xdr:colOff>
      <xdr:row>30</xdr:row>
      <xdr:rowOff>12700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ADF785D2-B0C2-6A13-56C6-AE28C70F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1</xdr:colOff>
      <xdr:row>32</xdr:row>
      <xdr:rowOff>63500</xdr:rowOff>
    </xdr:from>
    <xdr:to>
      <xdr:col>76</xdr:col>
      <xdr:colOff>548640</xdr:colOff>
      <xdr:row>42</xdr:row>
      <xdr:rowOff>43180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513F40B-D719-0641-9ABD-BA2F9B4D4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1</xdr:colOff>
      <xdr:row>54</xdr:row>
      <xdr:rowOff>38100</xdr:rowOff>
    </xdr:from>
    <xdr:to>
      <xdr:col>76</xdr:col>
      <xdr:colOff>548640</xdr:colOff>
      <xdr:row>64</xdr:row>
      <xdr:rowOff>17780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786F73CE-E4A2-0345-9247-5FFDF7BBC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67</xdr:col>
      <xdr:colOff>12701</xdr:colOff>
      <xdr:row>22</xdr:row>
      <xdr:rowOff>25400</xdr:rowOff>
    </xdr:from>
    <xdr:to>
      <xdr:col>76</xdr:col>
      <xdr:colOff>561340</xdr:colOff>
      <xdr:row>32</xdr:row>
      <xdr:rowOff>5080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061C8FB-50DB-464A-B39A-D836C93A3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12701</xdr:colOff>
      <xdr:row>22</xdr:row>
      <xdr:rowOff>25400</xdr:rowOff>
    </xdr:from>
    <xdr:to>
      <xdr:col>66</xdr:col>
      <xdr:colOff>205740</xdr:colOff>
      <xdr:row>32</xdr:row>
      <xdr:rowOff>5080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2A53764-95BA-DE5C-4AEB-DBF5E778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6350</xdr:colOff>
      <xdr:row>17</xdr:row>
      <xdr:rowOff>0</xdr:rowOff>
    </xdr:from>
    <xdr:to>
      <xdr:col>41</xdr:col>
      <xdr:colOff>24130</xdr:colOff>
      <xdr:row>26</xdr:row>
      <xdr:rowOff>182880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11922C16-7E1C-21CB-BB09-979841A1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88900</xdr:colOff>
      <xdr:row>17</xdr:row>
      <xdr:rowOff>0</xdr:rowOff>
    </xdr:from>
    <xdr:to>
      <xdr:col>46</xdr:col>
      <xdr:colOff>30480</xdr:colOff>
      <xdr:row>26</xdr:row>
      <xdr:rowOff>182880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81E388F-0AC9-9540-A1CC-015CA5A4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12701</xdr:colOff>
      <xdr:row>42</xdr:row>
      <xdr:rowOff>114300</xdr:rowOff>
    </xdr:from>
    <xdr:to>
      <xdr:col>76</xdr:col>
      <xdr:colOff>561340</xdr:colOff>
      <xdr:row>52</xdr:row>
      <xdr:rowOff>93980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DC7D046-AE99-5142-A3CF-D429257E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97366</xdr:colOff>
      <xdr:row>27</xdr:row>
      <xdr:rowOff>182033</xdr:rowOff>
    </xdr:from>
    <xdr:to>
      <xdr:col>51</xdr:col>
      <xdr:colOff>428413</xdr:colOff>
      <xdr:row>37</xdr:row>
      <xdr:rowOff>161713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56C91938-9237-0149-9F87-01D8AE9C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80432</xdr:colOff>
      <xdr:row>48</xdr:row>
      <xdr:rowOff>127000</xdr:rowOff>
    </xdr:from>
    <xdr:to>
      <xdr:col>46</xdr:col>
      <xdr:colOff>17779</xdr:colOff>
      <xdr:row>58</xdr:row>
      <xdr:rowOff>106680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8B955B64-A1FC-E547-B9BD-7DDE0192D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80433</xdr:colOff>
      <xdr:row>45</xdr:row>
      <xdr:rowOff>4234</xdr:rowOff>
    </xdr:from>
    <xdr:to>
      <xdr:col>51</xdr:col>
      <xdr:colOff>461433</xdr:colOff>
      <xdr:row>56</xdr:row>
      <xdr:rowOff>29634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DB0F8E95-23F2-AE47-AD60-B8A50E837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88900</xdr:colOff>
      <xdr:row>27</xdr:row>
      <xdr:rowOff>190500</xdr:rowOff>
    </xdr:from>
    <xdr:to>
      <xdr:col>46</xdr:col>
      <xdr:colOff>30480</xdr:colOff>
      <xdr:row>37</xdr:row>
      <xdr:rowOff>170180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9014EE75-76D7-9D4F-B1F7-305F96B8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12701</xdr:colOff>
      <xdr:row>16</xdr:row>
      <xdr:rowOff>4234</xdr:rowOff>
    </xdr:from>
    <xdr:to>
      <xdr:col>10</xdr:col>
      <xdr:colOff>640081</xdr:colOff>
      <xdr:row>25</xdr:row>
      <xdr:rowOff>187114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9C00E62F-DB56-0FB3-FD0B-C649CEF0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77</xdr:col>
      <xdr:colOff>12701</xdr:colOff>
      <xdr:row>17</xdr:row>
      <xdr:rowOff>12700</xdr:rowOff>
    </xdr:from>
    <xdr:to>
      <xdr:col>83</xdr:col>
      <xdr:colOff>751840</xdr:colOff>
      <xdr:row>26</xdr:row>
      <xdr:rowOff>195580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D637112A-CDE0-4A4E-A05D-131734F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84666</xdr:colOff>
      <xdr:row>38</xdr:row>
      <xdr:rowOff>63500</xdr:rowOff>
    </xdr:from>
    <xdr:to>
      <xdr:col>46</xdr:col>
      <xdr:colOff>22013</xdr:colOff>
      <xdr:row>48</xdr:row>
      <xdr:rowOff>43180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8BA9258-26AF-2E4E-BA97-64E14689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83</xdr:col>
      <xdr:colOff>1016001</xdr:colOff>
      <xdr:row>17</xdr:row>
      <xdr:rowOff>12700</xdr:rowOff>
    </xdr:from>
    <xdr:to>
      <xdr:col>88</xdr:col>
      <xdr:colOff>370840</xdr:colOff>
      <xdr:row>26</xdr:row>
      <xdr:rowOff>195580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F1592B-3278-3740-B62D-851502A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8</xdr:row>
      <xdr:rowOff>152400</xdr:rowOff>
    </xdr:from>
    <xdr:to>
      <xdr:col>12</xdr:col>
      <xdr:colOff>717550</xdr:colOff>
      <xdr:row>22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146DAF-67EA-9524-8401-006C66DA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12700</xdr:colOff>
      <xdr:row>10</xdr:row>
      <xdr:rowOff>12700</xdr:rowOff>
    </xdr:from>
    <xdr:to>
      <xdr:col>55</xdr:col>
      <xdr:colOff>660400</xdr:colOff>
      <xdr:row>23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8AF4A9-728D-CC94-953E-C7835745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628650</xdr:colOff>
      <xdr:row>9</xdr:row>
      <xdr:rowOff>50800</xdr:rowOff>
    </xdr:from>
    <xdr:to>
      <xdr:col>75</xdr:col>
      <xdr:colOff>241300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11DFC1C-7962-8611-55A1-F29667A8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12700</xdr:colOff>
      <xdr:row>18</xdr:row>
      <xdr:rowOff>165100</xdr:rowOff>
    </xdr:from>
    <xdr:to>
      <xdr:col>109</xdr:col>
      <xdr:colOff>12700</xdr:colOff>
      <xdr:row>32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566571-5EFF-83E8-CAF3-4380C75D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109</xdr:col>
      <xdr:colOff>12700</xdr:colOff>
      <xdr:row>18</xdr:row>
      <xdr:rowOff>165100</xdr:rowOff>
    </xdr:from>
    <xdr:to>
      <xdr:col>129</xdr:col>
      <xdr:colOff>0</xdr:colOff>
      <xdr:row>32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3F53C3-0864-10B7-B350-048DE690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hail Shaikh" id="{88AD6EC6-B03D-2046-A94D-AA1FE4F247E8}" userId="e9db24dcff54b3ed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5" connectionId="15" xr16:uid="{F57E6DA3-D98F-A64C-9302-CE6575722CC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2" connectionId="13" xr16:uid="{209F0D51-15E0-AE4A-B7CC-BB41DA2B9CE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3" connectionId="8" xr16:uid="{E62B223F-23B6-E142-80FF-F613E58F045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6" connectionId="16" xr16:uid="{679152B6-B429-664A-8BD8-43C1A7685B8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2" connectionId="7" xr16:uid="{10BBB0A1-FD56-C64A-ADFF-80583A3342F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7" connectionId="12" xr16:uid="{EF7E1A71-5602-8148-94E5-0B8F0EB50C9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" connectionId="4" xr16:uid="{5FF2BAC9-CDD7-1C49-99FE-B0400FAFB42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6" connectionId="11" xr16:uid="{62341EF5-EE91-024C-8C03-19C06A2137C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1" connectionId="6" xr16:uid="{80D836AA-C2AF-F545-9DBF-F9B2EB246C5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5" connectionId="10" xr16:uid="{9078A209-F7C1-8649-8381-986B39C2479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4" connectionId="14" xr16:uid="{833B57FB-89E3-4E41-A886-475CA6C8305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0" connectionId="5" xr16:uid="{081DA60B-15F6-2146-98C8-A91F9D47B52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" connectionId="3" xr16:uid="{5A50B00B-D143-2146-BD12-F917042F7DB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9" connectionId="18" xr16:uid="{50B3C7A3-0017-1141-B541-355BA4A6783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14" connectionId="9" xr16:uid="{7779FE39-ACE6-2142-A96A-CB8B9F1BA3A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log_7" connectionId="17" xr16:uid="{064F0F0E-AC08-5E4B-A518-E888BF3B90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8" dT="2024-06-14T21:20:12.15" personId="{88AD6EC6-B03D-2046-A94D-AA1FE4F247E8}" id="{85697173-E88B-D94D-AAFB-327F8177E6E1}">
    <text>Files Written per Second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92" dT="2024-06-14T21:20:12.15" personId="{88AD6EC6-B03D-2046-A94D-AA1FE4F247E8}" id="{97321836-D6B8-5B48-B8E4-7A102614D23B}">
    <text>Files Written per Second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8EBD-149F-CA4B-8008-769CDE352E16}">
  <dimension ref="A3:GF219"/>
  <sheetViews>
    <sheetView topLeftCell="A162" workbookViewId="0">
      <selection activeCell="E254" sqref="E254"/>
    </sheetView>
  </sheetViews>
  <sheetFormatPr baseColWidth="10" defaultRowHeight="16" x14ac:dyDescent="0.2"/>
  <cols>
    <col min="2" max="2" width="6.1640625" bestFit="1" customWidth="1"/>
    <col min="3" max="3" width="9.6640625" bestFit="1" customWidth="1"/>
    <col min="4" max="4" width="6.6640625" bestFit="1" customWidth="1"/>
    <col min="5" max="5" width="11.6640625" bestFit="1" customWidth="1"/>
    <col min="6" max="6" width="13.6640625" bestFit="1" customWidth="1"/>
    <col min="7" max="7" width="9.6640625" bestFit="1" customWidth="1"/>
    <col min="8" max="8" width="10.6640625" bestFit="1" customWidth="1"/>
    <col min="9" max="9" width="11.6640625" bestFit="1" customWidth="1"/>
    <col min="10" max="12" width="12.6640625" bestFit="1" customWidth="1"/>
    <col min="13" max="13" width="11.6640625" bestFit="1" customWidth="1"/>
    <col min="14" max="14" width="10.6640625" bestFit="1" customWidth="1"/>
    <col min="15" max="15" width="9.6640625" bestFit="1" customWidth="1"/>
    <col min="16" max="16" width="15.6640625" bestFit="1" customWidth="1"/>
    <col min="17" max="17" width="4.6640625" style="5" bestFit="1" customWidth="1"/>
    <col min="18" max="19" width="4.6640625" bestFit="1" customWidth="1"/>
    <col min="20" max="20" width="16.83203125" style="5" bestFit="1" customWidth="1"/>
    <col min="21" max="21" width="13.6640625" style="5" bestFit="1" customWidth="1"/>
    <col min="22" max="22" width="13.6640625" bestFit="1" customWidth="1"/>
    <col min="23" max="23" width="7.1640625" bestFit="1" customWidth="1"/>
    <col min="24" max="24" width="14.6640625" bestFit="1" customWidth="1"/>
    <col min="25" max="27" width="5.6640625" bestFit="1" customWidth="1"/>
    <col min="28" max="28" width="10.6640625" bestFit="1" customWidth="1"/>
    <col min="29" max="29" width="6.6640625" bestFit="1" customWidth="1"/>
    <col min="30" max="30" width="13.6640625" bestFit="1" customWidth="1"/>
    <col min="31" max="32" width="14.6640625" bestFit="1" customWidth="1"/>
    <col min="33" max="33" width="9.33203125" bestFit="1" customWidth="1"/>
    <col min="34" max="34" width="13.6640625" bestFit="1" customWidth="1"/>
    <col min="35" max="35" width="9.6640625" bestFit="1" customWidth="1"/>
    <col min="36" max="36" width="16.83203125" bestFit="1" customWidth="1"/>
    <col min="37" max="37" width="4.6640625" bestFit="1" customWidth="1"/>
    <col min="38" max="40" width="12.6640625" bestFit="1" customWidth="1"/>
    <col min="41" max="42" width="11.6640625" bestFit="1" customWidth="1"/>
    <col min="43" max="45" width="10.6640625" bestFit="1" customWidth="1"/>
    <col min="46" max="56" width="9.6640625" bestFit="1" customWidth="1"/>
    <col min="57" max="76" width="6.6640625" bestFit="1" customWidth="1"/>
    <col min="77" max="77" width="14.6640625" bestFit="1" customWidth="1"/>
    <col min="78" max="79" width="5.6640625" bestFit="1" customWidth="1"/>
    <col min="80" max="80" width="6.6640625" bestFit="1" customWidth="1"/>
    <col min="81" max="81" width="9.6640625" bestFit="1" customWidth="1"/>
    <col min="82" max="82" width="5.6640625" bestFit="1" customWidth="1"/>
    <col min="83" max="83" width="12.6640625" bestFit="1" customWidth="1"/>
    <col min="84" max="85" width="15.6640625" bestFit="1" customWidth="1"/>
    <col min="86" max="86" width="10.33203125" bestFit="1" customWidth="1"/>
    <col min="87" max="87" width="13.6640625" bestFit="1" customWidth="1"/>
    <col min="88" max="88" width="8.6640625" bestFit="1" customWidth="1"/>
    <col min="89" max="89" width="16.83203125" bestFit="1" customWidth="1"/>
    <col min="90" max="90" width="8.33203125" bestFit="1" customWidth="1"/>
    <col min="91" max="91" width="7.33203125" bestFit="1" customWidth="1"/>
    <col min="92" max="93" width="8.33203125" bestFit="1" customWidth="1"/>
    <col min="94" max="95" width="7.33203125" bestFit="1" customWidth="1"/>
    <col min="96" max="96" width="6.33203125" bestFit="1" customWidth="1"/>
    <col min="97" max="98" width="11.6640625" bestFit="1" customWidth="1"/>
    <col min="99" max="100" width="12.6640625" bestFit="1" customWidth="1"/>
    <col min="101" max="107" width="11.6640625" bestFit="1" customWidth="1"/>
    <col min="108" max="108" width="10.6640625" bestFit="1" customWidth="1"/>
    <col min="109" max="109" width="12.6640625" bestFit="1" customWidth="1"/>
    <col min="110" max="129" width="5.6640625" bestFit="1" customWidth="1"/>
    <col min="130" max="132" width="9.1640625" bestFit="1" customWidth="1"/>
    <col min="133" max="133" width="6.1640625" bestFit="1" customWidth="1"/>
    <col min="134" max="135" width="5.1640625" bestFit="1" customWidth="1"/>
    <col min="136" max="136" width="7.1640625" bestFit="1" customWidth="1"/>
    <col min="137" max="138" width="8.1640625" bestFit="1" customWidth="1"/>
    <col min="139" max="139" width="7.1640625" bestFit="1" customWidth="1"/>
    <col min="140" max="141" width="8.1640625" bestFit="1" customWidth="1"/>
    <col min="142" max="143" width="9.1640625" bestFit="1" customWidth="1"/>
    <col min="144" max="150" width="8.1640625" bestFit="1" customWidth="1"/>
    <col min="151" max="151" width="9.1640625" bestFit="1" customWidth="1"/>
    <col min="152" max="164" width="8.1640625" bestFit="1" customWidth="1"/>
    <col min="165" max="167" width="9.1640625" bestFit="1" customWidth="1"/>
    <col min="168" max="168" width="10.1640625" bestFit="1" customWidth="1"/>
    <col min="169" max="188" width="4.1640625" bestFit="1" customWidth="1"/>
  </cols>
  <sheetData>
    <row r="3" spans="2:188" x14ac:dyDescent="0.2">
      <c r="B3">
        <v>49184</v>
      </c>
      <c r="C3">
        <v>4096</v>
      </c>
      <c r="D3">
        <v>500</v>
      </c>
      <c r="E3">
        <v>20000</v>
      </c>
      <c r="F3">
        <v>10000000</v>
      </c>
      <c r="G3">
        <v>2875</v>
      </c>
      <c r="H3">
        <v>77448</v>
      </c>
      <c r="I3">
        <v>773398</v>
      </c>
      <c r="J3">
        <v>2694489</v>
      </c>
      <c r="K3">
        <v>3729641</v>
      </c>
      <c r="L3">
        <v>2213118</v>
      </c>
      <c r="M3">
        <v>470949</v>
      </c>
      <c r="N3">
        <v>36945</v>
      </c>
      <c r="O3">
        <v>1137</v>
      </c>
      <c r="P3">
        <v>0</v>
      </c>
      <c r="Q3" s="5">
        <v>726110546</v>
      </c>
      <c r="R3">
        <v>0</v>
      </c>
      <c r="S3">
        <v>0</v>
      </c>
      <c r="T3" s="5">
        <v>0</v>
      </c>
      <c r="U3" s="5">
        <v>78977441792</v>
      </c>
      <c r="V3">
        <v>19281602</v>
      </c>
      <c r="W3">
        <v>10000500</v>
      </c>
      <c r="X3" s="1">
        <v>0.30299999999999999</v>
      </c>
      <c r="Y3">
        <v>22</v>
      </c>
      <c r="Z3">
        <v>44</v>
      </c>
      <c r="AA3">
        <v>1471437</v>
      </c>
      <c r="AB3">
        <v>440525183</v>
      </c>
      <c r="AC3">
        <v>125</v>
      </c>
      <c r="AD3">
        <v>511415824</v>
      </c>
      <c r="AE3">
        <v>440525183</v>
      </c>
      <c r="AF3">
        <v>951941007</v>
      </c>
      <c r="AG3">
        <v>22700.18</v>
      </c>
      <c r="AH3">
        <v>19197749</v>
      </c>
      <c r="AI3">
        <v>43579</v>
      </c>
      <c r="AJ3">
        <v>55078865972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313</v>
      </c>
      <c r="AV3">
        <v>1032</v>
      </c>
      <c r="AW3">
        <v>13007</v>
      </c>
      <c r="AX3">
        <v>134150</v>
      </c>
      <c r="AY3">
        <v>385262</v>
      </c>
      <c r="AZ3">
        <v>1447671</v>
      </c>
      <c r="BA3">
        <v>2467408</v>
      </c>
      <c r="BB3">
        <v>2201946</v>
      </c>
      <c r="BC3">
        <v>1264868</v>
      </c>
      <c r="BD3">
        <v>626636</v>
      </c>
      <c r="BE3">
        <v>380738</v>
      </c>
      <c r="BF3">
        <v>290576</v>
      </c>
      <c r="BG3">
        <v>227198</v>
      </c>
      <c r="BH3">
        <v>149771</v>
      </c>
      <c r="BI3">
        <v>87323</v>
      </c>
      <c r="BJ3">
        <v>50048</v>
      </c>
      <c r="BK3">
        <v>30417</v>
      </c>
      <c r="BL3">
        <v>21902</v>
      </c>
      <c r="BM3">
        <v>17061</v>
      </c>
      <c r="BN3">
        <v>13720</v>
      </c>
      <c r="BO3">
        <v>9876</v>
      </c>
      <c r="BP3">
        <v>7439</v>
      </c>
      <c r="BQ3">
        <v>6105</v>
      </c>
      <c r="BR3">
        <v>6624</v>
      </c>
      <c r="BS3">
        <v>10931</v>
      </c>
      <c r="BT3">
        <v>17341</v>
      </c>
      <c r="BU3">
        <v>20430</v>
      </c>
      <c r="BV3">
        <v>19159</v>
      </c>
      <c r="BW3">
        <v>14413</v>
      </c>
      <c r="BX3">
        <v>9225</v>
      </c>
      <c r="BY3">
        <v>6570</v>
      </c>
      <c r="BZ3">
        <v>5318</v>
      </c>
      <c r="CA3">
        <v>4924</v>
      </c>
      <c r="CB3">
        <v>4688</v>
      </c>
      <c r="CC3">
        <v>4475</v>
      </c>
      <c r="CD3">
        <v>4271</v>
      </c>
      <c r="CE3">
        <v>3930</v>
      </c>
      <c r="CF3">
        <v>3460</v>
      </c>
      <c r="CG3">
        <v>3144</v>
      </c>
      <c r="CH3">
        <v>26630</v>
      </c>
      <c r="CI3">
        <v>126</v>
      </c>
      <c r="CJ3">
        <v>122</v>
      </c>
      <c r="CK3">
        <v>125</v>
      </c>
      <c r="CL3">
        <v>125</v>
      </c>
      <c r="CM3">
        <v>62</v>
      </c>
      <c r="CN3">
        <v>115</v>
      </c>
      <c r="CO3">
        <v>125</v>
      </c>
      <c r="CP3">
        <v>60</v>
      </c>
      <c r="CQ3">
        <v>124</v>
      </c>
      <c r="CR3">
        <v>45</v>
      </c>
      <c r="CS3">
        <v>124</v>
      </c>
      <c r="CT3">
        <v>121</v>
      </c>
      <c r="CU3">
        <v>124</v>
      </c>
      <c r="CV3">
        <v>64</v>
      </c>
      <c r="CW3">
        <v>119</v>
      </c>
      <c r="CX3">
        <v>124</v>
      </c>
      <c r="CY3">
        <v>71</v>
      </c>
      <c r="CZ3">
        <v>124</v>
      </c>
      <c r="DA3">
        <v>125</v>
      </c>
      <c r="DB3">
        <v>118</v>
      </c>
      <c r="DC3">
        <v>10</v>
      </c>
      <c r="DD3">
        <v>15</v>
      </c>
      <c r="DE3">
        <v>1718894</v>
      </c>
      <c r="DF3">
        <v>153847703</v>
      </c>
      <c r="DG3">
        <v>358</v>
      </c>
      <c r="DH3">
        <v>214693679</v>
      </c>
      <c r="DI3">
        <v>153847703</v>
      </c>
      <c r="DJ3">
        <v>368541382</v>
      </c>
      <c r="DK3">
        <v>64999.35</v>
      </c>
      <c r="DL3">
        <v>19197749</v>
      </c>
      <c r="DM3">
        <v>124784</v>
      </c>
      <c r="DN3">
        <v>55078865972</v>
      </c>
      <c r="DO3">
        <v>0</v>
      </c>
      <c r="DP3">
        <v>0</v>
      </c>
      <c r="DQ3">
        <v>0</v>
      </c>
      <c r="DR3">
        <v>0</v>
      </c>
      <c r="DS3">
        <v>184283</v>
      </c>
      <c r="DT3">
        <v>3086109</v>
      </c>
      <c r="DU3">
        <v>4750332</v>
      </c>
      <c r="DV3">
        <v>1573995</v>
      </c>
      <c r="DW3">
        <v>239803</v>
      </c>
      <c r="DX3">
        <v>53056</v>
      </c>
      <c r="DY3">
        <v>17097</v>
      </c>
      <c r="DZ3">
        <v>25780</v>
      </c>
      <c r="EA3">
        <v>29812</v>
      </c>
      <c r="EB3">
        <v>10086</v>
      </c>
      <c r="EC3">
        <v>4188</v>
      </c>
      <c r="ED3">
        <v>2722</v>
      </c>
      <c r="EE3">
        <v>2908</v>
      </c>
      <c r="EF3">
        <v>2548</v>
      </c>
      <c r="EG3">
        <v>1772</v>
      </c>
      <c r="EH3">
        <v>714</v>
      </c>
      <c r="EI3">
        <v>324</v>
      </c>
      <c r="EJ3">
        <v>214</v>
      </c>
      <c r="EK3">
        <v>167</v>
      </c>
      <c r="EL3">
        <v>111</v>
      </c>
      <c r="EM3">
        <v>108</v>
      </c>
      <c r="EN3">
        <v>78</v>
      </c>
      <c r="EO3">
        <v>63</v>
      </c>
      <c r="EP3">
        <v>58</v>
      </c>
      <c r="EQ3">
        <v>61</v>
      </c>
      <c r="ER3">
        <v>52</v>
      </c>
      <c r="ES3">
        <v>53</v>
      </c>
      <c r="ET3">
        <v>56</v>
      </c>
      <c r="EU3">
        <v>50</v>
      </c>
      <c r="EV3">
        <v>53</v>
      </c>
      <c r="EW3">
        <v>122</v>
      </c>
      <c r="EX3">
        <v>403</v>
      </c>
      <c r="EY3">
        <v>858</v>
      </c>
      <c r="EZ3">
        <v>980</v>
      </c>
      <c r="FA3">
        <v>1075</v>
      </c>
      <c r="FB3">
        <v>1033</v>
      </c>
      <c r="FC3">
        <v>755</v>
      </c>
      <c r="FD3">
        <v>524</v>
      </c>
      <c r="FE3">
        <v>337</v>
      </c>
      <c r="FF3">
        <v>314</v>
      </c>
      <c r="FG3">
        <v>253</v>
      </c>
      <c r="FH3">
        <v>202</v>
      </c>
      <c r="FI3">
        <v>157</v>
      </c>
      <c r="FJ3">
        <v>151</v>
      </c>
      <c r="FK3">
        <v>159</v>
      </c>
      <c r="FL3">
        <v>6024</v>
      </c>
      <c r="FM3">
        <v>276</v>
      </c>
      <c r="FN3">
        <v>274</v>
      </c>
      <c r="FO3">
        <v>276</v>
      </c>
      <c r="FP3">
        <v>272</v>
      </c>
      <c r="FQ3">
        <v>265</v>
      </c>
      <c r="FR3">
        <v>273</v>
      </c>
      <c r="FS3">
        <v>274</v>
      </c>
      <c r="FT3">
        <v>245</v>
      </c>
      <c r="FU3">
        <v>275</v>
      </c>
      <c r="FV3">
        <v>276</v>
      </c>
      <c r="FW3">
        <v>249</v>
      </c>
      <c r="FX3">
        <v>274</v>
      </c>
      <c r="FY3">
        <v>271</v>
      </c>
      <c r="FZ3">
        <v>264</v>
      </c>
      <c r="GA3">
        <v>267</v>
      </c>
      <c r="GB3">
        <v>262</v>
      </c>
      <c r="GC3">
        <v>260</v>
      </c>
      <c r="GD3">
        <v>260</v>
      </c>
      <c r="GE3">
        <v>251</v>
      </c>
      <c r="GF3">
        <v>256</v>
      </c>
    </row>
    <row r="4" spans="2:188" x14ac:dyDescent="0.2">
      <c r="B4">
        <v>97184</v>
      </c>
      <c r="C4">
        <v>4096</v>
      </c>
      <c r="D4">
        <v>1000</v>
      </c>
      <c r="E4">
        <v>100000</v>
      </c>
      <c r="F4">
        <v>100000000</v>
      </c>
      <c r="G4">
        <v>29131</v>
      </c>
      <c r="H4">
        <v>780906</v>
      </c>
      <c r="I4">
        <v>7744295</v>
      </c>
      <c r="J4">
        <v>26940494</v>
      </c>
      <c r="K4">
        <v>37281066</v>
      </c>
      <c r="L4">
        <v>22137162</v>
      </c>
      <c r="M4">
        <v>4708493</v>
      </c>
      <c r="N4">
        <v>367761</v>
      </c>
      <c r="O4">
        <v>10687</v>
      </c>
      <c r="P4">
        <v>5</v>
      </c>
      <c r="Q4" s="5">
        <v>18004599374</v>
      </c>
      <c r="R4">
        <v>0</v>
      </c>
      <c r="S4">
        <v>0</v>
      </c>
      <c r="T4" s="5">
        <v>0</v>
      </c>
      <c r="U4" s="5">
        <v>789815181312</v>
      </c>
      <c r="V4">
        <v>192825972</v>
      </c>
      <c r="W4">
        <v>100001000</v>
      </c>
      <c r="X4" s="1">
        <v>0.30299999999999999</v>
      </c>
      <c r="Y4">
        <v>22</v>
      </c>
      <c r="Z4">
        <v>42</v>
      </c>
      <c r="AA4">
        <v>1162119</v>
      </c>
      <c r="AB4">
        <v>4250339743</v>
      </c>
      <c r="AC4">
        <v>129</v>
      </c>
      <c r="AD4">
        <v>4957200186</v>
      </c>
      <c r="AE4">
        <v>4250339743</v>
      </c>
      <c r="AF4">
        <v>9207539929</v>
      </c>
      <c r="AG4">
        <v>23527.53</v>
      </c>
      <c r="AH4">
        <v>191959841</v>
      </c>
      <c r="AI4">
        <v>45163</v>
      </c>
      <c r="AJ4">
        <v>550745222056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152</v>
      </c>
      <c r="AV4">
        <v>1019</v>
      </c>
      <c r="AW4">
        <v>6236</v>
      </c>
      <c r="AX4">
        <v>213907</v>
      </c>
      <c r="AY4">
        <v>1237609</v>
      </c>
      <c r="AZ4">
        <v>4092848</v>
      </c>
      <c r="BA4">
        <v>12559832</v>
      </c>
      <c r="BB4">
        <v>20870448</v>
      </c>
      <c r="BC4">
        <v>20400625</v>
      </c>
      <c r="BD4">
        <v>14141384</v>
      </c>
      <c r="BE4">
        <v>8773831</v>
      </c>
      <c r="BF4">
        <v>5547382</v>
      </c>
      <c r="BG4">
        <v>3611982</v>
      </c>
      <c r="BH4">
        <v>2378907</v>
      </c>
      <c r="BI4">
        <v>1530318</v>
      </c>
      <c r="BJ4">
        <v>965386</v>
      </c>
      <c r="BK4">
        <v>621545</v>
      </c>
      <c r="BL4">
        <v>419047</v>
      </c>
      <c r="BM4">
        <v>297903</v>
      </c>
      <c r="BN4">
        <v>223140</v>
      </c>
      <c r="BO4">
        <v>171931</v>
      </c>
      <c r="BP4">
        <v>130150</v>
      </c>
      <c r="BQ4">
        <v>98834</v>
      </c>
      <c r="BR4">
        <v>80238</v>
      </c>
      <c r="BS4">
        <v>77181</v>
      </c>
      <c r="BT4">
        <v>104404</v>
      </c>
      <c r="BU4">
        <v>161491</v>
      </c>
      <c r="BV4">
        <v>190648</v>
      </c>
      <c r="BW4">
        <v>196456</v>
      </c>
      <c r="BX4">
        <v>164672</v>
      </c>
      <c r="BY4">
        <v>115446</v>
      </c>
      <c r="BZ4">
        <v>78844</v>
      </c>
      <c r="CA4">
        <v>55426</v>
      </c>
      <c r="CB4">
        <v>42440</v>
      </c>
      <c r="CC4">
        <v>36056</v>
      </c>
      <c r="CD4">
        <v>31701</v>
      </c>
      <c r="CE4">
        <v>27679</v>
      </c>
      <c r="CF4">
        <v>23832</v>
      </c>
      <c r="CG4">
        <v>22221</v>
      </c>
      <c r="CH4">
        <v>296849</v>
      </c>
      <c r="CI4">
        <v>115</v>
      </c>
      <c r="CJ4">
        <v>115</v>
      </c>
      <c r="CK4">
        <v>110</v>
      </c>
      <c r="CL4">
        <v>110</v>
      </c>
      <c r="CM4">
        <v>112</v>
      </c>
      <c r="CN4">
        <v>112</v>
      </c>
      <c r="CO4">
        <v>109</v>
      </c>
      <c r="CP4">
        <v>109</v>
      </c>
      <c r="CQ4">
        <v>107</v>
      </c>
      <c r="CR4">
        <v>112</v>
      </c>
      <c r="CS4">
        <v>108</v>
      </c>
      <c r="CT4">
        <v>102</v>
      </c>
      <c r="CU4">
        <v>110</v>
      </c>
      <c r="CV4">
        <v>111</v>
      </c>
      <c r="CW4">
        <v>106</v>
      </c>
      <c r="CX4">
        <v>116</v>
      </c>
      <c r="CY4">
        <v>110</v>
      </c>
      <c r="CZ4">
        <v>108</v>
      </c>
      <c r="DA4">
        <v>109</v>
      </c>
      <c r="DB4">
        <v>112</v>
      </c>
      <c r="DC4">
        <v>14</v>
      </c>
      <c r="DD4">
        <v>123</v>
      </c>
      <c r="DE4">
        <v>853251</v>
      </c>
      <c r="DF4">
        <v>12334177480</v>
      </c>
      <c r="DG4">
        <v>44</v>
      </c>
      <c r="DH4">
        <v>13047396780</v>
      </c>
      <c r="DI4">
        <v>12334177480</v>
      </c>
      <c r="DJ4">
        <v>25381574260</v>
      </c>
      <c r="DK4">
        <v>8107.55</v>
      </c>
      <c r="DL4">
        <v>191959841</v>
      </c>
      <c r="DM4">
        <v>15563</v>
      </c>
      <c r="DN4">
        <v>550745222056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2182</v>
      </c>
      <c r="DV4">
        <v>40763</v>
      </c>
      <c r="DW4">
        <v>94558</v>
      </c>
      <c r="DX4">
        <v>63058</v>
      </c>
      <c r="DY4">
        <v>32384</v>
      </c>
      <c r="DZ4">
        <v>17742</v>
      </c>
      <c r="EA4">
        <v>8247</v>
      </c>
      <c r="EB4">
        <v>3328</v>
      </c>
      <c r="EC4">
        <v>1678</v>
      </c>
      <c r="ED4">
        <v>959</v>
      </c>
      <c r="EE4">
        <v>621</v>
      </c>
      <c r="EF4">
        <v>396</v>
      </c>
      <c r="EG4">
        <v>246</v>
      </c>
      <c r="EH4">
        <v>163</v>
      </c>
      <c r="EI4">
        <v>138</v>
      </c>
      <c r="EJ4">
        <v>88</v>
      </c>
      <c r="EK4">
        <v>53</v>
      </c>
      <c r="EL4">
        <v>38</v>
      </c>
      <c r="EM4">
        <v>24</v>
      </c>
      <c r="EN4">
        <v>19</v>
      </c>
      <c r="EO4">
        <v>30</v>
      </c>
      <c r="EP4">
        <v>4442</v>
      </c>
      <c r="EQ4">
        <v>49414</v>
      </c>
      <c r="ER4">
        <v>211801</v>
      </c>
      <c r="ES4">
        <v>437812</v>
      </c>
      <c r="ET4">
        <v>760226</v>
      </c>
      <c r="EU4">
        <v>1340342</v>
      </c>
      <c r="EV4">
        <v>1555676</v>
      </c>
      <c r="EW4">
        <v>1136582</v>
      </c>
      <c r="EX4">
        <v>644379</v>
      </c>
      <c r="EY4">
        <v>321806</v>
      </c>
      <c r="EZ4">
        <v>181280</v>
      </c>
      <c r="FA4">
        <v>136936</v>
      </c>
      <c r="FB4">
        <v>132928</v>
      </c>
      <c r="FC4">
        <v>130721</v>
      </c>
      <c r="FD4">
        <v>118283</v>
      </c>
      <c r="FE4">
        <v>105631</v>
      </c>
      <c r="FF4">
        <v>108021</v>
      </c>
      <c r="FG4">
        <v>227924</v>
      </c>
      <c r="FH4">
        <v>552407</v>
      </c>
      <c r="FI4">
        <v>1387070</v>
      </c>
      <c r="FJ4">
        <v>3344464</v>
      </c>
      <c r="FK4">
        <v>5238734</v>
      </c>
      <c r="FL4">
        <v>81606406</v>
      </c>
      <c r="FM4">
        <v>41</v>
      </c>
      <c r="FN4">
        <v>41</v>
      </c>
      <c r="FO4">
        <v>45</v>
      </c>
      <c r="FP4">
        <v>43</v>
      </c>
      <c r="FQ4">
        <v>38</v>
      </c>
      <c r="FR4">
        <v>44</v>
      </c>
      <c r="FS4">
        <v>42</v>
      </c>
      <c r="FT4">
        <v>43</v>
      </c>
      <c r="FU4">
        <v>40</v>
      </c>
      <c r="FV4">
        <v>43</v>
      </c>
      <c r="FW4">
        <v>43</v>
      </c>
      <c r="FX4">
        <v>40</v>
      </c>
      <c r="FY4">
        <v>42</v>
      </c>
      <c r="FZ4">
        <v>44</v>
      </c>
      <c r="GA4">
        <v>44</v>
      </c>
      <c r="GB4">
        <v>40</v>
      </c>
      <c r="GC4">
        <v>39</v>
      </c>
      <c r="GD4">
        <v>38</v>
      </c>
      <c r="GE4">
        <v>41</v>
      </c>
      <c r="GF4">
        <v>43</v>
      </c>
    </row>
    <row r="5" spans="2:188" x14ac:dyDescent="0.2">
      <c r="B5">
        <v>49184</v>
      </c>
      <c r="C5">
        <v>4096</v>
      </c>
      <c r="D5">
        <v>500</v>
      </c>
      <c r="E5">
        <v>20000</v>
      </c>
      <c r="F5">
        <v>10000000</v>
      </c>
      <c r="G5">
        <v>2891</v>
      </c>
      <c r="H5">
        <v>77764</v>
      </c>
      <c r="I5">
        <v>774016</v>
      </c>
      <c r="J5">
        <v>2695370</v>
      </c>
      <c r="K5">
        <v>3728414</v>
      </c>
      <c r="L5">
        <v>2213024</v>
      </c>
      <c r="M5">
        <v>470864</v>
      </c>
      <c r="N5">
        <v>36586</v>
      </c>
      <c r="O5">
        <v>1071</v>
      </c>
      <c r="P5">
        <v>0</v>
      </c>
      <c r="Q5" s="5">
        <v>689229361</v>
      </c>
      <c r="R5">
        <v>0</v>
      </c>
      <c r="S5">
        <v>0</v>
      </c>
      <c r="T5" s="5">
        <v>0</v>
      </c>
      <c r="U5" s="5">
        <v>78953881600</v>
      </c>
      <c r="V5">
        <v>19275850</v>
      </c>
      <c r="W5">
        <v>10000500</v>
      </c>
      <c r="X5" s="1">
        <v>0.30199999999999999</v>
      </c>
      <c r="Y5">
        <v>22</v>
      </c>
      <c r="Z5">
        <v>39</v>
      </c>
      <c r="AA5">
        <v>1375879</v>
      </c>
      <c r="AB5">
        <v>396430055</v>
      </c>
      <c r="AC5">
        <v>138</v>
      </c>
      <c r="AD5">
        <v>468248183</v>
      </c>
      <c r="AE5">
        <v>396430055</v>
      </c>
      <c r="AF5">
        <v>864678238</v>
      </c>
      <c r="AG5">
        <v>25225.13</v>
      </c>
      <c r="AH5">
        <v>19196548</v>
      </c>
      <c r="AI5">
        <v>48423</v>
      </c>
      <c r="AJ5">
        <v>55072871389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321</v>
      </c>
      <c r="AV5">
        <v>866</v>
      </c>
      <c r="AW5">
        <v>8077</v>
      </c>
      <c r="AX5">
        <v>102694</v>
      </c>
      <c r="AY5">
        <v>283465</v>
      </c>
      <c r="AZ5">
        <v>1142111</v>
      </c>
      <c r="BA5">
        <v>2180561</v>
      </c>
      <c r="BB5">
        <v>2202383</v>
      </c>
      <c r="BC5">
        <v>1483837</v>
      </c>
      <c r="BD5">
        <v>840178</v>
      </c>
      <c r="BE5">
        <v>497765</v>
      </c>
      <c r="BF5">
        <v>344099</v>
      </c>
      <c r="BG5">
        <v>255701</v>
      </c>
      <c r="BH5">
        <v>176227</v>
      </c>
      <c r="BI5">
        <v>110385</v>
      </c>
      <c r="BJ5">
        <v>67864</v>
      </c>
      <c r="BK5">
        <v>43618</v>
      </c>
      <c r="BL5">
        <v>31044</v>
      </c>
      <c r="BM5">
        <v>24098</v>
      </c>
      <c r="BN5">
        <v>19140</v>
      </c>
      <c r="BO5">
        <v>14608</v>
      </c>
      <c r="BP5">
        <v>10809</v>
      </c>
      <c r="BQ5">
        <v>8311</v>
      </c>
      <c r="BR5">
        <v>7266</v>
      </c>
      <c r="BS5">
        <v>8974</v>
      </c>
      <c r="BT5">
        <v>13604</v>
      </c>
      <c r="BU5">
        <v>17065</v>
      </c>
      <c r="BV5">
        <v>17399</v>
      </c>
      <c r="BW5">
        <v>14688</v>
      </c>
      <c r="BX5">
        <v>10617</v>
      </c>
      <c r="BY5">
        <v>7533</v>
      </c>
      <c r="BZ5">
        <v>5465</v>
      </c>
      <c r="CA5">
        <v>4141</v>
      </c>
      <c r="CB5">
        <v>3463</v>
      </c>
      <c r="CC5">
        <v>2864</v>
      </c>
      <c r="CD5">
        <v>2489</v>
      </c>
      <c r="CE5">
        <v>2044</v>
      </c>
      <c r="CF5">
        <v>2004</v>
      </c>
      <c r="CG5">
        <v>2051</v>
      </c>
      <c r="CH5">
        <v>30171</v>
      </c>
      <c r="CI5">
        <v>124</v>
      </c>
      <c r="CJ5">
        <v>117</v>
      </c>
      <c r="CK5">
        <v>126</v>
      </c>
      <c r="CL5">
        <v>122</v>
      </c>
      <c r="CM5">
        <v>121</v>
      </c>
      <c r="CN5">
        <v>116</v>
      </c>
      <c r="CO5">
        <v>120</v>
      </c>
      <c r="CP5">
        <v>126</v>
      </c>
      <c r="CQ5">
        <v>117</v>
      </c>
      <c r="CR5">
        <v>124</v>
      </c>
      <c r="CS5">
        <v>64</v>
      </c>
      <c r="CT5">
        <v>117</v>
      </c>
      <c r="CU5">
        <v>124</v>
      </c>
      <c r="CV5">
        <v>124</v>
      </c>
      <c r="CW5">
        <v>119</v>
      </c>
      <c r="CX5">
        <v>121</v>
      </c>
      <c r="CY5">
        <v>122</v>
      </c>
      <c r="CZ5">
        <v>122</v>
      </c>
      <c r="DA5">
        <v>121</v>
      </c>
      <c r="DB5">
        <v>123</v>
      </c>
      <c r="DC5">
        <v>11</v>
      </c>
      <c r="DD5">
        <v>15</v>
      </c>
      <c r="DE5">
        <v>745483</v>
      </c>
      <c r="DF5">
        <v>158865053</v>
      </c>
      <c r="DG5">
        <v>346</v>
      </c>
      <c r="DH5">
        <v>220980097</v>
      </c>
      <c r="DI5">
        <v>158865053</v>
      </c>
      <c r="DJ5">
        <v>379845150</v>
      </c>
      <c r="DK5">
        <v>62946.51</v>
      </c>
      <c r="DL5">
        <v>19196548</v>
      </c>
      <c r="DM5">
        <v>120835</v>
      </c>
      <c r="DN5">
        <v>55072871389</v>
      </c>
      <c r="DO5">
        <v>0</v>
      </c>
      <c r="DP5">
        <v>0</v>
      </c>
      <c r="DQ5">
        <v>0</v>
      </c>
      <c r="DR5">
        <v>0</v>
      </c>
      <c r="DS5">
        <v>10958</v>
      </c>
      <c r="DT5">
        <v>973936</v>
      </c>
      <c r="DU5">
        <v>4966740</v>
      </c>
      <c r="DV5">
        <v>3283469</v>
      </c>
      <c r="DW5">
        <v>403378</v>
      </c>
      <c r="DX5">
        <v>179740</v>
      </c>
      <c r="DY5">
        <v>36093</v>
      </c>
      <c r="DZ5">
        <v>31346</v>
      </c>
      <c r="EA5">
        <v>46841</v>
      </c>
      <c r="EB5">
        <v>23430</v>
      </c>
      <c r="EC5">
        <v>9406</v>
      </c>
      <c r="ED5">
        <v>4511</v>
      </c>
      <c r="EE5">
        <v>3557</v>
      </c>
      <c r="EF5">
        <v>4129</v>
      </c>
      <c r="EG5">
        <v>3791</v>
      </c>
      <c r="EH5">
        <v>1759</v>
      </c>
      <c r="EI5">
        <v>873</v>
      </c>
      <c r="EJ5">
        <v>514</v>
      </c>
      <c r="EK5">
        <v>315</v>
      </c>
      <c r="EL5">
        <v>208</v>
      </c>
      <c r="EM5">
        <v>201</v>
      </c>
      <c r="EN5">
        <v>157</v>
      </c>
      <c r="EO5">
        <v>113</v>
      </c>
      <c r="EP5">
        <v>82</v>
      </c>
      <c r="EQ5">
        <v>88</v>
      </c>
      <c r="ER5">
        <v>75</v>
      </c>
      <c r="ES5">
        <v>59</v>
      </c>
      <c r="ET5">
        <v>87</v>
      </c>
      <c r="EU5">
        <v>88</v>
      </c>
      <c r="EV5">
        <v>122</v>
      </c>
      <c r="EW5">
        <v>260</v>
      </c>
      <c r="EX5">
        <v>720</v>
      </c>
      <c r="EY5">
        <v>991</v>
      </c>
      <c r="EZ5">
        <v>901</v>
      </c>
      <c r="FA5">
        <v>700</v>
      </c>
      <c r="FB5">
        <v>482</v>
      </c>
      <c r="FC5">
        <v>356</v>
      </c>
      <c r="FD5">
        <v>273</v>
      </c>
      <c r="FE5">
        <v>304</v>
      </c>
      <c r="FF5">
        <v>350</v>
      </c>
      <c r="FG5">
        <v>390</v>
      </c>
      <c r="FH5">
        <v>326</v>
      </c>
      <c r="FI5">
        <v>290</v>
      </c>
      <c r="FJ5">
        <v>217</v>
      </c>
      <c r="FK5">
        <v>227</v>
      </c>
      <c r="FL5">
        <v>7147</v>
      </c>
      <c r="FM5">
        <v>250</v>
      </c>
      <c r="FN5">
        <v>251</v>
      </c>
      <c r="FO5">
        <v>260</v>
      </c>
      <c r="FP5">
        <v>239</v>
      </c>
      <c r="FQ5">
        <v>253</v>
      </c>
      <c r="FR5">
        <v>250</v>
      </c>
      <c r="FS5">
        <v>247</v>
      </c>
      <c r="FT5">
        <v>255</v>
      </c>
      <c r="FU5">
        <v>260</v>
      </c>
      <c r="FV5">
        <v>255</v>
      </c>
      <c r="FW5">
        <v>261</v>
      </c>
      <c r="FX5">
        <v>258</v>
      </c>
      <c r="FY5">
        <v>237</v>
      </c>
      <c r="FZ5">
        <v>228</v>
      </c>
      <c r="GA5">
        <v>263</v>
      </c>
      <c r="GB5">
        <v>252</v>
      </c>
      <c r="GC5">
        <v>160</v>
      </c>
      <c r="GD5">
        <v>234</v>
      </c>
      <c r="GE5">
        <v>251</v>
      </c>
      <c r="GF5">
        <v>256</v>
      </c>
    </row>
    <row r="6" spans="2:188" x14ac:dyDescent="0.2">
      <c r="B6">
        <v>97184</v>
      </c>
      <c r="C6">
        <v>4096</v>
      </c>
      <c r="D6">
        <v>1000</v>
      </c>
      <c r="E6">
        <v>100000</v>
      </c>
      <c r="F6">
        <v>100000000</v>
      </c>
      <c r="G6">
        <v>29506</v>
      </c>
      <c r="H6">
        <v>781718</v>
      </c>
      <c r="I6">
        <v>7742302</v>
      </c>
      <c r="J6">
        <v>26929273</v>
      </c>
      <c r="K6">
        <v>37293969</v>
      </c>
      <c r="L6">
        <v>22140002</v>
      </c>
      <c r="M6">
        <v>4704550</v>
      </c>
      <c r="N6">
        <v>368051</v>
      </c>
      <c r="O6">
        <v>10627</v>
      </c>
      <c r="P6">
        <v>2</v>
      </c>
      <c r="Q6" s="5">
        <v>17644424516</v>
      </c>
      <c r="R6">
        <v>0</v>
      </c>
      <c r="S6">
        <v>0</v>
      </c>
      <c r="T6" s="5">
        <v>0</v>
      </c>
      <c r="U6" s="5">
        <v>789799800832</v>
      </c>
      <c r="V6">
        <v>192822217</v>
      </c>
      <c r="W6">
        <v>100001000</v>
      </c>
      <c r="X6" s="1">
        <v>0.30299999999999999</v>
      </c>
      <c r="Y6">
        <v>21</v>
      </c>
      <c r="Z6">
        <v>45</v>
      </c>
      <c r="AA6">
        <v>1723089</v>
      </c>
      <c r="AB6">
        <v>4506568710</v>
      </c>
      <c r="AC6">
        <v>122</v>
      </c>
      <c r="AD6">
        <v>5214743302</v>
      </c>
      <c r="AE6">
        <v>4506568710</v>
      </c>
      <c r="AF6">
        <v>9721312012</v>
      </c>
      <c r="AG6">
        <v>22189.83</v>
      </c>
      <c r="AH6">
        <v>191961343</v>
      </c>
      <c r="AI6">
        <v>42595</v>
      </c>
      <c r="AJ6">
        <v>550754764535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15</v>
      </c>
      <c r="AU6">
        <v>414</v>
      </c>
      <c r="AV6">
        <v>1781</v>
      </c>
      <c r="AW6">
        <v>25866</v>
      </c>
      <c r="AX6">
        <v>459596</v>
      </c>
      <c r="AY6">
        <v>1822448</v>
      </c>
      <c r="AZ6">
        <v>6100158</v>
      </c>
      <c r="BA6">
        <v>15756359</v>
      </c>
      <c r="BB6">
        <v>21069068</v>
      </c>
      <c r="BC6">
        <v>17975747</v>
      </c>
      <c r="BD6">
        <v>12286421</v>
      </c>
      <c r="BE6">
        <v>7789404</v>
      </c>
      <c r="BF6">
        <v>4759698</v>
      </c>
      <c r="BG6">
        <v>3088534</v>
      </c>
      <c r="BH6">
        <v>2191450</v>
      </c>
      <c r="BI6">
        <v>1547551</v>
      </c>
      <c r="BJ6">
        <v>1043618</v>
      </c>
      <c r="BK6">
        <v>699412</v>
      </c>
      <c r="BL6">
        <v>484481</v>
      </c>
      <c r="BM6">
        <v>362701</v>
      </c>
      <c r="BN6">
        <v>288676</v>
      </c>
      <c r="BO6">
        <v>223843</v>
      </c>
      <c r="BP6">
        <v>162681</v>
      </c>
      <c r="BQ6">
        <v>116537</v>
      </c>
      <c r="BR6">
        <v>90815</v>
      </c>
      <c r="BS6">
        <v>84684</v>
      </c>
      <c r="BT6">
        <v>113023</v>
      </c>
      <c r="BU6">
        <v>166794</v>
      </c>
      <c r="BV6">
        <v>185727</v>
      </c>
      <c r="BW6">
        <v>168484</v>
      </c>
      <c r="BX6">
        <v>137844</v>
      </c>
      <c r="BY6">
        <v>104424</v>
      </c>
      <c r="BZ6">
        <v>74819</v>
      </c>
      <c r="CA6">
        <v>54927</v>
      </c>
      <c r="CB6">
        <v>43308</v>
      </c>
      <c r="CC6">
        <v>36742</v>
      </c>
      <c r="CD6">
        <v>32319</v>
      </c>
      <c r="CE6">
        <v>29378</v>
      </c>
      <c r="CF6">
        <v>27120</v>
      </c>
      <c r="CG6">
        <v>26288</v>
      </c>
      <c r="CH6">
        <v>366845</v>
      </c>
      <c r="CI6">
        <v>95</v>
      </c>
      <c r="CJ6">
        <v>123</v>
      </c>
      <c r="CK6">
        <v>114</v>
      </c>
      <c r="CL6">
        <v>111</v>
      </c>
      <c r="CM6">
        <v>109</v>
      </c>
      <c r="CN6">
        <v>111</v>
      </c>
      <c r="CO6">
        <v>100</v>
      </c>
      <c r="CP6">
        <v>113</v>
      </c>
      <c r="CQ6">
        <v>87</v>
      </c>
      <c r="CR6">
        <v>97</v>
      </c>
      <c r="CS6">
        <v>98</v>
      </c>
      <c r="CT6">
        <v>109</v>
      </c>
      <c r="CU6">
        <v>118</v>
      </c>
      <c r="CV6">
        <v>87</v>
      </c>
      <c r="CW6">
        <v>112</v>
      </c>
      <c r="CX6">
        <v>111</v>
      </c>
      <c r="CY6">
        <v>69</v>
      </c>
      <c r="CZ6">
        <v>90</v>
      </c>
      <c r="DA6">
        <v>89</v>
      </c>
      <c r="DB6">
        <v>94</v>
      </c>
      <c r="DC6">
        <v>14</v>
      </c>
      <c r="DD6">
        <v>117</v>
      </c>
      <c r="DE6">
        <v>1194258</v>
      </c>
      <c r="DF6">
        <v>11732638885</v>
      </c>
      <c r="DG6">
        <v>46</v>
      </c>
      <c r="DH6">
        <v>12429678893</v>
      </c>
      <c r="DI6">
        <v>11732638885</v>
      </c>
      <c r="DJ6">
        <v>24162317778</v>
      </c>
      <c r="DK6">
        <v>8523.23</v>
      </c>
      <c r="DL6">
        <v>191961343</v>
      </c>
      <c r="DM6">
        <v>16361</v>
      </c>
      <c r="DN6">
        <v>550754764535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31722</v>
      </c>
      <c r="DV6">
        <v>678841</v>
      </c>
      <c r="DW6">
        <v>4739479</v>
      </c>
      <c r="DX6">
        <v>4109828</v>
      </c>
      <c r="DY6">
        <v>604383</v>
      </c>
      <c r="DZ6">
        <v>144460</v>
      </c>
      <c r="EA6">
        <v>50735</v>
      </c>
      <c r="EB6">
        <v>16325</v>
      </c>
      <c r="EC6">
        <v>11089</v>
      </c>
      <c r="ED6">
        <v>7343</v>
      </c>
      <c r="EE6">
        <v>3630</v>
      </c>
      <c r="EF6">
        <v>2418</v>
      </c>
      <c r="EG6">
        <v>1492</v>
      </c>
      <c r="EH6">
        <v>849</v>
      </c>
      <c r="EI6">
        <v>806</v>
      </c>
      <c r="EJ6">
        <v>706</v>
      </c>
      <c r="EK6">
        <v>460</v>
      </c>
      <c r="EL6">
        <v>347</v>
      </c>
      <c r="EM6">
        <v>283</v>
      </c>
      <c r="EN6">
        <v>253</v>
      </c>
      <c r="EO6">
        <v>206</v>
      </c>
      <c r="EP6">
        <v>376</v>
      </c>
      <c r="EQ6">
        <v>2517</v>
      </c>
      <c r="ER6">
        <v>40184</v>
      </c>
      <c r="ES6">
        <v>184570</v>
      </c>
      <c r="ET6">
        <v>833580</v>
      </c>
      <c r="EU6">
        <v>2405503</v>
      </c>
      <c r="EV6">
        <v>1766893</v>
      </c>
      <c r="EW6">
        <v>555760</v>
      </c>
      <c r="EX6">
        <v>167363</v>
      </c>
      <c r="EY6">
        <v>101564</v>
      </c>
      <c r="EZ6">
        <v>97964</v>
      </c>
      <c r="FA6">
        <v>81999</v>
      </c>
      <c r="FB6">
        <v>63943</v>
      </c>
      <c r="FC6">
        <v>55572</v>
      </c>
      <c r="FD6">
        <v>53257</v>
      </c>
      <c r="FE6">
        <v>62604</v>
      </c>
      <c r="FF6">
        <v>71924</v>
      </c>
      <c r="FG6">
        <v>119557</v>
      </c>
      <c r="FH6">
        <v>225470</v>
      </c>
      <c r="FI6">
        <v>262856</v>
      </c>
      <c r="FJ6">
        <v>207658</v>
      </c>
      <c r="FK6">
        <v>230539</v>
      </c>
      <c r="FL6">
        <v>82002692</v>
      </c>
      <c r="FM6">
        <v>40</v>
      </c>
      <c r="FN6">
        <v>41</v>
      </c>
      <c r="FO6">
        <v>38</v>
      </c>
      <c r="FP6">
        <v>42</v>
      </c>
      <c r="FQ6">
        <v>39</v>
      </c>
      <c r="FR6">
        <v>40</v>
      </c>
      <c r="FS6">
        <v>39</v>
      </c>
      <c r="FT6">
        <v>41</v>
      </c>
      <c r="FU6">
        <v>215</v>
      </c>
      <c r="FV6">
        <v>213</v>
      </c>
      <c r="FW6">
        <v>43</v>
      </c>
      <c r="FX6">
        <v>40</v>
      </c>
      <c r="FY6">
        <v>40</v>
      </c>
      <c r="FZ6">
        <v>41</v>
      </c>
      <c r="GA6">
        <v>41</v>
      </c>
      <c r="GB6">
        <v>209</v>
      </c>
      <c r="GC6">
        <v>46</v>
      </c>
      <c r="GD6">
        <v>40</v>
      </c>
      <c r="GE6">
        <v>41</v>
      </c>
      <c r="GF6">
        <v>40</v>
      </c>
    </row>
    <row r="7" spans="2:188" x14ac:dyDescent="0.2">
      <c r="B7">
        <v>481184</v>
      </c>
      <c r="C7">
        <v>4096</v>
      </c>
      <c r="D7">
        <v>5000</v>
      </c>
      <c r="E7">
        <v>200000</v>
      </c>
      <c r="F7">
        <v>1000000000</v>
      </c>
      <c r="G7">
        <v>292215</v>
      </c>
      <c r="H7">
        <v>7807058</v>
      </c>
      <c r="I7">
        <v>77433438</v>
      </c>
      <c r="J7">
        <v>269357899</v>
      </c>
      <c r="K7">
        <v>372866690</v>
      </c>
      <c r="L7">
        <v>221373022</v>
      </c>
      <c r="M7">
        <v>47081743</v>
      </c>
      <c r="N7">
        <v>3681002</v>
      </c>
      <c r="O7">
        <v>106927</v>
      </c>
      <c r="P7">
        <v>6</v>
      </c>
      <c r="Q7" s="5">
        <v>204388895366</v>
      </c>
      <c r="R7">
        <v>0</v>
      </c>
      <c r="S7">
        <v>0</v>
      </c>
      <c r="T7" s="5">
        <v>0</v>
      </c>
      <c r="U7" s="5">
        <v>7898228281344</v>
      </c>
      <c r="V7">
        <v>1928278389</v>
      </c>
      <c r="W7">
        <v>1000005000</v>
      </c>
      <c r="X7" s="1">
        <v>0.30299999999999999</v>
      </c>
      <c r="Y7">
        <v>22</v>
      </c>
      <c r="Z7">
        <v>44</v>
      </c>
      <c r="AA7">
        <v>1688468</v>
      </c>
      <c r="AB7">
        <v>44374416864</v>
      </c>
      <c r="AC7">
        <v>124</v>
      </c>
      <c r="AD7">
        <v>51764964391</v>
      </c>
      <c r="AE7">
        <v>44374416864</v>
      </c>
      <c r="AF7">
        <v>96139381255</v>
      </c>
      <c r="AG7">
        <v>22535.51</v>
      </c>
      <c r="AH7">
        <v>1919612492</v>
      </c>
      <c r="AI7">
        <v>43259</v>
      </c>
      <c r="AJ7">
        <v>5507538284227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59</v>
      </c>
      <c r="AV7">
        <v>2621</v>
      </c>
      <c r="AW7">
        <v>8475</v>
      </c>
      <c r="AX7">
        <v>341297</v>
      </c>
      <c r="AY7">
        <v>6978796</v>
      </c>
      <c r="AZ7">
        <v>21442700</v>
      </c>
      <c r="BA7">
        <v>76894239</v>
      </c>
      <c r="BB7">
        <v>177373243</v>
      </c>
      <c r="BC7">
        <v>208587829</v>
      </c>
      <c r="BD7">
        <v>159571209</v>
      </c>
      <c r="BE7">
        <v>102867325</v>
      </c>
      <c r="BF7">
        <v>66813720</v>
      </c>
      <c r="BG7">
        <v>47006721</v>
      </c>
      <c r="BH7">
        <v>34840913</v>
      </c>
      <c r="BI7">
        <v>25028176</v>
      </c>
      <c r="BJ7">
        <v>16656267</v>
      </c>
      <c r="BK7">
        <v>10748901</v>
      </c>
      <c r="BL7">
        <v>7283096</v>
      </c>
      <c r="BM7">
        <v>5356047</v>
      </c>
      <c r="BN7">
        <v>4210426</v>
      </c>
      <c r="BO7">
        <v>3335795</v>
      </c>
      <c r="BP7">
        <v>2501229</v>
      </c>
      <c r="BQ7">
        <v>1826684</v>
      </c>
      <c r="BR7">
        <v>1404191</v>
      </c>
      <c r="BS7">
        <v>1205202</v>
      </c>
      <c r="BT7">
        <v>1256253</v>
      </c>
      <c r="BU7">
        <v>1684131</v>
      </c>
      <c r="BV7">
        <v>1898791</v>
      </c>
      <c r="BW7">
        <v>1817174</v>
      </c>
      <c r="BX7">
        <v>1587600</v>
      </c>
      <c r="BY7">
        <v>1218942</v>
      </c>
      <c r="BZ7">
        <v>902103</v>
      </c>
      <c r="CA7">
        <v>686247</v>
      </c>
      <c r="CB7">
        <v>566702</v>
      </c>
      <c r="CC7">
        <v>505448</v>
      </c>
      <c r="CD7">
        <v>458393</v>
      </c>
      <c r="CE7">
        <v>408192</v>
      </c>
      <c r="CF7">
        <v>363354</v>
      </c>
      <c r="CG7">
        <v>326362</v>
      </c>
      <c r="CH7">
        <v>4035147</v>
      </c>
      <c r="CI7">
        <v>111</v>
      </c>
      <c r="CJ7">
        <v>103</v>
      </c>
      <c r="CK7">
        <v>109</v>
      </c>
      <c r="CL7">
        <v>112</v>
      </c>
      <c r="CM7">
        <v>112</v>
      </c>
      <c r="CN7">
        <v>102</v>
      </c>
      <c r="CO7">
        <v>108</v>
      </c>
      <c r="CP7">
        <v>110</v>
      </c>
      <c r="CQ7">
        <v>103</v>
      </c>
      <c r="CR7">
        <v>106</v>
      </c>
      <c r="CS7">
        <v>106</v>
      </c>
      <c r="CT7">
        <v>111</v>
      </c>
      <c r="CU7">
        <v>107</v>
      </c>
      <c r="CV7">
        <v>114</v>
      </c>
      <c r="CW7">
        <v>108</v>
      </c>
      <c r="CX7">
        <v>108</v>
      </c>
      <c r="CY7">
        <v>101</v>
      </c>
      <c r="CZ7">
        <v>100</v>
      </c>
      <c r="DA7">
        <v>104</v>
      </c>
      <c r="DB7">
        <v>105</v>
      </c>
      <c r="DC7">
        <v>14</v>
      </c>
      <c r="DD7">
        <v>144</v>
      </c>
      <c r="DE7">
        <v>752235</v>
      </c>
      <c r="DF7">
        <v>144853207734</v>
      </c>
      <c r="DG7">
        <v>38</v>
      </c>
      <c r="DH7">
        <v>152623919652</v>
      </c>
      <c r="DI7">
        <v>144853207734</v>
      </c>
      <c r="DJ7">
        <v>297477127386</v>
      </c>
      <c r="DK7">
        <v>6903.54</v>
      </c>
      <c r="DL7">
        <v>1919612492</v>
      </c>
      <c r="DM7">
        <v>13252</v>
      </c>
      <c r="DN7">
        <v>5507538284227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1762</v>
      </c>
      <c r="DV7">
        <v>35022</v>
      </c>
      <c r="DW7">
        <v>115758</v>
      </c>
      <c r="DX7">
        <v>63908</v>
      </c>
      <c r="DY7">
        <v>26794</v>
      </c>
      <c r="DZ7">
        <v>14332</v>
      </c>
      <c r="EA7">
        <v>6914</v>
      </c>
      <c r="EB7">
        <v>3731</v>
      </c>
      <c r="EC7">
        <v>3027</v>
      </c>
      <c r="ED7">
        <v>1443</v>
      </c>
      <c r="EE7">
        <v>704</v>
      </c>
      <c r="EF7">
        <v>404</v>
      </c>
      <c r="EG7">
        <v>235</v>
      </c>
      <c r="EH7">
        <v>175</v>
      </c>
      <c r="EI7">
        <v>150</v>
      </c>
      <c r="EJ7">
        <v>84</v>
      </c>
      <c r="EK7">
        <v>50</v>
      </c>
      <c r="EL7">
        <v>47</v>
      </c>
      <c r="EM7">
        <v>30</v>
      </c>
      <c r="EN7">
        <v>26</v>
      </c>
      <c r="EO7">
        <v>446</v>
      </c>
      <c r="EP7">
        <v>76980</v>
      </c>
      <c r="EQ7">
        <v>791978</v>
      </c>
      <c r="ER7">
        <v>3159360</v>
      </c>
      <c r="ES7">
        <v>5892957</v>
      </c>
      <c r="ET7">
        <v>8542982</v>
      </c>
      <c r="EU7">
        <v>11575313</v>
      </c>
      <c r="EV7">
        <v>9654951</v>
      </c>
      <c r="EW7">
        <v>5301099</v>
      </c>
      <c r="EX7">
        <v>2810166</v>
      </c>
      <c r="EY7">
        <v>1846534</v>
      </c>
      <c r="EZ7">
        <v>1552248</v>
      </c>
      <c r="FA7">
        <v>1361513</v>
      </c>
      <c r="FB7">
        <v>1220994</v>
      </c>
      <c r="FC7">
        <v>1074273</v>
      </c>
      <c r="FD7">
        <v>1124073</v>
      </c>
      <c r="FE7">
        <v>1656156</v>
      </c>
      <c r="FF7">
        <v>2705569</v>
      </c>
      <c r="FG7">
        <v>5295229</v>
      </c>
      <c r="FH7">
        <v>9074847</v>
      </c>
      <c r="FI7">
        <v>21396561</v>
      </c>
      <c r="FJ7">
        <v>43837993</v>
      </c>
      <c r="FK7">
        <v>62765215</v>
      </c>
      <c r="FL7">
        <v>797007967</v>
      </c>
      <c r="FM7">
        <v>36</v>
      </c>
      <c r="FN7">
        <v>35</v>
      </c>
      <c r="FO7">
        <v>37</v>
      </c>
      <c r="FP7">
        <v>36</v>
      </c>
      <c r="FQ7">
        <v>37</v>
      </c>
      <c r="FR7">
        <v>35</v>
      </c>
      <c r="FS7">
        <v>34</v>
      </c>
      <c r="FT7">
        <v>37</v>
      </c>
      <c r="FU7">
        <v>36</v>
      </c>
      <c r="FV7">
        <v>35</v>
      </c>
      <c r="FW7">
        <v>33</v>
      </c>
      <c r="FX7">
        <v>35</v>
      </c>
      <c r="FY7">
        <v>34</v>
      </c>
      <c r="FZ7">
        <v>34</v>
      </c>
      <c r="GA7">
        <v>34</v>
      </c>
      <c r="GB7">
        <v>39</v>
      </c>
      <c r="GC7">
        <v>36</v>
      </c>
      <c r="GD7">
        <v>31</v>
      </c>
      <c r="GE7">
        <v>38</v>
      </c>
      <c r="GF7">
        <v>38</v>
      </c>
    </row>
    <row r="8" spans="2:188" x14ac:dyDescent="0.2">
      <c r="B8">
        <v>12416</v>
      </c>
      <c r="C8">
        <v>4096</v>
      </c>
      <c r="D8">
        <v>100</v>
      </c>
      <c r="E8">
        <v>100000</v>
      </c>
      <c r="F8">
        <v>10000000</v>
      </c>
      <c r="G8">
        <v>2910</v>
      </c>
      <c r="H8">
        <v>77806</v>
      </c>
      <c r="I8">
        <v>774896</v>
      </c>
      <c r="J8">
        <v>2692091</v>
      </c>
      <c r="K8">
        <v>3727627</v>
      </c>
      <c r="L8">
        <v>2214631</v>
      </c>
      <c r="M8">
        <v>471923</v>
      </c>
      <c r="N8">
        <v>37068</v>
      </c>
      <c r="O8">
        <v>1048</v>
      </c>
      <c r="P8">
        <v>0</v>
      </c>
      <c r="Q8" s="5">
        <v>616567290</v>
      </c>
      <c r="R8">
        <v>10000000</v>
      </c>
      <c r="S8">
        <v>0</v>
      </c>
      <c r="T8" s="5">
        <v>0</v>
      </c>
      <c r="U8" s="5">
        <v>78980644864</v>
      </c>
      <c r="V8">
        <v>19282384</v>
      </c>
      <c r="W8">
        <v>10000200</v>
      </c>
      <c r="X8" s="1">
        <v>0.30299999999999999</v>
      </c>
      <c r="Y8">
        <v>6</v>
      </c>
      <c r="Z8">
        <v>13</v>
      </c>
      <c r="AA8">
        <v>1331643</v>
      </c>
      <c r="AB8">
        <v>134627195</v>
      </c>
      <c r="AC8">
        <v>409</v>
      </c>
      <c r="AD8">
        <v>468196812</v>
      </c>
      <c r="AE8">
        <v>134627195</v>
      </c>
      <c r="AF8">
        <v>602824007</v>
      </c>
      <c r="AG8">
        <v>74279.199999999997</v>
      </c>
      <c r="AH8">
        <v>19196225</v>
      </c>
      <c r="AI8">
        <v>142588</v>
      </c>
      <c r="AJ8">
        <v>55079420000</v>
      </c>
      <c r="AK8">
        <v>0</v>
      </c>
      <c r="AL8">
        <v>0</v>
      </c>
      <c r="AM8">
        <v>576038</v>
      </c>
      <c r="AN8">
        <v>1321357</v>
      </c>
      <c r="AO8">
        <v>5509107</v>
      </c>
      <c r="AP8">
        <v>1574704</v>
      </c>
      <c r="AQ8">
        <v>445322</v>
      </c>
      <c r="AR8">
        <v>238968</v>
      </c>
      <c r="AS8">
        <v>88303</v>
      </c>
      <c r="AT8">
        <v>83294</v>
      </c>
      <c r="AU8">
        <v>75228</v>
      </c>
      <c r="AV8">
        <v>26994</v>
      </c>
      <c r="AW8">
        <v>14613</v>
      </c>
      <c r="AX8">
        <v>10060</v>
      </c>
      <c r="AY8">
        <v>5692</v>
      </c>
      <c r="AZ8">
        <v>4295</v>
      </c>
      <c r="BA8">
        <v>3046</v>
      </c>
      <c r="BB8">
        <v>1585</v>
      </c>
      <c r="BC8">
        <v>1206</v>
      </c>
      <c r="BD8">
        <v>918</v>
      </c>
      <c r="BE8">
        <v>547</v>
      </c>
      <c r="BF8">
        <v>427</v>
      </c>
      <c r="BG8">
        <v>286</v>
      </c>
      <c r="BH8">
        <v>186</v>
      </c>
      <c r="BI8">
        <v>156</v>
      </c>
      <c r="BJ8">
        <v>148</v>
      </c>
      <c r="BK8">
        <v>144</v>
      </c>
      <c r="BL8">
        <v>143</v>
      </c>
      <c r="BM8">
        <v>130</v>
      </c>
      <c r="BN8">
        <v>128</v>
      </c>
      <c r="BO8">
        <v>118</v>
      </c>
      <c r="BP8">
        <v>120</v>
      </c>
      <c r="BQ8">
        <v>148</v>
      </c>
      <c r="BR8">
        <v>159</v>
      </c>
      <c r="BS8">
        <v>205</v>
      </c>
      <c r="BT8">
        <v>199</v>
      </c>
      <c r="BU8">
        <v>199</v>
      </c>
      <c r="BV8">
        <v>186</v>
      </c>
      <c r="BW8">
        <v>209</v>
      </c>
      <c r="BX8">
        <v>205</v>
      </c>
      <c r="BY8">
        <v>232</v>
      </c>
      <c r="BZ8">
        <v>277</v>
      </c>
      <c r="CA8">
        <v>299</v>
      </c>
      <c r="CB8">
        <v>277</v>
      </c>
      <c r="CC8">
        <v>331</v>
      </c>
      <c r="CD8">
        <v>375</v>
      </c>
      <c r="CE8">
        <v>388</v>
      </c>
      <c r="CF8">
        <v>406</v>
      </c>
      <c r="CG8">
        <v>451</v>
      </c>
      <c r="CH8">
        <v>12191</v>
      </c>
      <c r="CI8">
        <v>135</v>
      </c>
      <c r="CJ8">
        <v>131</v>
      </c>
      <c r="CK8">
        <v>126</v>
      </c>
      <c r="CL8">
        <v>124</v>
      </c>
      <c r="CM8">
        <v>102</v>
      </c>
      <c r="CN8">
        <v>130</v>
      </c>
      <c r="CO8">
        <v>106</v>
      </c>
      <c r="CP8">
        <v>125</v>
      </c>
      <c r="CQ8">
        <v>120</v>
      </c>
      <c r="CR8">
        <v>129</v>
      </c>
      <c r="CS8">
        <v>132</v>
      </c>
      <c r="CT8">
        <v>100</v>
      </c>
      <c r="CU8">
        <v>132</v>
      </c>
      <c r="CV8">
        <v>133</v>
      </c>
      <c r="CW8">
        <v>122</v>
      </c>
      <c r="CX8">
        <v>132</v>
      </c>
      <c r="CY8">
        <v>103</v>
      </c>
      <c r="CZ8">
        <v>104</v>
      </c>
      <c r="DA8">
        <v>123</v>
      </c>
      <c r="DB8">
        <v>133</v>
      </c>
      <c r="DC8">
        <v>2</v>
      </c>
      <c r="DD8">
        <v>4</v>
      </c>
      <c r="DE8">
        <v>2102368</v>
      </c>
      <c r="DF8">
        <v>49906560</v>
      </c>
      <c r="DG8">
        <v>1103</v>
      </c>
      <c r="DH8">
        <v>148367166</v>
      </c>
      <c r="DI8">
        <v>49906560</v>
      </c>
      <c r="DJ8">
        <v>198273726</v>
      </c>
      <c r="DK8">
        <v>200374.46</v>
      </c>
      <c r="DL8">
        <v>19196225</v>
      </c>
      <c r="DM8">
        <v>384643</v>
      </c>
      <c r="DN8">
        <v>55079420000</v>
      </c>
      <c r="DO8">
        <v>4389133</v>
      </c>
      <c r="DP8">
        <v>5249142</v>
      </c>
      <c r="DQ8">
        <v>265648</v>
      </c>
      <c r="DR8">
        <v>24558</v>
      </c>
      <c r="DS8">
        <v>5749</v>
      </c>
      <c r="DT8">
        <v>5040</v>
      </c>
      <c r="DU8">
        <v>37112</v>
      </c>
      <c r="DV8">
        <v>15857</v>
      </c>
      <c r="DW8">
        <v>1842</v>
      </c>
      <c r="DX8">
        <v>1268</v>
      </c>
      <c r="DY8">
        <v>640</v>
      </c>
      <c r="DZ8">
        <v>285</v>
      </c>
      <c r="EA8">
        <v>115</v>
      </c>
      <c r="EB8">
        <v>62</v>
      </c>
      <c r="EC8">
        <v>34</v>
      </c>
      <c r="ED8">
        <v>34</v>
      </c>
      <c r="EE8">
        <v>15</v>
      </c>
      <c r="EF8">
        <v>21</v>
      </c>
      <c r="EG8">
        <v>16</v>
      </c>
      <c r="EH8">
        <v>11</v>
      </c>
      <c r="EI8">
        <v>6</v>
      </c>
      <c r="EJ8">
        <v>5</v>
      </c>
      <c r="EK8">
        <v>2</v>
      </c>
      <c r="EL8">
        <v>13</v>
      </c>
      <c r="EM8">
        <v>7</v>
      </c>
      <c r="EN8">
        <v>6</v>
      </c>
      <c r="EO8">
        <v>16</v>
      </c>
      <c r="EP8">
        <v>14</v>
      </c>
      <c r="EQ8">
        <v>12</v>
      </c>
      <c r="ER8">
        <v>13</v>
      </c>
      <c r="ES8">
        <v>16</v>
      </c>
      <c r="ET8">
        <v>12</v>
      </c>
      <c r="EU8">
        <v>10</v>
      </c>
      <c r="EV8">
        <v>4</v>
      </c>
      <c r="EW8">
        <v>4</v>
      </c>
      <c r="EX8">
        <v>2</v>
      </c>
      <c r="EY8">
        <v>5</v>
      </c>
      <c r="EZ8">
        <v>11</v>
      </c>
      <c r="FA8">
        <v>5</v>
      </c>
      <c r="FB8">
        <v>9</v>
      </c>
      <c r="FC8">
        <v>7</v>
      </c>
      <c r="FD8">
        <v>7</v>
      </c>
      <c r="FE8">
        <v>5</v>
      </c>
      <c r="FF8">
        <v>9</v>
      </c>
      <c r="FG8">
        <v>9</v>
      </c>
      <c r="FH8">
        <v>13</v>
      </c>
      <c r="FI8">
        <v>4</v>
      </c>
      <c r="FJ8">
        <v>9</v>
      </c>
      <c r="FK8">
        <v>16</v>
      </c>
      <c r="FL8">
        <v>3167</v>
      </c>
      <c r="FM8">
        <v>362</v>
      </c>
      <c r="FN8">
        <v>185</v>
      </c>
      <c r="FO8">
        <v>186</v>
      </c>
      <c r="FP8">
        <v>152</v>
      </c>
      <c r="FQ8">
        <v>402</v>
      </c>
      <c r="FR8">
        <v>390</v>
      </c>
      <c r="FS8">
        <v>424</v>
      </c>
      <c r="FT8">
        <v>381</v>
      </c>
      <c r="FU8">
        <v>388</v>
      </c>
      <c r="FV8">
        <v>386</v>
      </c>
      <c r="FW8">
        <v>421</v>
      </c>
      <c r="FX8">
        <v>413</v>
      </c>
      <c r="FY8">
        <v>397</v>
      </c>
      <c r="FZ8">
        <v>421</v>
      </c>
      <c r="GA8">
        <v>400</v>
      </c>
      <c r="GB8">
        <v>375</v>
      </c>
      <c r="GC8">
        <v>400</v>
      </c>
      <c r="GD8">
        <v>403</v>
      </c>
      <c r="GE8">
        <v>374</v>
      </c>
      <c r="GF8">
        <v>395</v>
      </c>
    </row>
    <row r="9" spans="2:188" x14ac:dyDescent="0.2">
      <c r="B9">
        <v>12416</v>
      </c>
      <c r="C9">
        <v>4096</v>
      </c>
      <c r="D9">
        <v>100</v>
      </c>
      <c r="E9">
        <v>100000</v>
      </c>
      <c r="F9">
        <v>10000000</v>
      </c>
      <c r="G9">
        <v>29551</v>
      </c>
      <c r="H9">
        <v>780646</v>
      </c>
      <c r="I9">
        <v>7740048</v>
      </c>
      <c r="J9">
        <v>26934347</v>
      </c>
      <c r="K9">
        <v>37291062</v>
      </c>
      <c r="L9">
        <v>22140618</v>
      </c>
      <c r="M9">
        <v>4704264</v>
      </c>
      <c r="N9">
        <v>368715</v>
      </c>
      <c r="O9">
        <v>10747</v>
      </c>
      <c r="P9">
        <v>2</v>
      </c>
      <c r="Q9" s="5">
        <v>13191859562</v>
      </c>
      <c r="R9">
        <v>10000000</v>
      </c>
      <c r="S9">
        <v>0</v>
      </c>
      <c r="T9" s="5">
        <v>0</v>
      </c>
      <c r="U9" s="5">
        <v>789803835392</v>
      </c>
      <c r="V9">
        <v>192823202</v>
      </c>
      <c r="W9">
        <v>100001100</v>
      </c>
      <c r="X9" s="1">
        <v>0.30299999999999999</v>
      </c>
      <c r="Y9">
        <v>6</v>
      </c>
      <c r="Z9">
        <v>126</v>
      </c>
      <c r="AA9">
        <v>1281588</v>
      </c>
      <c r="AB9">
        <v>1267651729</v>
      </c>
      <c r="AC9">
        <v>434</v>
      </c>
      <c r="AD9">
        <v>4618789585</v>
      </c>
      <c r="AE9">
        <v>1267651729</v>
      </c>
      <c r="AF9">
        <v>5886441314</v>
      </c>
      <c r="AG9">
        <v>7888.6</v>
      </c>
      <c r="AH9">
        <v>191964941</v>
      </c>
      <c r="AI9">
        <v>151433</v>
      </c>
      <c r="AJ9">
        <v>550751378271</v>
      </c>
      <c r="AK9">
        <v>0</v>
      </c>
      <c r="AL9">
        <v>0</v>
      </c>
      <c r="AM9">
        <v>5796993</v>
      </c>
      <c r="AN9">
        <v>14171192</v>
      </c>
      <c r="AO9">
        <v>54694455</v>
      </c>
      <c r="AP9">
        <v>15543644</v>
      </c>
      <c r="AQ9">
        <v>4129377</v>
      </c>
      <c r="AR9">
        <v>2173029</v>
      </c>
      <c r="AS9">
        <v>900235</v>
      </c>
      <c r="AT9">
        <v>789379</v>
      </c>
      <c r="AU9">
        <v>803431</v>
      </c>
      <c r="AV9">
        <v>285546</v>
      </c>
      <c r="AW9">
        <v>131237</v>
      </c>
      <c r="AX9">
        <v>101668</v>
      </c>
      <c r="AY9">
        <v>60416</v>
      </c>
      <c r="AZ9">
        <v>53122</v>
      </c>
      <c r="BA9">
        <v>42565</v>
      </c>
      <c r="BB9">
        <v>23730</v>
      </c>
      <c r="BC9">
        <v>17489</v>
      </c>
      <c r="BD9">
        <v>14312</v>
      </c>
      <c r="BE9">
        <v>11648</v>
      </c>
      <c r="BF9">
        <v>9926</v>
      </c>
      <c r="BG9">
        <v>8774</v>
      </c>
      <c r="BH9">
        <v>7462</v>
      </c>
      <c r="BI9">
        <v>6094</v>
      </c>
      <c r="BJ9">
        <v>5414</v>
      </c>
      <c r="BK9">
        <v>4999</v>
      </c>
      <c r="BL9">
        <v>4741</v>
      </c>
      <c r="BM9">
        <v>4475</v>
      </c>
      <c r="BN9">
        <v>4195</v>
      </c>
      <c r="BO9">
        <v>3751</v>
      </c>
      <c r="BP9">
        <v>3623</v>
      </c>
      <c r="BQ9">
        <v>3199</v>
      </c>
      <c r="BR9">
        <v>3041</v>
      </c>
      <c r="BS9">
        <v>2978</v>
      </c>
      <c r="BT9">
        <v>2834</v>
      </c>
      <c r="BU9">
        <v>2734</v>
      </c>
      <c r="BV9">
        <v>2729</v>
      </c>
      <c r="BW9">
        <v>2736</v>
      </c>
      <c r="BX9">
        <v>2788</v>
      </c>
      <c r="BY9">
        <v>2846</v>
      </c>
      <c r="BZ9">
        <v>2988</v>
      </c>
      <c r="CA9">
        <v>3037</v>
      </c>
      <c r="CB9">
        <v>3254</v>
      </c>
      <c r="CC9">
        <v>3511</v>
      </c>
      <c r="CD9">
        <v>3796</v>
      </c>
      <c r="CE9">
        <v>3875</v>
      </c>
      <c r="CF9">
        <v>4108</v>
      </c>
      <c r="CG9">
        <v>4311</v>
      </c>
      <c r="CH9">
        <v>138313</v>
      </c>
      <c r="CI9">
        <v>112</v>
      </c>
      <c r="CJ9">
        <v>127</v>
      </c>
      <c r="CK9">
        <v>128</v>
      </c>
      <c r="CL9">
        <v>127</v>
      </c>
      <c r="CM9">
        <v>124</v>
      </c>
      <c r="CN9">
        <v>117</v>
      </c>
      <c r="CO9">
        <v>123</v>
      </c>
      <c r="CP9">
        <v>119</v>
      </c>
      <c r="CQ9">
        <v>120</v>
      </c>
      <c r="CR9">
        <v>119</v>
      </c>
      <c r="CS9">
        <v>119</v>
      </c>
      <c r="CT9">
        <v>121</v>
      </c>
      <c r="CU9">
        <v>113</v>
      </c>
      <c r="CV9">
        <v>117</v>
      </c>
      <c r="CW9">
        <v>118</v>
      </c>
      <c r="CX9">
        <v>120</v>
      </c>
      <c r="CY9">
        <v>118</v>
      </c>
      <c r="CZ9">
        <v>107</v>
      </c>
      <c r="DA9">
        <v>113</v>
      </c>
      <c r="DB9">
        <v>117</v>
      </c>
      <c r="DC9">
        <v>2</v>
      </c>
      <c r="DD9">
        <v>600</v>
      </c>
      <c r="DE9">
        <v>1065749</v>
      </c>
      <c r="DF9">
        <v>6009202469</v>
      </c>
      <c r="DG9">
        <v>91</v>
      </c>
      <c r="DH9">
        <v>8573065888</v>
      </c>
      <c r="DI9">
        <v>6009202469</v>
      </c>
      <c r="DJ9">
        <v>14582268357</v>
      </c>
      <c r="DK9">
        <v>1664.11</v>
      </c>
      <c r="DL9">
        <v>191964941</v>
      </c>
      <c r="DM9">
        <v>31945</v>
      </c>
      <c r="DN9">
        <v>550751378271</v>
      </c>
      <c r="DO9">
        <v>140076</v>
      </c>
      <c r="DP9">
        <v>240065</v>
      </c>
      <c r="DQ9">
        <v>29567</v>
      </c>
      <c r="DR9">
        <v>2184</v>
      </c>
      <c r="DS9">
        <v>367</v>
      </c>
      <c r="DT9">
        <v>175</v>
      </c>
      <c r="DU9">
        <v>1832</v>
      </c>
      <c r="DV9">
        <v>886</v>
      </c>
      <c r="DW9">
        <v>131</v>
      </c>
      <c r="DX9">
        <v>75</v>
      </c>
      <c r="DY9">
        <v>71</v>
      </c>
      <c r="DZ9">
        <v>20</v>
      </c>
      <c r="EA9">
        <v>15</v>
      </c>
      <c r="EB9">
        <v>3</v>
      </c>
      <c r="EC9">
        <v>8</v>
      </c>
      <c r="ED9">
        <v>6</v>
      </c>
      <c r="EE9">
        <v>27</v>
      </c>
      <c r="EF9">
        <v>209453</v>
      </c>
      <c r="EG9">
        <v>1532677</v>
      </c>
      <c r="EH9">
        <v>3030629</v>
      </c>
      <c r="EI9">
        <v>945638</v>
      </c>
      <c r="EJ9">
        <v>1041473</v>
      </c>
      <c r="EK9">
        <v>6096207</v>
      </c>
      <c r="EL9">
        <v>30566228</v>
      </c>
      <c r="EM9">
        <v>17801425</v>
      </c>
      <c r="EN9">
        <v>7962380</v>
      </c>
      <c r="EO9">
        <v>9023911</v>
      </c>
      <c r="EP9">
        <v>4831246</v>
      </c>
      <c r="EQ9">
        <v>3261170</v>
      </c>
      <c r="ER9">
        <v>2245318</v>
      </c>
      <c r="ES9">
        <v>1293890</v>
      </c>
      <c r="ET9">
        <v>963037</v>
      </c>
      <c r="EU9">
        <v>1087919</v>
      </c>
      <c r="EV9">
        <v>876407</v>
      </c>
      <c r="EW9">
        <v>675914</v>
      </c>
      <c r="EX9">
        <v>682954</v>
      </c>
      <c r="EY9">
        <v>1055468</v>
      </c>
      <c r="EZ9">
        <v>1132879</v>
      </c>
      <c r="FA9">
        <v>821451</v>
      </c>
      <c r="FB9">
        <v>549418</v>
      </c>
      <c r="FC9">
        <v>403962</v>
      </c>
      <c r="FD9">
        <v>281504</v>
      </c>
      <c r="FE9">
        <v>212527</v>
      </c>
      <c r="FF9">
        <v>159432</v>
      </c>
      <c r="FG9">
        <v>114613</v>
      </c>
      <c r="FH9">
        <v>85399</v>
      </c>
      <c r="FI9">
        <v>67329</v>
      </c>
      <c r="FJ9">
        <v>54526</v>
      </c>
      <c r="FK9">
        <v>45371</v>
      </c>
      <c r="FL9">
        <v>472737</v>
      </c>
      <c r="FM9">
        <v>64</v>
      </c>
      <c r="FN9">
        <v>64</v>
      </c>
      <c r="FO9">
        <v>64</v>
      </c>
      <c r="FP9">
        <v>64</v>
      </c>
      <c r="FQ9">
        <v>64</v>
      </c>
      <c r="FR9">
        <v>65</v>
      </c>
      <c r="FS9">
        <v>64</v>
      </c>
      <c r="FT9">
        <v>64</v>
      </c>
      <c r="FU9">
        <v>64</v>
      </c>
      <c r="FV9">
        <v>63</v>
      </c>
      <c r="FW9">
        <v>64</v>
      </c>
      <c r="FX9">
        <v>64</v>
      </c>
      <c r="FY9">
        <v>64</v>
      </c>
      <c r="FZ9">
        <v>63</v>
      </c>
      <c r="GA9">
        <v>64</v>
      </c>
      <c r="GB9">
        <v>63</v>
      </c>
      <c r="GC9">
        <v>63</v>
      </c>
      <c r="GD9">
        <v>64</v>
      </c>
      <c r="GE9">
        <v>66</v>
      </c>
      <c r="GF9">
        <v>66</v>
      </c>
    </row>
    <row r="10" spans="2:188" x14ac:dyDescent="0.2">
      <c r="B10">
        <v>12416</v>
      </c>
      <c r="C10">
        <v>4096</v>
      </c>
      <c r="D10">
        <v>100</v>
      </c>
      <c r="E10">
        <v>100000</v>
      </c>
      <c r="F10">
        <v>10000000</v>
      </c>
      <c r="G10">
        <v>2964</v>
      </c>
      <c r="H10">
        <v>77348</v>
      </c>
      <c r="I10">
        <v>775686</v>
      </c>
      <c r="J10">
        <v>2691727</v>
      </c>
      <c r="K10">
        <v>3731744</v>
      </c>
      <c r="L10">
        <v>2212313</v>
      </c>
      <c r="M10">
        <v>470400</v>
      </c>
      <c r="N10">
        <v>36755</v>
      </c>
      <c r="O10">
        <v>1063</v>
      </c>
      <c r="P10">
        <v>0</v>
      </c>
      <c r="Q10" s="5">
        <v>670996573</v>
      </c>
      <c r="R10">
        <v>10000000</v>
      </c>
      <c r="S10">
        <v>0</v>
      </c>
      <c r="T10" s="5">
        <v>0</v>
      </c>
      <c r="U10" s="5">
        <v>78975221760</v>
      </c>
      <c r="V10">
        <v>19281060</v>
      </c>
      <c r="W10">
        <v>10000200</v>
      </c>
      <c r="X10" s="1">
        <v>0.30299999999999999</v>
      </c>
      <c r="Y10">
        <v>5</v>
      </c>
      <c r="Z10">
        <v>17</v>
      </c>
      <c r="AA10">
        <v>2098752</v>
      </c>
      <c r="AB10">
        <v>178883326</v>
      </c>
      <c r="AC10">
        <v>307</v>
      </c>
      <c r="AD10">
        <v>491559903</v>
      </c>
      <c r="AE10">
        <v>178883326</v>
      </c>
      <c r="AF10">
        <v>670443229</v>
      </c>
      <c r="AG10">
        <v>55902.36</v>
      </c>
      <c r="AH10">
        <v>19195224</v>
      </c>
      <c r="AI10">
        <v>107305</v>
      </c>
      <c r="AJ10">
        <v>55074230522</v>
      </c>
      <c r="AK10">
        <v>0</v>
      </c>
      <c r="AL10">
        <v>3</v>
      </c>
      <c r="AM10">
        <v>685349</v>
      </c>
      <c r="AN10">
        <v>4451166</v>
      </c>
      <c r="AO10">
        <v>3339101</v>
      </c>
      <c r="AP10">
        <v>873456</v>
      </c>
      <c r="AQ10">
        <v>367665</v>
      </c>
      <c r="AR10">
        <v>152595</v>
      </c>
      <c r="AS10">
        <v>41286</v>
      </c>
      <c r="AT10">
        <v>25810</v>
      </c>
      <c r="AU10">
        <v>14011</v>
      </c>
      <c r="AV10">
        <v>14250</v>
      </c>
      <c r="AW10">
        <v>7403</v>
      </c>
      <c r="AX10">
        <v>3881</v>
      </c>
      <c r="AY10">
        <v>2432</v>
      </c>
      <c r="AZ10">
        <v>1325</v>
      </c>
      <c r="BA10">
        <v>1084</v>
      </c>
      <c r="BB10">
        <v>1025</v>
      </c>
      <c r="BC10">
        <v>792</v>
      </c>
      <c r="BD10">
        <v>763</v>
      </c>
      <c r="BE10">
        <v>693</v>
      </c>
      <c r="BF10">
        <v>597</v>
      </c>
      <c r="BG10">
        <v>626</v>
      </c>
      <c r="BH10">
        <v>967</v>
      </c>
      <c r="BI10">
        <v>1578</v>
      </c>
      <c r="BJ10">
        <v>1444</v>
      </c>
      <c r="BK10">
        <v>1207</v>
      </c>
      <c r="BL10">
        <v>792</v>
      </c>
      <c r="BM10">
        <v>640</v>
      </c>
      <c r="BN10">
        <v>493</v>
      </c>
      <c r="BO10">
        <v>486</v>
      </c>
      <c r="BP10">
        <v>487</v>
      </c>
      <c r="BQ10">
        <v>459</v>
      </c>
      <c r="BR10">
        <v>425</v>
      </c>
      <c r="BS10">
        <v>305</v>
      </c>
      <c r="BT10">
        <v>299</v>
      </c>
      <c r="BU10">
        <v>239</v>
      </c>
      <c r="BV10">
        <v>266</v>
      </c>
      <c r="BW10">
        <v>347</v>
      </c>
      <c r="BX10">
        <v>458</v>
      </c>
      <c r="BY10">
        <v>458</v>
      </c>
      <c r="BZ10">
        <v>426</v>
      </c>
      <c r="CA10">
        <v>350</v>
      </c>
      <c r="CB10">
        <v>277</v>
      </c>
      <c r="CC10">
        <v>216</v>
      </c>
      <c r="CD10">
        <v>172</v>
      </c>
      <c r="CE10">
        <v>169</v>
      </c>
      <c r="CF10">
        <v>141</v>
      </c>
      <c r="CG10">
        <v>124</v>
      </c>
      <c r="CH10">
        <v>1462</v>
      </c>
      <c r="CI10">
        <v>133</v>
      </c>
      <c r="CJ10">
        <v>135</v>
      </c>
      <c r="CK10">
        <v>131</v>
      </c>
      <c r="CL10">
        <v>145</v>
      </c>
      <c r="CM10">
        <v>128</v>
      </c>
      <c r="CN10">
        <v>127</v>
      </c>
      <c r="CO10">
        <v>106</v>
      </c>
      <c r="CP10">
        <v>130</v>
      </c>
      <c r="CQ10">
        <v>88</v>
      </c>
      <c r="CR10">
        <v>105</v>
      </c>
      <c r="CS10">
        <v>140</v>
      </c>
      <c r="CT10">
        <v>119</v>
      </c>
      <c r="CU10">
        <v>109</v>
      </c>
      <c r="CV10">
        <v>98</v>
      </c>
      <c r="CW10">
        <v>98</v>
      </c>
      <c r="CX10">
        <v>96</v>
      </c>
      <c r="CY10">
        <v>99</v>
      </c>
      <c r="CZ10">
        <v>110</v>
      </c>
      <c r="DA10">
        <v>98</v>
      </c>
      <c r="DB10">
        <v>97</v>
      </c>
      <c r="DC10">
        <v>2</v>
      </c>
      <c r="DD10">
        <v>8</v>
      </c>
      <c r="DE10">
        <v>2458664</v>
      </c>
      <c r="DF10">
        <v>84880857</v>
      </c>
      <c r="DG10">
        <v>648</v>
      </c>
      <c r="DH10">
        <v>179433024</v>
      </c>
      <c r="DI10">
        <v>84880857</v>
      </c>
      <c r="DJ10">
        <v>264313881</v>
      </c>
      <c r="DK10">
        <v>117812.19</v>
      </c>
      <c r="DL10">
        <v>19195224</v>
      </c>
      <c r="DM10">
        <v>226143</v>
      </c>
      <c r="DN10">
        <v>55074230522</v>
      </c>
      <c r="DO10">
        <v>6288921</v>
      </c>
      <c r="DP10">
        <v>3459916</v>
      </c>
      <c r="DQ10">
        <v>184244</v>
      </c>
      <c r="DR10">
        <v>43828</v>
      </c>
      <c r="DS10">
        <v>7221</v>
      </c>
      <c r="DT10">
        <v>3305</v>
      </c>
      <c r="DU10">
        <v>5478</v>
      </c>
      <c r="DV10">
        <v>2243</v>
      </c>
      <c r="DW10">
        <v>499</v>
      </c>
      <c r="DX10">
        <v>324</v>
      </c>
      <c r="DY10">
        <v>126</v>
      </c>
      <c r="DZ10">
        <v>77</v>
      </c>
      <c r="EA10">
        <v>30</v>
      </c>
      <c r="EB10">
        <v>23</v>
      </c>
      <c r="EC10">
        <v>10</v>
      </c>
      <c r="ED10">
        <v>9</v>
      </c>
      <c r="EE10">
        <v>7</v>
      </c>
      <c r="EF10">
        <v>8</v>
      </c>
      <c r="EG10">
        <v>7</v>
      </c>
      <c r="EH10">
        <v>3</v>
      </c>
      <c r="EI10">
        <v>5</v>
      </c>
      <c r="EJ10">
        <v>0</v>
      </c>
      <c r="EK10">
        <v>4</v>
      </c>
      <c r="EL10">
        <v>2</v>
      </c>
      <c r="EM10">
        <v>5</v>
      </c>
      <c r="EN10">
        <v>4</v>
      </c>
      <c r="EO10">
        <v>9</v>
      </c>
      <c r="EP10">
        <v>6</v>
      </c>
      <c r="EQ10">
        <v>4</v>
      </c>
      <c r="ER10">
        <v>3</v>
      </c>
      <c r="ES10">
        <v>6</v>
      </c>
      <c r="ET10">
        <v>3</v>
      </c>
      <c r="EU10">
        <v>4</v>
      </c>
      <c r="EV10">
        <v>4</v>
      </c>
      <c r="EW10">
        <v>3</v>
      </c>
      <c r="EX10">
        <v>4</v>
      </c>
      <c r="EY10">
        <v>2</v>
      </c>
      <c r="EZ10">
        <v>4</v>
      </c>
      <c r="FA10">
        <v>3</v>
      </c>
      <c r="FB10">
        <v>2</v>
      </c>
      <c r="FC10">
        <v>7</v>
      </c>
      <c r="FD10">
        <v>7</v>
      </c>
      <c r="FE10">
        <v>28</v>
      </c>
      <c r="FF10">
        <v>43</v>
      </c>
      <c r="FG10">
        <v>116</v>
      </c>
      <c r="FH10">
        <v>178</v>
      </c>
      <c r="FI10">
        <v>226</v>
      </c>
      <c r="FJ10">
        <v>198</v>
      </c>
      <c r="FK10">
        <v>179</v>
      </c>
      <c r="FL10">
        <v>2662</v>
      </c>
      <c r="FM10">
        <v>396</v>
      </c>
      <c r="FN10">
        <v>410</v>
      </c>
      <c r="FO10">
        <v>161</v>
      </c>
      <c r="FP10">
        <v>144</v>
      </c>
      <c r="FQ10">
        <v>169</v>
      </c>
      <c r="FR10">
        <v>158</v>
      </c>
      <c r="FS10">
        <v>432</v>
      </c>
      <c r="FT10">
        <v>443</v>
      </c>
      <c r="FU10">
        <v>440</v>
      </c>
      <c r="FV10">
        <v>441</v>
      </c>
      <c r="FW10">
        <v>415</v>
      </c>
      <c r="FX10">
        <v>376</v>
      </c>
      <c r="FY10">
        <v>442</v>
      </c>
      <c r="FZ10">
        <v>437</v>
      </c>
      <c r="GA10">
        <v>312</v>
      </c>
      <c r="GB10">
        <v>440</v>
      </c>
      <c r="GC10">
        <v>318</v>
      </c>
      <c r="GD10">
        <v>420</v>
      </c>
      <c r="GE10">
        <v>411</v>
      </c>
      <c r="GF10">
        <v>424</v>
      </c>
    </row>
    <row r="11" spans="2:188" x14ac:dyDescent="0.2">
      <c r="B11">
        <v>12176</v>
      </c>
      <c r="C11">
        <v>4096</v>
      </c>
      <c r="D11">
        <v>100</v>
      </c>
      <c r="E11">
        <v>100000</v>
      </c>
      <c r="F11">
        <v>10000000</v>
      </c>
      <c r="G11">
        <v>2932</v>
      </c>
      <c r="H11">
        <v>78206</v>
      </c>
      <c r="I11">
        <v>774935</v>
      </c>
      <c r="J11">
        <v>2693631</v>
      </c>
      <c r="K11">
        <v>3727133</v>
      </c>
      <c r="L11">
        <v>2213611</v>
      </c>
      <c r="M11">
        <v>471647</v>
      </c>
      <c r="N11">
        <v>36755</v>
      </c>
      <c r="O11">
        <v>1150</v>
      </c>
      <c r="P11">
        <v>0</v>
      </c>
      <c r="Q11" s="5">
        <v>575505983</v>
      </c>
      <c r="R11">
        <v>0</v>
      </c>
      <c r="S11">
        <v>0</v>
      </c>
      <c r="T11" s="5">
        <v>0</v>
      </c>
      <c r="U11" s="5">
        <v>78974869504</v>
      </c>
      <c r="V11">
        <v>19280974</v>
      </c>
      <c r="W11">
        <v>10000200</v>
      </c>
      <c r="X11" s="1">
        <v>0.30299999999999999</v>
      </c>
      <c r="Y11">
        <v>5</v>
      </c>
      <c r="Z11">
        <v>11</v>
      </c>
      <c r="AA11">
        <v>1089949</v>
      </c>
      <c r="AB11">
        <v>117092025</v>
      </c>
      <c r="AC11">
        <v>470</v>
      </c>
      <c r="AD11">
        <v>425948840</v>
      </c>
      <c r="AE11">
        <v>117092025</v>
      </c>
      <c r="AF11">
        <v>543040865</v>
      </c>
      <c r="AG11">
        <v>85402.91</v>
      </c>
      <c r="AH11">
        <v>19195390</v>
      </c>
      <c r="AI11">
        <v>163934</v>
      </c>
      <c r="AJ11">
        <v>55074436816</v>
      </c>
      <c r="AK11">
        <v>0</v>
      </c>
      <c r="AL11">
        <v>4794054</v>
      </c>
      <c r="AM11">
        <v>4786675</v>
      </c>
      <c r="AN11">
        <v>343712</v>
      </c>
      <c r="AO11">
        <v>43891</v>
      </c>
      <c r="AP11">
        <v>9223</v>
      </c>
      <c r="AQ11">
        <v>3474</v>
      </c>
      <c r="AR11">
        <v>1818</v>
      </c>
      <c r="AS11">
        <v>1444</v>
      </c>
      <c r="AT11">
        <v>1886</v>
      </c>
      <c r="AU11">
        <v>3183</v>
      </c>
      <c r="AV11">
        <v>1736</v>
      </c>
      <c r="AW11">
        <v>1153</v>
      </c>
      <c r="AX11">
        <v>1150</v>
      </c>
      <c r="AY11">
        <v>713</v>
      </c>
      <c r="AZ11">
        <v>916</v>
      </c>
      <c r="BA11">
        <v>1117</v>
      </c>
      <c r="BB11">
        <v>780</v>
      </c>
      <c r="BC11">
        <v>963</v>
      </c>
      <c r="BD11">
        <v>2112</v>
      </c>
      <c r="BE11">
        <v>138</v>
      </c>
      <c r="BF11">
        <v>141</v>
      </c>
      <c r="BG11">
        <v>130</v>
      </c>
      <c r="BH11">
        <v>128</v>
      </c>
      <c r="BI11">
        <v>137</v>
      </c>
      <c r="BJ11">
        <v>140</v>
      </c>
      <c r="BK11">
        <v>140</v>
      </c>
      <c r="BL11">
        <v>138</v>
      </c>
      <c r="BM11">
        <v>113</v>
      </c>
      <c r="BN11">
        <v>139</v>
      </c>
      <c r="BO11">
        <v>140</v>
      </c>
      <c r="BP11">
        <v>110</v>
      </c>
      <c r="BQ11">
        <v>113</v>
      </c>
      <c r="BR11">
        <v>138</v>
      </c>
      <c r="BS11">
        <v>127</v>
      </c>
      <c r="BT11">
        <v>109</v>
      </c>
      <c r="BU11">
        <v>109</v>
      </c>
      <c r="BV11">
        <v>136</v>
      </c>
      <c r="BW11">
        <v>137</v>
      </c>
      <c r="BX11">
        <v>132</v>
      </c>
      <c r="BY11">
        <v>2</v>
      </c>
      <c r="BZ11">
        <v>4</v>
      </c>
      <c r="CA11">
        <v>1649406</v>
      </c>
      <c r="CB11">
        <v>49418107</v>
      </c>
      <c r="CC11">
        <v>1114</v>
      </c>
      <c r="CD11">
        <v>149553668</v>
      </c>
      <c r="CE11">
        <v>49418107</v>
      </c>
      <c r="CF11">
        <v>198971775</v>
      </c>
      <c r="CG11">
        <v>202354.98</v>
      </c>
      <c r="CH11">
        <v>19195390</v>
      </c>
      <c r="CI11">
        <v>388428</v>
      </c>
      <c r="CJ11">
        <v>55074436816</v>
      </c>
      <c r="CK11">
        <v>8734955</v>
      </c>
      <c r="CL11">
        <v>1244968</v>
      </c>
      <c r="CM11">
        <v>9578</v>
      </c>
      <c r="CN11">
        <v>5916</v>
      </c>
      <c r="CO11">
        <v>631</v>
      </c>
      <c r="CP11">
        <v>85</v>
      </c>
      <c r="CQ11">
        <v>25</v>
      </c>
      <c r="CR11">
        <v>22</v>
      </c>
      <c r="CS11">
        <v>22</v>
      </c>
      <c r="CT11">
        <v>8</v>
      </c>
      <c r="CU11">
        <v>6</v>
      </c>
      <c r="CV11">
        <v>15</v>
      </c>
      <c r="CW11">
        <v>16</v>
      </c>
      <c r="CX11">
        <v>10</v>
      </c>
      <c r="CY11">
        <v>8</v>
      </c>
      <c r="CZ11">
        <v>19</v>
      </c>
      <c r="DA11">
        <v>13</v>
      </c>
      <c r="DB11">
        <v>86</v>
      </c>
      <c r="DC11">
        <v>932</v>
      </c>
      <c r="DD11">
        <v>2685</v>
      </c>
      <c r="DE11">
        <v>373</v>
      </c>
      <c r="DF11">
        <v>386</v>
      </c>
      <c r="DG11">
        <v>408</v>
      </c>
      <c r="DH11">
        <v>395</v>
      </c>
      <c r="DI11">
        <v>410</v>
      </c>
      <c r="DJ11">
        <v>418</v>
      </c>
      <c r="DK11">
        <v>374</v>
      </c>
      <c r="DL11">
        <v>414</v>
      </c>
      <c r="DM11">
        <v>411</v>
      </c>
      <c r="DN11">
        <v>388</v>
      </c>
      <c r="DO11">
        <v>414</v>
      </c>
      <c r="DP11">
        <v>377</v>
      </c>
      <c r="DQ11">
        <v>422</v>
      </c>
      <c r="DR11">
        <v>422</v>
      </c>
      <c r="DS11">
        <v>416</v>
      </c>
      <c r="DT11">
        <v>382</v>
      </c>
      <c r="DU11">
        <v>392</v>
      </c>
      <c r="DV11">
        <v>393</v>
      </c>
      <c r="DW11">
        <v>396</v>
      </c>
      <c r="DX11">
        <v>415</v>
      </c>
    </row>
    <row r="12" spans="2:188" x14ac:dyDescent="0.2">
      <c r="B12">
        <v>12176</v>
      </c>
      <c r="C12">
        <v>4096</v>
      </c>
      <c r="D12">
        <v>100</v>
      </c>
      <c r="E12">
        <v>1000000</v>
      </c>
      <c r="F12">
        <v>100000000</v>
      </c>
      <c r="G12">
        <v>29427</v>
      </c>
      <c r="H12">
        <v>780945</v>
      </c>
      <c r="I12">
        <v>7744662</v>
      </c>
      <c r="J12">
        <v>26941121</v>
      </c>
      <c r="K12">
        <v>37279813</v>
      </c>
      <c r="L12">
        <v>22139325</v>
      </c>
      <c r="M12">
        <v>4705456</v>
      </c>
      <c r="N12">
        <v>368396</v>
      </c>
      <c r="O12">
        <v>10854</v>
      </c>
      <c r="P12">
        <v>1</v>
      </c>
      <c r="Q12" s="5">
        <v>13366189852</v>
      </c>
      <c r="R12">
        <v>90000000</v>
      </c>
      <c r="S12">
        <v>0</v>
      </c>
      <c r="T12" s="5">
        <v>0</v>
      </c>
      <c r="U12" s="5">
        <v>789758939136</v>
      </c>
      <c r="V12">
        <v>192812241</v>
      </c>
      <c r="W12">
        <v>100001100</v>
      </c>
      <c r="X12" s="1">
        <v>0.30299999999999999</v>
      </c>
      <c r="Y12">
        <v>5</v>
      </c>
      <c r="Z12">
        <v>14</v>
      </c>
      <c r="AA12">
        <v>1575699</v>
      </c>
      <c r="AB12">
        <v>1441975783</v>
      </c>
      <c r="AC12">
        <v>381</v>
      </c>
      <c r="AD12">
        <v>4727802294</v>
      </c>
      <c r="AE12">
        <v>1441975783</v>
      </c>
      <c r="AF12">
        <v>6169778077</v>
      </c>
      <c r="AG12">
        <v>69349.289999999994</v>
      </c>
      <c r="AH12">
        <v>191960073</v>
      </c>
      <c r="AI12">
        <v>133122</v>
      </c>
      <c r="AJ12">
        <v>550743852870</v>
      </c>
      <c r="AK12">
        <v>0</v>
      </c>
      <c r="AL12">
        <v>33188377</v>
      </c>
      <c r="AM12">
        <v>61696759</v>
      </c>
      <c r="AN12">
        <v>3965763</v>
      </c>
      <c r="AO12">
        <v>588504</v>
      </c>
      <c r="AP12">
        <v>178912</v>
      </c>
      <c r="AQ12">
        <v>73710</v>
      </c>
      <c r="AR12">
        <v>39952</v>
      </c>
      <c r="AS12">
        <v>28157</v>
      </c>
      <c r="AT12">
        <v>32197</v>
      </c>
      <c r="AU12">
        <v>41850</v>
      </c>
      <c r="AV12">
        <v>27425</v>
      </c>
      <c r="AW12">
        <v>21505</v>
      </c>
      <c r="AX12">
        <v>19100</v>
      </c>
      <c r="AY12">
        <v>14555</v>
      </c>
      <c r="AZ12">
        <v>13268</v>
      </c>
      <c r="BA12">
        <v>13978</v>
      </c>
      <c r="BB12">
        <v>11054</v>
      </c>
      <c r="BC12">
        <v>14269</v>
      </c>
      <c r="BD12">
        <v>30665</v>
      </c>
      <c r="BE12">
        <v>116</v>
      </c>
      <c r="BF12">
        <v>130</v>
      </c>
      <c r="BG12">
        <v>125</v>
      </c>
      <c r="BH12">
        <v>128</v>
      </c>
      <c r="BI12">
        <v>118</v>
      </c>
      <c r="BJ12">
        <v>120</v>
      </c>
      <c r="BK12">
        <v>117</v>
      </c>
      <c r="BL12">
        <v>115</v>
      </c>
      <c r="BM12">
        <v>118</v>
      </c>
      <c r="BN12">
        <v>116</v>
      </c>
      <c r="BO12">
        <v>116</v>
      </c>
      <c r="BP12">
        <v>125</v>
      </c>
      <c r="BQ12">
        <v>127</v>
      </c>
      <c r="BR12">
        <v>115</v>
      </c>
      <c r="BS12">
        <v>107</v>
      </c>
      <c r="BT12">
        <v>106</v>
      </c>
      <c r="BU12">
        <v>111</v>
      </c>
      <c r="BV12">
        <v>106</v>
      </c>
      <c r="BW12">
        <v>105</v>
      </c>
      <c r="BX12">
        <v>105</v>
      </c>
      <c r="BY12">
        <v>2</v>
      </c>
      <c r="BZ12">
        <v>59</v>
      </c>
      <c r="CA12">
        <v>1331494</v>
      </c>
      <c r="CB12">
        <v>5957980095</v>
      </c>
      <c r="CC12">
        <v>92</v>
      </c>
      <c r="CD12">
        <v>8638384004</v>
      </c>
      <c r="CE12">
        <v>5957980095</v>
      </c>
      <c r="CF12">
        <v>14596364099</v>
      </c>
      <c r="CG12">
        <v>16784.21</v>
      </c>
      <c r="CH12">
        <v>191960073</v>
      </c>
      <c r="CI12">
        <v>32218</v>
      </c>
      <c r="CJ12">
        <v>550743852870</v>
      </c>
      <c r="CK12">
        <v>262998</v>
      </c>
      <c r="CL12">
        <v>1816</v>
      </c>
      <c r="CM12">
        <v>275</v>
      </c>
      <c r="CN12">
        <v>175</v>
      </c>
      <c r="CO12">
        <v>8</v>
      </c>
      <c r="CP12">
        <v>2</v>
      </c>
      <c r="CQ12">
        <v>0</v>
      </c>
      <c r="CR12">
        <v>3620810</v>
      </c>
      <c r="CS12">
        <v>3187310</v>
      </c>
      <c r="CT12">
        <v>50134012</v>
      </c>
      <c r="CU12">
        <v>23753943</v>
      </c>
      <c r="CV12">
        <v>8002761</v>
      </c>
      <c r="CW12">
        <v>2206837</v>
      </c>
      <c r="CX12">
        <v>2431489</v>
      </c>
      <c r="CY12">
        <v>1989341</v>
      </c>
      <c r="CZ12">
        <v>2496209</v>
      </c>
      <c r="DA12">
        <v>885285</v>
      </c>
      <c r="DB12">
        <v>381934</v>
      </c>
      <c r="DC12">
        <v>252929</v>
      </c>
      <c r="DD12">
        <v>391866</v>
      </c>
      <c r="DE12">
        <v>63</v>
      </c>
      <c r="DF12">
        <v>63</v>
      </c>
      <c r="DG12">
        <v>64</v>
      </c>
      <c r="DH12">
        <v>64</v>
      </c>
      <c r="DI12">
        <v>79</v>
      </c>
      <c r="DJ12">
        <v>64</v>
      </c>
      <c r="DK12">
        <v>64</v>
      </c>
      <c r="DL12">
        <v>63</v>
      </c>
      <c r="DM12">
        <v>63</v>
      </c>
      <c r="DN12">
        <v>63</v>
      </c>
      <c r="DO12">
        <v>63</v>
      </c>
      <c r="DP12">
        <v>64</v>
      </c>
      <c r="DQ12">
        <v>64</v>
      </c>
      <c r="DR12">
        <v>63</v>
      </c>
      <c r="DS12">
        <v>63</v>
      </c>
      <c r="DT12">
        <v>63</v>
      </c>
      <c r="DU12">
        <v>63</v>
      </c>
      <c r="DV12">
        <v>63</v>
      </c>
      <c r="DW12">
        <v>63</v>
      </c>
      <c r="DX12">
        <v>65</v>
      </c>
    </row>
    <row r="13" spans="2:188" x14ac:dyDescent="0.2">
      <c r="B13">
        <v>12176</v>
      </c>
      <c r="C13">
        <v>4096</v>
      </c>
      <c r="D13">
        <v>100</v>
      </c>
      <c r="E13">
        <v>10000000</v>
      </c>
      <c r="F13">
        <v>1000000000</v>
      </c>
      <c r="G13">
        <v>293672</v>
      </c>
      <c r="H13">
        <v>7809587</v>
      </c>
      <c r="I13">
        <v>77443823</v>
      </c>
      <c r="J13">
        <v>269342494</v>
      </c>
      <c r="K13">
        <v>372851630</v>
      </c>
      <c r="L13">
        <v>221399977</v>
      </c>
      <c r="M13">
        <v>47068126</v>
      </c>
      <c r="N13">
        <v>3684191</v>
      </c>
      <c r="O13">
        <v>106493</v>
      </c>
      <c r="P13">
        <v>7</v>
      </c>
      <c r="Q13" s="5">
        <v>137958895468</v>
      </c>
      <c r="R13">
        <v>990000000</v>
      </c>
      <c r="S13">
        <v>0</v>
      </c>
      <c r="T13" s="5">
        <v>0</v>
      </c>
      <c r="U13" s="5">
        <v>7898514014208</v>
      </c>
      <c r="V13">
        <v>1928348148</v>
      </c>
      <c r="W13">
        <v>1000010100</v>
      </c>
      <c r="X13" s="1">
        <v>0.30299999999999999</v>
      </c>
      <c r="Y13">
        <v>5</v>
      </c>
      <c r="Z13">
        <v>13</v>
      </c>
      <c r="AA13">
        <v>2125238</v>
      </c>
      <c r="AB13">
        <v>13172775953</v>
      </c>
      <c r="AC13">
        <v>418</v>
      </c>
      <c r="AD13">
        <v>46448394201</v>
      </c>
      <c r="AE13">
        <v>13172775953</v>
      </c>
      <c r="AF13">
        <v>59621170154</v>
      </c>
      <c r="AG13">
        <v>75914.14</v>
      </c>
      <c r="AH13">
        <v>1919597532</v>
      </c>
      <c r="AI13">
        <v>145724</v>
      </c>
      <c r="AJ13">
        <v>5507514498964</v>
      </c>
      <c r="AK13">
        <v>0</v>
      </c>
      <c r="AL13">
        <v>210407641</v>
      </c>
      <c r="AM13">
        <v>725307413</v>
      </c>
      <c r="AN13">
        <v>45064209</v>
      </c>
      <c r="AO13">
        <v>11526290</v>
      </c>
      <c r="AP13">
        <v>3171013</v>
      </c>
      <c r="AQ13">
        <v>1194350</v>
      </c>
      <c r="AR13">
        <v>656906</v>
      </c>
      <c r="AS13">
        <v>379588</v>
      </c>
      <c r="AT13">
        <v>369899</v>
      </c>
      <c r="AU13">
        <v>368002</v>
      </c>
      <c r="AV13">
        <v>226855</v>
      </c>
      <c r="AW13">
        <v>182404</v>
      </c>
      <c r="AX13">
        <v>171640</v>
      </c>
      <c r="AY13">
        <v>123526</v>
      </c>
      <c r="AZ13">
        <v>123618</v>
      </c>
      <c r="BA13">
        <v>118510</v>
      </c>
      <c r="BB13">
        <v>92203</v>
      </c>
      <c r="BC13">
        <v>142480</v>
      </c>
      <c r="BD13">
        <v>373453</v>
      </c>
      <c r="BE13">
        <v>124</v>
      </c>
      <c r="BF13">
        <v>126</v>
      </c>
      <c r="BG13">
        <v>125</v>
      </c>
      <c r="BH13">
        <v>126</v>
      </c>
      <c r="BI13">
        <v>119</v>
      </c>
      <c r="BJ13">
        <v>117</v>
      </c>
      <c r="BK13">
        <v>109</v>
      </c>
      <c r="BL13">
        <v>116</v>
      </c>
      <c r="BM13">
        <v>107</v>
      </c>
      <c r="BN13">
        <v>106</v>
      </c>
      <c r="BO13">
        <v>96</v>
      </c>
      <c r="BP13">
        <v>125</v>
      </c>
      <c r="BQ13">
        <v>124</v>
      </c>
      <c r="BR13">
        <v>124</v>
      </c>
      <c r="BS13">
        <v>124</v>
      </c>
      <c r="BT13">
        <v>123</v>
      </c>
      <c r="BU13">
        <v>121</v>
      </c>
      <c r="BV13">
        <v>119</v>
      </c>
      <c r="BW13">
        <v>120</v>
      </c>
      <c r="BX13">
        <v>119</v>
      </c>
      <c r="BY13">
        <v>35</v>
      </c>
      <c r="BZ13">
        <v>62</v>
      </c>
      <c r="CA13">
        <v>885738</v>
      </c>
      <c r="CB13">
        <v>62776885238</v>
      </c>
      <c r="CC13">
        <v>87</v>
      </c>
      <c r="CD13">
        <v>91510498022</v>
      </c>
      <c r="CE13">
        <v>62776885238</v>
      </c>
      <c r="CF13">
        <v>154287383260</v>
      </c>
      <c r="CG13">
        <v>15929.43</v>
      </c>
      <c r="CH13">
        <v>1919597532</v>
      </c>
      <c r="CI13">
        <v>30578</v>
      </c>
      <c r="CJ13">
        <v>5507514498964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26205877</v>
      </c>
      <c r="CS13">
        <v>33299400</v>
      </c>
      <c r="CT13">
        <v>390526828</v>
      </c>
      <c r="CU13">
        <v>277834053</v>
      </c>
      <c r="CV13">
        <v>102730350</v>
      </c>
      <c r="CW13">
        <v>25853345</v>
      </c>
      <c r="CX13">
        <v>24982743</v>
      </c>
      <c r="CY13">
        <v>21640798</v>
      </c>
      <c r="CZ13">
        <v>50450556</v>
      </c>
      <c r="DA13">
        <v>22039634</v>
      </c>
      <c r="DB13">
        <v>7746868</v>
      </c>
      <c r="DC13">
        <v>6154227</v>
      </c>
      <c r="DD13">
        <v>10535321</v>
      </c>
      <c r="DE13">
        <v>64</v>
      </c>
      <c r="DF13">
        <v>61</v>
      </c>
      <c r="DG13">
        <v>60</v>
      </c>
      <c r="DH13">
        <v>61</v>
      </c>
      <c r="DI13">
        <v>60</v>
      </c>
      <c r="DJ13">
        <v>60</v>
      </c>
      <c r="DK13">
        <v>61</v>
      </c>
      <c r="DL13">
        <v>59</v>
      </c>
      <c r="DM13">
        <v>59</v>
      </c>
      <c r="DN13">
        <v>59</v>
      </c>
      <c r="DO13">
        <v>58</v>
      </c>
      <c r="DP13">
        <v>60</v>
      </c>
      <c r="DQ13">
        <v>60</v>
      </c>
      <c r="DR13">
        <v>60</v>
      </c>
      <c r="DS13">
        <v>60</v>
      </c>
      <c r="DT13">
        <v>58</v>
      </c>
      <c r="DU13">
        <v>59</v>
      </c>
      <c r="DV13">
        <v>58</v>
      </c>
      <c r="DW13">
        <v>58</v>
      </c>
      <c r="DX13">
        <v>58</v>
      </c>
    </row>
    <row r="16" spans="2:188" x14ac:dyDescent="0.2">
      <c r="B16">
        <v>49184</v>
      </c>
      <c r="C16">
        <v>4096</v>
      </c>
      <c r="D16">
        <v>500</v>
      </c>
      <c r="E16">
        <v>20000</v>
      </c>
      <c r="F16">
        <v>10000000</v>
      </c>
      <c r="G16">
        <v>2875</v>
      </c>
      <c r="H16">
        <v>77448</v>
      </c>
      <c r="I16">
        <v>773398</v>
      </c>
      <c r="J16">
        <v>2694489</v>
      </c>
      <c r="K16">
        <v>3729641</v>
      </c>
      <c r="L16">
        <v>2213118</v>
      </c>
      <c r="M16">
        <v>470949</v>
      </c>
      <c r="N16">
        <v>36945</v>
      </c>
      <c r="O16">
        <v>1137</v>
      </c>
      <c r="P16">
        <v>0</v>
      </c>
      <c r="Q16" s="5">
        <v>726110546</v>
      </c>
      <c r="R16">
        <v>0</v>
      </c>
      <c r="S16">
        <v>0</v>
      </c>
      <c r="T16" s="5">
        <v>0</v>
      </c>
      <c r="U16" s="5">
        <v>78977441792</v>
      </c>
      <c r="V16">
        <v>19281602</v>
      </c>
      <c r="W16">
        <v>10000500</v>
      </c>
      <c r="X16" s="1">
        <v>0.30299999999999999</v>
      </c>
      <c r="Y16">
        <v>22</v>
      </c>
      <c r="Z16">
        <v>44</v>
      </c>
      <c r="AA16">
        <v>1471437</v>
      </c>
      <c r="AB16">
        <v>440525183</v>
      </c>
      <c r="AC16">
        <v>125</v>
      </c>
      <c r="AD16">
        <v>511415824</v>
      </c>
      <c r="AE16">
        <v>440525183</v>
      </c>
      <c r="AF16">
        <v>951941007</v>
      </c>
      <c r="AG16">
        <v>22700.18</v>
      </c>
      <c r="AH16">
        <v>19197749</v>
      </c>
      <c r="AI16">
        <v>43579</v>
      </c>
      <c r="AJ16">
        <v>55078865972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313</v>
      </c>
      <c r="AV16">
        <v>1032</v>
      </c>
      <c r="AW16">
        <v>13007</v>
      </c>
      <c r="AX16">
        <v>134150</v>
      </c>
      <c r="AY16">
        <v>385262</v>
      </c>
      <c r="AZ16">
        <v>1447671</v>
      </c>
      <c r="BA16">
        <v>2467408</v>
      </c>
      <c r="BB16">
        <v>2201946</v>
      </c>
      <c r="BC16">
        <v>1264868</v>
      </c>
      <c r="BD16">
        <v>626636</v>
      </c>
      <c r="BE16">
        <v>380738</v>
      </c>
      <c r="BF16">
        <v>290576</v>
      </c>
      <c r="BG16">
        <v>227198</v>
      </c>
      <c r="BH16">
        <v>149771</v>
      </c>
      <c r="BI16">
        <v>87323</v>
      </c>
      <c r="BJ16">
        <v>50048</v>
      </c>
      <c r="BK16">
        <v>30417</v>
      </c>
      <c r="BL16">
        <v>21902</v>
      </c>
      <c r="BM16">
        <v>17061</v>
      </c>
      <c r="BN16">
        <v>13720</v>
      </c>
      <c r="BO16">
        <v>9876</v>
      </c>
      <c r="BP16">
        <v>7439</v>
      </c>
      <c r="BQ16">
        <v>6105</v>
      </c>
      <c r="BR16">
        <v>6624</v>
      </c>
      <c r="BS16">
        <v>10931</v>
      </c>
      <c r="BT16">
        <v>17341</v>
      </c>
      <c r="BU16">
        <v>20430</v>
      </c>
      <c r="BV16">
        <v>19159</v>
      </c>
      <c r="BW16">
        <v>14413</v>
      </c>
      <c r="BX16">
        <v>9225</v>
      </c>
      <c r="BY16">
        <v>6570</v>
      </c>
      <c r="BZ16">
        <v>5318</v>
      </c>
      <c r="CA16">
        <v>4924</v>
      </c>
      <c r="CB16">
        <v>4688</v>
      </c>
      <c r="CC16">
        <v>4475</v>
      </c>
      <c r="CD16">
        <v>4271</v>
      </c>
      <c r="CE16">
        <v>3930</v>
      </c>
      <c r="CF16">
        <v>3460</v>
      </c>
      <c r="CG16">
        <v>3144</v>
      </c>
      <c r="CH16">
        <v>26630</v>
      </c>
      <c r="CI16">
        <v>126</v>
      </c>
      <c r="CJ16">
        <v>122</v>
      </c>
      <c r="CK16">
        <v>125</v>
      </c>
      <c r="CL16">
        <v>125</v>
      </c>
      <c r="CM16">
        <v>62</v>
      </c>
      <c r="CN16">
        <v>115</v>
      </c>
      <c r="CO16">
        <v>125</v>
      </c>
      <c r="CP16">
        <v>60</v>
      </c>
      <c r="CQ16">
        <v>124</v>
      </c>
      <c r="CR16">
        <v>45</v>
      </c>
      <c r="CS16">
        <v>124</v>
      </c>
      <c r="CT16">
        <v>121</v>
      </c>
      <c r="CU16">
        <v>124</v>
      </c>
      <c r="CV16">
        <v>64</v>
      </c>
      <c r="CW16">
        <v>119</v>
      </c>
      <c r="CX16">
        <v>124</v>
      </c>
      <c r="CY16">
        <v>71</v>
      </c>
      <c r="CZ16">
        <v>124</v>
      </c>
      <c r="DA16">
        <v>125</v>
      </c>
      <c r="DB16">
        <v>118</v>
      </c>
      <c r="DC16">
        <v>10</v>
      </c>
      <c r="DD16">
        <v>15</v>
      </c>
      <c r="DE16">
        <v>1718894</v>
      </c>
      <c r="DF16">
        <v>153847703</v>
      </c>
      <c r="DG16">
        <v>358</v>
      </c>
      <c r="DH16">
        <v>214693679</v>
      </c>
      <c r="DI16">
        <v>153847703</v>
      </c>
      <c r="DJ16">
        <v>368541382</v>
      </c>
      <c r="DK16">
        <v>64999.35</v>
      </c>
      <c r="DL16">
        <v>19197749</v>
      </c>
      <c r="DM16">
        <v>124784</v>
      </c>
      <c r="DN16">
        <v>55078865972</v>
      </c>
      <c r="DO16">
        <v>0</v>
      </c>
      <c r="DP16">
        <v>0</v>
      </c>
      <c r="DQ16">
        <v>0</v>
      </c>
      <c r="DR16">
        <v>0</v>
      </c>
      <c r="DS16">
        <v>184283</v>
      </c>
      <c r="DT16">
        <v>3086109</v>
      </c>
      <c r="DU16">
        <v>4750332</v>
      </c>
      <c r="DV16">
        <v>1573995</v>
      </c>
      <c r="DW16">
        <v>239803</v>
      </c>
      <c r="DX16">
        <v>53056</v>
      </c>
      <c r="DY16">
        <v>17097</v>
      </c>
      <c r="DZ16">
        <v>25780</v>
      </c>
      <c r="EA16">
        <v>29812</v>
      </c>
      <c r="EB16">
        <v>10086</v>
      </c>
      <c r="EC16">
        <v>4188</v>
      </c>
      <c r="ED16">
        <v>2722</v>
      </c>
      <c r="EE16">
        <v>2908</v>
      </c>
      <c r="EF16">
        <v>2548</v>
      </c>
      <c r="EG16">
        <v>1772</v>
      </c>
      <c r="EH16">
        <v>714</v>
      </c>
      <c r="EI16">
        <v>324</v>
      </c>
      <c r="EJ16">
        <v>214</v>
      </c>
      <c r="EK16">
        <v>167</v>
      </c>
      <c r="EL16">
        <v>111</v>
      </c>
      <c r="EM16">
        <v>108</v>
      </c>
      <c r="EN16">
        <v>78</v>
      </c>
      <c r="EO16">
        <v>63</v>
      </c>
      <c r="EP16">
        <v>58</v>
      </c>
      <c r="EQ16">
        <v>61</v>
      </c>
      <c r="ER16">
        <v>52</v>
      </c>
      <c r="ES16">
        <v>53</v>
      </c>
      <c r="ET16">
        <v>56</v>
      </c>
      <c r="EU16">
        <v>50</v>
      </c>
      <c r="EV16">
        <v>53</v>
      </c>
      <c r="EW16">
        <v>122</v>
      </c>
      <c r="EX16">
        <v>403</v>
      </c>
      <c r="EY16">
        <v>858</v>
      </c>
      <c r="EZ16">
        <v>980</v>
      </c>
      <c r="FA16">
        <v>1075</v>
      </c>
      <c r="FB16">
        <v>1033</v>
      </c>
      <c r="FC16">
        <v>755</v>
      </c>
      <c r="FD16">
        <v>524</v>
      </c>
      <c r="FE16">
        <v>337</v>
      </c>
      <c r="FF16">
        <v>314</v>
      </c>
      <c r="FG16">
        <v>253</v>
      </c>
      <c r="FH16">
        <v>202</v>
      </c>
      <c r="FI16">
        <v>157</v>
      </c>
      <c r="FJ16">
        <v>151</v>
      </c>
      <c r="FK16">
        <v>159</v>
      </c>
      <c r="FL16">
        <v>6024</v>
      </c>
      <c r="FM16">
        <v>276</v>
      </c>
      <c r="FN16">
        <v>274</v>
      </c>
      <c r="FO16">
        <v>276</v>
      </c>
      <c r="FP16">
        <v>272</v>
      </c>
      <c r="FQ16">
        <v>265</v>
      </c>
      <c r="FR16">
        <v>273</v>
      </c>
      <c r="FS16">
        <v>274</v>
      </c>
      <c r="FT16">
        <v>245</v>
      </c>
      <c r="FU16">
        <v>275</v>
      </c>
      <c r="FV16">
        <v>276</v>
      </c>
      <c r="FW16">
        <v>249</v>
      </c>
      <c r="FX16">
        <v>274</v>
      </c>
      <c r="FY16">
        <v>271</v>
      </c>
      <c r="FZ16">
        <v>264</v>
      </c>
      <c r="GA16">
        <v>267</v>
      </c>
      <c r="GB16">
        <v>262</v>
      </c>
      <c r="GC16">
        <v>260</v>
      </c>
      <c r="GD16">
        <v>260</v>
      </c>
      <c r="GE16">
        <v>251</v>
      </c>
      <c r="GF16">
        <v>256</v>
      </c>
    </row>
    <row r="17" spans="2:188" x14ac:dyDescent="0.2">
      <c r="B17">
        <v>97184</v>
      </c>
      <c r="C17">
        <v>4096</v>
      </c>
      <c r="D17">
        <v>1000</v>
      </c>
      <c r="E17">
        <v>100000</v>
      </c>
      <c r="F17">
        <v>100000000</v>
      </c>
      <c r="G17">
        <v>29131</v>
      </c>
      <c r="H17">
        <v>780906</v>
      </c>
      <c r="I17">
        <v>7744295</v>
      </c>
      <c r="J17">
        <v>26940494</v>
      </c>
      <c r="K17">
        <v>37281066</v>
      </c>
      <c r="L17">
        <v>22137162</v>
      </c>
      <c r="M17">
        <v>4708493</v>
      </c>
      <c r="N17">
        <v>367761</v>
      </c>
      <c r="O17">
        <v>10687</v>
      </c>
      <c r="P17">
        <v>5</v>
      </c>
      <c r="Q17" s="5">
        <v>18004599374</v>
      </c>
      <c r="R17">
        <v>0</v>
      </c>
      <c r="S17">
        <v>0</v>
      </c>
      <c r="T17" s="5">
        <v>0</v>
      </c>
      <c r="U17" s="5">
        <v>789815181312</v>
      </c>
      <c r="V17">
        <v>192825972</v>
      </c>
      <c r="W17">
        <v>100001000</v>
      </c>
      <c r="X17" s="1">
        <v>0.30299999999999999</v>
      </c>
      <c r="Y17">
        <v>22</v>
      </c>
      <c r="Z17">
        <v>42</v>
      </c>
      <c r="AA17">
        <v>1162119</v>
      </c>
      <c r="AB17">
        <v>4250339743</v>
      </c>
      <c r="AC17">
        <v>129</v>
      </c>
      <c r="AD17">
        <v>4957200186</v>
      </c>
      <c r="AE17">
        <v>4250339743</v>
      </c>
      <c r="AF17">
        <v>9207539929</v>
      </c>
      <c r="AG17">
        <v>23527.53</v>
      </c>
      <c r="AH17">
        <v>191959841</v>
      </c>
      <c r="AI17">
        <v>45163</v>
      </c>
      <c r="AJ17">
        <v>550745222056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152</v>
      </c>
      <c r="AV17">
        <v>1019</v>
      </c>
      <c r="AW17">
        <v>6236</v>
      </c>
      <c r="AX17">
        <v>213907</v>
      </c>
      <c r="AY17">
        <v>1237609</v>
      </c>
      <c r="AZ17">
        <v>4092848</v>
      </c>
      <c r="BA17">
        <v>12559832</v>
      </c>
      <c r="BB17">
        <v>20870448</v>
      </c>
      <c r="BC17">
        <v>20400625</v>
      </c>
      <c r="BD17">
        <v>14141384</v>
      </c>
      <c r="BE17">
        <v>8773831</v>
      </c>
      <c r="BF17">
        <v>5547382</v>
      </c>
      <c r="BG17">
        <v>3611982</v>
      </c>
      <c r="BH17">
        <v>2378907</v>
      </c>
      <c r="BI17">
        <v>1530318</v>
      </c>
      <c r="BJ17">
        <v>965386</v>
      </c>
      <c r="BK17">
        <v>621545</v>
      </c>
      <c r="BL17">
        <v>419047</v>
      </c>
      <c r="BM17">
        <v>297903</v>
      </c>
      <c r="BN17">
        <v>223140</v>
      </c>
      <c r="BO17">
        <v>171931</v>
      </c>
      <c r="BP17">
        <v>130150</v>
      </c>
      <c r="BQ17">
        <v>98834</v>
      </c>
      <c r="BR17">
        <v>80238</v>
      </c>
      <c r="BS17">
        <v>77181</v>
      </c>
      <c r="BT17">
        <v>104404</v>
      </c>
      <c r="BU17">
        <v>161491</v>
      </c>
      <c r="BV17">
        <v>190648</v>
      </c>
      <c r="BW17">
        <v>196456</v>
      </c>
      <c r="BX17">
        <v>164672</v>
      </c>
      <c r="BY17">
        <v>115446</v>
      </c>
      <c r="BZ17">
        <v>78844</v>
      </c>
      <c r="CA17">
        <v>55426</v>
      </c>
      <c r="CB17">
        <v>42440</v>
      </c>
      <c r="CC17">
        <v>36056</v>
      </c>
      <c r="CD17">
        <v>31701</v>
      </c>
      <c r="CE17">
        <v>27679</v>
      </c>
      <c r="CF17">
        <v>23832</v>
      </c>
      <c r="CG17">
        <v>22221</v>
      </c>
      <c r="CH17">
        <v>296849</v>
      </c>
      <c r="CI17">
        <v>115</v>
      </c>
      <c r="CJ17">
        <v>115</v>
      </c>
      <c r="CK17">
        <v>110</v>
      </c>
      <c r="CL17">
        <v>110</v>
      </c>
      <c r="CM17">
        <v>112</v>
      </c>
      <c r="CN17">
        <v>112</v>
      </c>
      <c r="CO17">
        <v>109</v>
      </c>
      <c r="CP17">
        <v>109</v>
      </c>
      <c r="CQ17">
        <v>107</v>
      </c>
      <c r="CR17">
        <v>112</v>
      </c>
      <c r="CS17">
        <v>108</v>
      </c>
      <c r="CT17">
        <v>102</v>
      </c>
      <c r="CU17">
        <v>110</v>
      </c>
      <c r="CV17">
        <v>111</v>
      </c>
      <c r="CW17">
        <v>106</v>
      </c>
      <c r="CX17">
        <v>116</v>
      </c>
      <c r="CY17">
        <v>110</v>
      </c>
      <c r="CZ17">
        <v>108</v>
      </c>
      <c r="DA17">
        <v>109</v>
      </c>
      <c r="DB17">
        <v>112</v>
      </c>
      <c r="DC17">
        <v>14</v>
      </c>
      <c r="DD17">
        <v>123</v>
      </c>
      <c r="DE17">
        <v>853251</v>
      </c>
      <c r="DF17">
        <v>12334177480</v>
      </c>
      <c r="DG17">
        <v>44</v>
      </c>
      <c r="DH17">
        <v>13047396780</v>
      </c>
      <c r="DI17">
        <v>12334177480</v>
      </c>
      <c r="DJ17">
        <v>25381574260</v>
      </c>
      <c r="DK17">
        <v>8107.55</v>
      </c>
      <c r="DL17">
        <v>191959841</v>
      </c>
      <c r="DM17">
        <v>15563</v>
      </c>
      <c r="DN17">
        <v>550745222056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2182</v>
      </c>
      <c r="DV17">
        <v>40763</v>
      </c>
      <c r="DW17">
        <v>94558</v>
      </c>
      <c r="DX17">
        <v>63058</v>
      </c>
      <c r="DY17">
        <v>32384</v>
      </c>
      <c r="DZ17">
        <v>17742</v>
      </c>
      <c r="EA17">
        <v>8247</v>
      </c>
      <c r="EB17">
        <v>3328</v>
      </c>
      <c r="EC17">
        <v>1678</v>
      </c>
      <c r="ED17">
        <v>959</v>
      </c>
      <c r="EE17">
        <v>621</v>
      </c>
      <c r="EF17">
        <v>396</v>
      </c>
      <c r="EG17">
        <v>246</v>
      </c>
      <c r="EH17">
        <v>163</v>
      </c>
      <c r="EI17">
        <v>138</v>
      </c>
      <c r="EJ17">
        <v>88</v>
      </c>
      <c r="EK17">
        <v>53</v>
      </c>
      <c r="EL17">
        <v>38</v>
      </c>
      <c r="EM17">
        <v>24</v>
      </c>
      <c r="EN17">
        <v>19</v>
      </c>
      <c r="EO17">
        <v>30</v>
      </c>
      <c r="EP17">
        <v>4442</v>
      </c>
      <c r="EQ17">
        <v>49414</v>
      </c>
      <c r="ER17">
        <v>211801</v>
      </c>
      <c r="ES17">
        <v>437812</v>
      </c>
      <c r="ET17">
        <v>760226</v>
      </c>
      <c r="EU17">
        <v>1340342</v>
      </c>
      <c r="EV17">
        <v>1555676</v>
      </c>
      <c r="EW17">
        <v>1136582</v>
      </c>
      <c r="EX17">
        <v>644379</v>
      </c>
      <c r="EY17">
        <v>321806</v>
      </c>
      <c r="EZ17">
        <v>181280</v>
      </c>
      <c r="FA17">
        <v>136936</v>
      </c>
      <c r="FB17">
        <v>132928</v>
      </c>
      <c r="FC17">
        <v>130721</v>
      </c>
      <c r="FD17">
        <v>118283</v>
      </c>
      <c r="FE17">
        <v>105631</v>
      </c>
      <c r="FF17">
        <v>108021</v>
      </c>
      <c r="FG17">
        <v>227924</v>
      </c>
      <c r="FH17">
        <v>552407</v>
      </c>
      <c r="FI17">
        <v>1387070</v>
      </c>
      <c r="FJ17">
        <v>3344464</v>
      </c>
      <c r="FK17">
        <v>5238734</v>
      </c>
      <c r="FL17">
        <v>81606406</v>
      </c>
      <c r="FM17">
        <v>41</v>
      </c>
      <c r="FN17">
        <v>41</v>
      </c>
      <c r="FO17">
        <v>45</v>
      </c>
      <c r="FP17">
        <v>43</v>
      </c>
      <c r="FQ17">
        <v>38</v>
      </c>
      <c r="FR17">
        <v>44</v>
      </c>
      <c r="FS17">
        <v>42</v>
      </c>
      <c r="FT17">
        <v>43</v>
      </c>
      <c r="FU17">
        <v>40</v>
      </c>
      <c r="FV17">
        <v>43</v>
      </c>
      <c r="FW17">
        <v>43</v>
      </c>
      <c r="FX17">
        <v>40</v>
      </c>
      <c r="FY17">
        <v>42</v>
      </c>
      <c r="FZ17">
        <v>44</v>
      </c>
      <c r="GA17">
        <v>44</v>
      </c>
      <c r="GB17">
        <v>40</v>
      </c>
      <c r="GC17">
        <v>39</v>
      </c>
      <c r="GD17">
        <v>38</v>
      </c>
      <c r="GE17">
        <v>41</v>
      </c>
      <c r="GF17">
        <v>43</v>
      </c>
    </row>
    <row r="18" spans="2:188" x14ac:dyDescent="0.2">
      <c r="B18">
        <v>49184</v>
      </c>
      <c r="C18">
        <v>4096</v>
      </c>
      <c r="D18">
        <v>500</v>
      </c>
      <c r="E18">
        <v>20000</v>
      </c>
      <c r="F18">
        <v>10000000</v>
      </c>
      <c r="G18">
        <v>2891</v>
      </c>
      <c r="H18">
        <v>77764</v>
      </c>
      <c r="I18">
        <v>774016</v>
      </c>
      <c r="J18">
        <v>2695370</v>
      </c>
      <c r="K18">
        <v>3728414</v>
      </c>
      <c r="L18">
        <v>2213024</v>
      </c>
      <c r="M18">
        <v>470864</v>
      </c>
      <c r="N18">
        <v>36586</v>
      </c>
      <c r="O18">
        <v>1071</v>
      </c>
      <c r="P18">
        <v>0</v>
      </c>
      <c r="Q18" s="5">
        <v>689229361</v>
      </c>
      <c r="R18">
        <v>0</v>
      </c>
      <c r="S18">
        <v>0</v>
      </c>
      <c r="T18" s="5">
        <v>0</v>
      </c>
      <c r="U18" s="5">
        <v>78953881600</v>
      </c>
      <c r="V18">
        <v>19275850</v>
      </c>
      <c r="W18">
        <v>10000500</v>
      </c>
      <c r="X18" s="1">
        <v>0.30199999999999999</v>
      </c>
      <c r="Y18">
        <v>22</v>
      </c>
      <c r="Z18">
        <v>39</v>
      </c>
      <c r="AA18">
        <v>1375879</v>
      </c>
      <c r="AB18">
        <v>396430055</v>
      </c>
      <c r="AC18">
        <v>138</v>
      </c>
      <c r="AD18">
        <v>468248183</v>
      </c>
      <c r="AE18">
        <v>396430055</v>
      </c>
      <c r="AF18">
        <v>864678238</v>
      </c>
      <c r="AG18">
        <v>25225.13</v>
      </c>
      <c r="AH18">
        <v>19196548</v>
      </c>
      <c r="AI18">
        <v>48423</v>
      </c>
      <c r="AJ18">
        <v>55072871389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321</v>
      </c>
      <c r="AV18">
        <v>866</v>
      </c>
      <c r="AW18">
        <v>8077</v>
      </c>
      <c r="AX18">
        <v>102694</v>
      </c>
      <c r="AY18">
        <v>283465</v>
      </c>
      <c r="AZ18">
        <v>1142111</v>
      </c>
      <c r="BA18">
        <v>2180561</v>
      </c>
      <c r="BB18">
        <v>2202383</v>
      </c>
      <c r="BC18">
        <v>1483837</v>
      </c>
      <c r="BD18">
        <v>840178</v>
      </c>
      <c r="BE18">
        <v>497765</v>
      </c>
      <c r="BF18">
        <v>344099</v>
      </c>
      <c r="BG18">
        <v>255701</v>
      </c>
      <c r="BH18">
        <v>176227</v>
      </c>
      <c r="BI18">
        <v>110385</v>
      </c>
      <c r="BJ18">
        <v>67864</v>
      </c>
      <c r="BK18">
        <v>43618</v>
      </c>
      <c r="BL18">
        <v>31044</v>
      </c>
      <c r="BM18">
        <v>24098</v>
      </c>
      <c r="BN18">
        <v>19140</v>
      </c>
      <c r="BO18">
        <v>14608</v>
      </c>
      <c r="BP18">
        <v>10809</v>
      </c>
      <c r="BQ18">
        <v>8311</v>
      </c>
      <c r="BR18">
        <v>7266</v>
      </c>
      <c r="BS18">
        <v>8974</v>
      </c>
      <c r="BT18">
        <v>13604</v>
      </c>
      <c r="BU18">
        <v>17065</v>
      </c>
      <c r="BV18">
        <v>17399</v>
      </c>
      <c r="BW18">
        <v>14688</v>
      </c>
      <c r="BX18">
        <v>10617</v>
      </c>
      <c r="BY18">
        <v>7533</v>
      </c>
      <c r="BZ18">
        <v>5465</v>
      </c>
      <c r="CA18">
        <v>4141</v>
      </c>
      <c r="CB18">
        <v>3463</v>
      </c>
      <c r="CC18">
        <v>2864</v>
      </c>
      <c r="CD18">
        <v>2489</v>
      </c>
      <c r="CE18">
        <v>2044</v>
      </c>
      <c r="CF18">
        <v>2004</v>
      </c>
      <c r="CG18">
        <v>2051</v>
      </c>
      <c r="CH18">
        <v>30171</v>
      </c>
      <c r="CI18">
        <v>124</v>
      </c>
      <c r="CJ18">
        <v>117</v>
      </c>
      <c r="CK18">
        <v>126</v>
      </c>
      <c r="CL18">
        <v>122</v>
      </c>
      <c r="CM18">
        <v>121</v>
      </c>
      <c r="CN18">
        <v>116</v>
      </c>
      <c r="CO18">
        <v>120</v>
      </c>
      <c r="CP18">
        <v>126</v>
      </c>
      <c r="CQ18">
        <v>117</v>
      </c>
      <c r="CR18">
        <v>124</v>
      </c>
      <c r="CS18">
        <v>64</v>
      </c>
      <c r="CT18">
        <v>117</v>
      </c>
      <c r="CU18">
        <v>124</v>
      </c>
      <c r="CV18">
        <v>124</v>
      </c>
      <c r="CW18">
        <v>119</v>
      </c>
      <c r="CX18">
        <v>121</v>
      </c>
      <c r="CY18">
        <v>122</v>
      </c>
      <c r="CZ18">
        <v>122</v>
      </c>
      <c r="DA18">
        <v>121</v>
      </c>
      <c r="DB18">
        <v>123</v>
      </c>
      <c r="DC18">
        <v>11</v>
      </c>
      <c r="DD18">
        <v>15</v>
      </c>
      <c r="DE18">
        <v>745483</v>
      </c>
      <c r="DF18">
        <v>158865053</v>
      </c>
      <c r="DG18">
        <v>346</v>
      </c>
      <c r="DH18">
        <v>220980097</v>
      </c>
      <c r="DI18">
        <v>158865053</v>
      </c>
      <c r="DJ18">
        <v>379845150</v>
      </c>
      <c r="DK18">
        <v>62946.51</v>
      </c>
      <c r="DL18">
        <v>19196548</v>
      </c>
      <c r="DM18">
        <v>120835</v>
      </c>
      <c r="DN18">
        <v>55072871389</v>
      </c>
      <c r="DO18">
        <v>0</v>
      </c>
      <c r="DP18">
        <v>0</v>
      </c>
      <c r="DQ18">
        <v>0</v>
      </c>
      <c r="DR18">
        <v>0</v>
      </c>
      <c r="DS18">
        <v>10958</v>
      </c>
      <c r="DT18">
        <v>973936</v>
      </c>
      <c r="DU18">
        <v>4966740</v>
      </c>
      <c r="DV18">
        <v>3283469</v>
      </c>
      <c r="DW18">
        <v>403378</v>
      </c>
      <c r="DX18">
        <v>179740</v>
      </c>
      <c r="DY18">
        <v>36093</v>
      </c>
      <c r="DZ18">
        <v>31346</v>
      </c>
      <c r="EA18">
        <v>46841</v>
      </c>
      <c r="EB18">
        <v>23430</v>
      </c>
      <c r="EC18">
        <v>9406</v>
      </c>
      <c r="ED18">
        <v>4511</v>
      </c>
      <c r="EE18">
        <v>3557</v>
      </c>
      <c r="EF18">
        <v>4129</v>
      </c>
      <c r="EG18">
        <v>3791</v>
      </c>
      <c r="EH18">
        <v>1759</v>
      </c>
      <c r="EI18">
        <v>873</v>
      </c>
      <c r="EJ18">
        <v>514</v>
      </c>
      <c r="EK18">
        <v>315</v>
      </c>
      <c r="EL18">
        <v>208</v>
      </c>
      <c r="EM18">
        <v>201</v>
      </c>
      <c r="EN18">
        <v>157</v>
      </c>
      <c r="EO18">
        <v>113</v>
      </c>
      <c r="EP18">
        <v>82</v>
      </c>
      <c r="EQ18">
        <v>88</v>
      </c>
      <c r="ER18">
        <v>75</v>
      </c>
      <c r="ES18">
        <v>59</v>
      </c>
      <c r="ET18">
        <v>87</v>
      </c>
      <c r="EU18">
        <v>88</v>
      </c>
      <c r="EV18">
        <v>122</v>
      </c>
      <c r="EW18">
        <v>260</v>
      </c>
      <c r="EX18">
        <v>720</v>
      </c>
      <c r="EY18">
        <v>991</v>
      </c>
      <c r="EZ18">
        <v>901</v>
      </c>
      <c r="FA18">
        <v>700</v>
      </c>
      <c r="FB18">
        <v>482</v>
      </c>
      <c r="FC18">
        <v>356</v>
      </c>
      <c r="FD18">
        <v>273</v>
      </c>
      <c r="FE18">
        <v>304</v>
      </c>
      <c r="FF18">
        <v>350</v>
      </c>
      <c r="FG18">
        <v>390</v>
      </c>
      <c r="FH18">
        <v>326</v>
      </c>
      <c r="FI18">
        <v>290</v>
      </c>
      <c r="FJ18">
        <v>217</v>
      </c>
      <c r="FK18">
        <v>227</v>
      </c>
      <c r="FL18">
        <v>7147</v>
      </c>
      <c r="FM18">
        <v>250</v>
      </c>
      <c r="FN18">
        <v>251</v>
      </c>
      <c r="FO18">
        <v>260</v>
      </c>
      <c r="FP18">
        <v>239</v>
      </c>
      <c r="FQ18">
        <v>253</v>
      </c>
      <c r="FR18">
        <v>250</v>
      </c>
      <c r="FS18">
        <v>247</v>
      </c>
      <c r="FT18">
        <v>255</v>
      </c>
      <c r="FU18">
        <v>260</v>
      </c>
      <c r="FV18">
        <v>255</v>
      </c>
      <c r="FW18">
        <v>261</v>
      </c>
      <c r="FX18">
        <v>258</v>
      </c>
      <c r="FY18">
        <v>237</v>
      </c>
      <c r="FZ18">
        <v>228</v>
      </c>
      <c r="GA18">
        <v>263</v>
      </c>
      <c r="GB18">
        <v>252</v>
      </c>
      <c r="GC18">
        <v>160</v>
      </c>
      <c r="GD18">
        <v>234</v>
      </c>
      <c r="GE18">
        <v>251</v>
      </c>
      <c r="GF18">
        <v>256</v>
      </c>
    </row>
    <row r="19" spans="2:188" x14ac:dyDescent="0.2">
      <c r="B19">
        <v>97184</v>
      </c>
      <c r="C19">
        <v>4096</v>
      </c>
      <c r="D19">
        <v>1000</v>
      </c>
      <c r="E19">
        <v>100000</v>
      </c>
      <c r="F19">
        <v>100000000</v>
      </c>
      <c r="G19">
        <v>29506</v>
      </c>
      <c r="H19">
        <v>781718</v>
      </c>
      <c r="I19">
        <v>7742302</v>
      </c>
      <c r="J19">
        <v>26929273</v>
      </c>
      <c r="K19">
        <v>37293969</v>
      </c>
      <c r="L19">
        <v>22140002</v>
      </c>
      <c r="M19">
        <v>4704550</v>
      </c>
      <c r="N19">
        <v>368051</v>
      </c>
      <c r="O19">
        <v>10627</v>
      </c>
      <c r="P19">
        <v>2</v>
      </c>
      <c r="Q19" s="5">
        <v>17644424516</v>
      </c>
      <c r="R19">
        <v>0</v>
      </c>
      <c r="S19">
        <v>0</v>
      </c>
      <c r="T19" s="5">
        <v>0</v>
      </c>
      <c r="U19" s="5">
        <v>789799800832</v>
      </c>
      <c r="V19">
        <v>192822217</v>
      </c>
      <c r="W19">
        <v>100001000</v>
      </c>
      <c r="X19" s="1">
        <v>0.30299999999999999</v>
      </c>
      <c r="Y19">
        <v>21</v>
      </c>
      <c r="Z19">
        <v>45</v>
      </c>
      <c r="AA19">
        <v>1723089</v>
      </c>
      <c r="AB19">
        <v>4506568710</v>
      </c>
      <c r="AC19">
        <v>122</v>
      </c>
      <c r="AD19">
        <v>5214743302</v>
      </c>
      <c r="AE19">
        <v>4506568710</v>
      </c>
      <c r="AF19">
        <v>9721312012</v>
      </c>
      <c r="AG19">
        <v>22189.83</v>
      </c>
      <c r="AH19">
        <v>191961343</v>
      </c>
      <c r="AI19">
        <v>42595</v>
      </c>
      <c r="AJ19">
        <v>550754764535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15</v>
      </c>
      <c r="AU19">
        <v>414</v>
      </c>
      <c r="AV19">
        <v>1781</v>
      </c>
      <c r="AW19">
        <v>25866</v>
      </c>
      <c r="AX19">
        <v>459596</v>
      </c>
      <c r="AY19">
        <v>1822448</v>
      </c>
      <c r="AZ19">
        <v>6100158</v>
      </c>
      <c r="BA19">
        <v>15756359</v>
      </c>
      <c r="BB19">
        <v>21069068</v>
      </c>
      <c r="BC19">
        <v>17975747</v>
      </c>
      <c r="BD19">
        <v>12286421</v>
      </c>
      <c r="BE19">
        <v>7789404</v>
      </c>
      <c r="BF19">
        <v>4759698</v>
      </c>
      <c r="BG19">
        <v>3088534</v>
      </c>
      <c r="BH19">
        <v>2191450</v>
      </c>
      <c r="BI19">
        <v>1547551</v>
      </c>
      <c r="BJ19">
        <v>1043618</v>
      </c>
      <c r="BK19">
        <v>699412</v>
      </c>
      <c r="BL19">
        <v>484481</v>
      </c>
      <c r="BM19">
        <v>362701</v>
      </c>
      <c r="BN19">
        <v>288676</v>
      </c>
      <c r="BO19">
        <v>223843</v>
      </c>
      <c r="BP19">
        <v>162681</v>
      </c>
      <c r="BQ19">
        <v>116537</v>
      </c>
      <c r="BR19">
        <v>90815</v>
      </c>
      <c r="BS19">
        <v>84684</v>
      </c>
      <c r="BT19">
        <v>113023</v>
      </c>
      <c r="BU19">
        <v>166794</v>
      </c>
      <c r="BV19">
        <v>185727</v>
      </c>
      <c r="BW19">
        <v>168484</v>
      </c>
      <c r="BX19">
        <v>137844</v>
      </c>
      <c r="BY19">
        <v>104424</v>
      </c>
      <c r="BZ19">
        <v>74819</v>
      </c>
      <c r="CA19">
        <v>54927</v>
      </c>
      <c r="CB19">
        <v>43308</v>
      </c>
      <c r="CC19">
        <v>36742</v>
      </c>
      <c r="CD19">
        <v>32319</v>
      </c>
      <c r="CE19">
        <v>29378</v>
      </c>
      <c r="CF19">
        <v>27120</v>
      </c>
      <c r="CG19">
        <v>26288</v>
      </c>
      <c r="CH19">
        <v>366845</v>
      </c>
      <c r="CI19">
        <v>95</v>
      </c>
      <c r="CJ19">
        <v>123</v>
      </c>
      <c r="CK19">
        <v>114</v>
      </c>
      <c r="CL19">
        <v>111</v>
      </c>
      <c r="CM19">
        <v>109</v>
      </c>
      <c r="CN19">
        <v>111</v>
      </c>
      <c r="CO19">
        <v>100</v>
      </c>
      <c r="CP19">
        <v>113</v>
      </c>
      <c r="CQ19">
        <v>87</v>
      </c>
      <c r="CR19">
        <v>97</v>
      </c>
      <c r="CS19">
        <v>98</v>
      </c>
      <c r="CT19">
        <v>109</v>
      </c>
      <c r="CU19">
        <v>118</v>
      </c>
      <c r="CV19">
        <v>87</v>
      </c>
      <c r="CW19">
        <v>112</v>
      </c>
      <c r="CX19">
        <v>111</v>
      </c>
      <c r="CY19">
        <v>69</v>
      </c>
      <c r="CZ19">
        <v>90</v>
      </c>
      <c r="DA19">
        <v>89</v>
      </c>
      <c r="DB19">
        <v>94</v>
      </c>
      <c r="DC19">
        <v>14</v>
      </c>
      <c r="DD19">
        <v>117</v>
      </c>
      <c r="DE19">
        <v>1194258</v>
      </c>
      <c r="DF19">
        <v>11732638885</v>
      </c>
      <c r="DG19">
        <v>46</v>
      </c>
      <c r="DH19">
        <v>12429678893</v>
      </c>
      <c r="DI19">
        <v>11732638885</v>
      </c>
      <c r="DJ19">
        <v>24162317778</v>
      </c>
      <c r="DK19">
        <v>8523.23</v>
      </c>
      <c r="DL19">
        <v>191961343</v>
      </c>
      <c r="DM19">
        <v>16361</v>
      </c>
      <c r="DN19">
        <v>550754764535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31722</v>
      </c>
      <c r="DV19">
        <v>678841</v>
      </c>
      <c r="DW19">
        <v>4739479</v>
      </c>
      <c r="DX19">
        <v>4109828</v>
      </c>
      <c r="DY19">
        <v>604383</v>
      </c>
      <c r="DZ19">
        <v>144460</v>
      </c>
      <c r="EA19">
        <v>50735</v>
      </c>
      <c r="EB19">
        <v>16325</v>
      </c>
      <c r="EC19">
        <v>11089</v>
      </c>
      <c r="ED19">
        <v>7343</v>
      </c>
      <c r="EE19">
        <v>3630</v>
      </c>
      <c r="EF19">
        <v>2418</v>
      </c>
      <c r="EG19">
        <v>1492</v>
      </c>
      <c r="EH19">
        <v>849</v>
      </c>
      <c r="EI19">
        <v>806</v>
      </c>
      <c r="EJ19">
        <v>706</v>
      </c>
      <c r="EK19">
        <v>460</v>
      </c>
      <c r="EL19">
        <v>347</v>
      </c>
      <c r="EM19">
        <v>283</v>
      </c>
      <c r="EN19">
        <v>253</v>
      </c>
      <c r="EO19">
        <v>206</v>
      </c>
      <c r="EP19">
        <v>376</v>
      </c>
      <c r="EQ19">
        <v>2517</v>
      </c>
      <c r="ER19">
        <v>40184</v>
      </c>
      <c r="ES19">
        <v>184570</v>
      </c>
      <c r="ET19">
        <v>833580</v>
      </c>
      <c r="EU19">
        <v>2405503</v>
      </c>
      <c r="EV19">
        <v>1766893</v>
      </c>
      <c r="EW19">
        <v>555760</v>
      </c>
      <c r="EX19">
        <v>167363</v>
      </c>
      <c r="EY19">
        <v>101564</v>
      </c>
      <c r="EZ19">
        <v>97964</v>
      </c>
      <c r="FA19">
        <v>81999</v>
      </c>
      <c r="FB19">
        <v>63943</v>
      </c>
      <c r="FC19">
        <v>55572</v>
      </c>
      <c r="FD19">
        <v>53257</v>
      </c>
      <c r="FE19">
        <v>62604</v>
      </c>
      <c r="FF19">
        <v>71924</v>
      </c>
      <c r="FG19">
        <v>119557</v>
      </c>
      <c r="FH19">
        <v>225470</v>
      </c>
      <c r="FI19">
        <v>262856</v>
      </c>
      <c r="FJ19">
        <v>207658</v>
      </c>
      <c r="FK19">
        <v>230539</v>
      </c>
      <c r="FL19">
        <v>82002692</v>
      </c>
      <c r="FM19">
        <v>40</v>
      </c>
      <c r="FN19">
        <v>41</v>
      </c>
      <c r="FO19">
        <v>38</v>
      </c>
      <c r="FP19">
        <v>42</v>
      </c>
      <c r="FQ19">
        <v>39</v>
      </c>
      <c r="FR19">
        <v>40</v>
      </c>
      <c r="FS19">
        <v>39</v>
      </c>
      <c r="FT19">
        <v>41</v>
      </c>
      <c r="FU19">
        <v>215</v>
      </c>
      <c r="FV19">
        <v>213</v>
      </c>
      <c r="FW19">
        <v>43</v>
      </c>
      <c r="FX19">
        <v>40</v>
      </c>
      <c r="FY19">
        <v>40</v>
      </c>
      <c r="FZ19">
        <v>41</v>
      </c>
      <c r="GA19">
        <v>41</v>
      </c>
      <c r="GB19">
        <v>209</v>
      </c>
      <c r="GC19">
        <v>46</v>
      </c>
      <c r="GD19">
        <v>40</v>
      </c>
      <c r="GE19">
        <v>41</v>
      </c>
      <c r="GF19">
        <v>40</v>
      </c>
    </row>
    <row r="20" spans="2:188" x14ac:dyDescent="0.2">
      <c r="B20">
        <v>481184</v>
      </c>
      <c r="C20">
        <v>4096</v>
      </c>
      <c r="D20">
        <v>5000</v>
      </c>
      <c r="E20">
        <v>200000</v>
      </c>
      <c r="F20">
        <v>1000000000</v>
      </c>
      <c r="G20">
        <v>292215</v>
      </c>
      <c r="H20">
        <v>7807058</v>
      </c>
      <c r="I20">
        <v>77433438</v>
      </c>
      <c r="J20">
        <v>269357899</v>
      </c>
      <c r="K20">
        <v>372866690</v>
      </c>
      <c r="L20">
        <v>221373022</v>
      </c>
      <c r="M20">
        <v>47081743</v>
      </c>
      <c r="N20">
        <v>3681002</v>
      </c>
      <c r="O20">
        <v>106927</v>
      </c>
      <c r="P20">
        <v>6</v>
      </c>
      <c r="Q20" s="5">
        <v>204388895366</v>
      </c>
      <c r="R20">
        <v>0</v>
      </c>
      <c r="S20">
        <v>0</v>
      </c>
      <c r="T20" s="5">
        <v>0</v>
      </c>
      <c r="U20" s="5">
        <v>7898228281344</v>
      </c>
      <c r="V20">
        <v>1928278389</v>
      </c>
      <c r="W20">
        <v>1000005000</v>
      </c>
      <c r="X20" s="1">
        <v>0.30299999999999999</v>
      </c>
      <c r="Y20">
        <v>22</v>
      </c>
      <c r="Z20">
        <v>44</v>
      </c>
      <c r="AA20">
        <v>1688468</v>
      </c>
      <c r="AB20">
        <v>44374416864</v>
      </c>
      <c r="AC20">
        <v>124</v>
      </c>
      <c r="AD20">
        <v>51764964391</v>
      </c>
      <c r="AE20">
        <v>44374416864</v>
      </c>
      <c r="AF20">
        <v>96139381255</v>
      </c>
      <c r="AG20">
        <v>22535.51</v>
      </c>
      <c r="AH20">
        <v>1919612492</v>
      </c>
      <c r="AI20">
        <v>43259</v>
      </c>
      <c r="AJ20">
        <v>5507538284227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59</v>
      </c>
      <c r="AV20">
        <v>2621</v>
      </c>
      <c r="AW20">
        <v>8475</v>
      </c>
      <c r="AX20">
        <v>341297</v>
      </c>
      <c r="AY20">
        <v>6978796</v>
      </c>
      <c r="AZ20">
        <v>21442700</v>
      </c>
      <c r="BA20">
        <v>76894239</v>
      </c>
      <c r="BB20">
        <v>177373243</v>
      </c>
      <c r="BC20">
        <v>208587829</v>
      </c>
      <c r="BD20">
        <v>159571209</v>
      </c>
      <c r="BE20">
        <v>102867325</v>
      </c>
      <c r="BF20">
        <v>66813720</v>
      </c>
      <c r="BG20">
        <v>47006721</v>
      </c>
      <c r="BH20">
        <v>34840913</v>
      </c>
      <c r="BI20">
        <v>25028176</v>
      </c>
      <c r="BJ20">
        <v>16656267</v>
      </c>
      <c r="BK20">
        <v>10748901</v>
      </c>
      <c r="BL20">
        <v>7283096</v>
      </c>
      <c r="BM20">
        <v>5356047</v>
      </c>
      <c r="BN20">
        <v>4210426</v>
      </c>
      <c r="BO20">
        <v>3335795</v>
      </c>
      <c r="BP20">
        <v>2501229</v>
      </c>
      <c r="BQ20">
        <v>1826684</v>
      </c>
      <c r="BR20">
        <v>1404191</v>
      </c>
      <c r="BS20">
        <v>1205202</v>
      </c>
      <c r="BT20">
        <v>1256253</v>
      </c>
      <c r="BU20">
        <v>1684131</v>
      </c>
      <c r="BV20">
        <v>1898791</v>
      </c>
      <c r="BW20">
        <v>1817174</v>
      </c>
      <c r="BX20">
        <v>1587600</v>
      </c>
      <c r="BY20">
        <v>1218942</v>
      </c>
      <c r="BZ20">
        <v>902103</v>
      </c>
      <c r="CA20">
        <v>686247</v>
      </c>
      <c r="CB20">
        <v>566702</v>
      </c>
      <c r="CC20">
        <v>505448</v>
      </c>
      <c r="CD20">
        <v>458393</v>
      </c>
      <c r="CE20">
        <v>408192</v>
      </c>
      <c r="CF20">
        <v>363354</v>
      </c>
      <c r="CG20">
        <v>326362</v>
      </c>
      <c r="CH20">
        <v>4035147</v>
      </c>
      <c r="CI20">
        <v>111</v>
      </c>
      <c r="CJ20">
        <v>103</v>
      </c>
      <c r="CK20">
        <v>109</v>
      </c>
      <c r="CL20">
        <v>112</v>
      </c>
      <c r="CM20">
        <v>112</v>
      </c>
      <c r="CN20">
        <v>102</v>
      </c>
      <c r="CO20">
        <v>108</v>
      </c>
      <c r="CP20">
        <v>110</v>
      </c>
      <c r="CQ20">
        <v>103</v>
      </c>
      <c r="CR20">
        <v>106</v>
      </c>
      <c r="CS20">
        <v>106</v>
      </c>
      <c r="CT20">
        <v>111</v>
      </c>
      <c r="CU20">
        <v>107</v>
      </c>
      <c r="CV20">
        <v>114</v>
      </c>
      <c r="CW20">
        <v>108</v>
      </c>
      <c r="CX20">
        <v>108</v>
      </c>
      <c r="CY20">
        <v>101</v>
      </c>
      <c r="CZ20">
        <v>100</v>
      </c>
      <c r="DA20">
        <v>104</v>
      </c>
      <c r="DB20">
        <v>105</v>
      </c>
      <c r="DC20">
        <v>14</v>
      </c>
      <c r="DD20">
        <v>144</v>
      </c>
      <c r="DE20">
        <v>752235</v>
      </c>
      <c r="DF20">
        <v>144853207734</v>
      </c>
      <c r="DG20">
        <v>38</v>
      </c>
      <c r="DH20">
        <v>152623919652</v>
      </c>
      <c r="DI20">
        <v>144853207734</v>
      </c>
      <c r="DJ20">
        <v>297477127386</v>
      </c>
      <c r="DK20">
        <v>6903.54</v>
      </c>
      <c r="DL20">
        <v>1919612492</v>
      </c>
      <c r="DM20">
        <v>13252</v>
      </c>
      <c r="DN20">
        <v>5507538284227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1762</v>
      </c>
      <c r="DV20">
        <v>35022</v>
      </c>
      <c r="DW20">
        <v>115758</v>
      </c>
      <c r="DX20">
        <v>63908</v>
      </c>
      <c r="DY20">
        <v>26794</v>
      </c>
      <c r="DZ20">
        <v>14332</v>
      </c>
      <c r="EA20">
        <v>6914</v>
      </c>
      <c r="EB20">
        <v>3731</v>
      </c>
      <c r="EC20">
        <v>3027</v>
      </c>
      <c r="ED20">
        <v>1443</v>
      </c>
      <c r="EE20">
        <v>704</v>
      </c>
      <c r="EF20">
        <v>404</v>
      </c>
      <c r="EG20">
        <v>235</v>
      </c>
      <c r="EH20">
        <v>175</v>
      </c>
      <c r="EI20">
        <v>150</v>
      </c>
      <c r="EJ20">
        <v>84</v>
      </c>
      <c r="EK20">
        <v>50</v>
      </c>
      <c r="EL20">
        <v>47</v>
      </c>
      <c r="EM20">
        <v>30</v>
      </c>
      <c r="EN20">
        <v>26</v>
      </c>
      <c r="EO20">
        <v>446</v>
      </c>
      <c r="EP20">
        <v>76980</v>
      </c>
      <c r="EQ20">
        <v>791978</v>
      </c>
      <c r="ER20">
        <v>3159360</v>
      </c>
      <c r="ES20">
        <v>5892957</v>
      </c>
      <c r="ET20">
        <v>8542982</v>
      </c>
      <c r="EU20">
        <v>11575313</v>
      </c>
      <c r="EV20">
        <v>9654951</v>
      </c>
      <c r="EW20">
        <v>5301099</v>
      </c>
      <c r="EX20">
        <v>2810166</v>
      </c>
      <c r="EY20">
        <v>1846534</v>
      </c>
      <c r="EZ20">
        <v>1552248</v>
      </c>
      <c r="FA20">
        <v>1361513</v>
      </c>
      <c r="FB20">
        <v>1220994</v>
      </c>
      <c r="FC20">
        <v>1074273</v>
      </c>
      <c r="FD20">
        <v>1124073</v>
      </c>
      <c r="FE20">
        <v>1656156</v>
      </c>
      <c r="FF20">
        <v>2705569</v>
      </c>
      <c r="FG20">
        <v>5295229</v>
      </c>
      <c r="FH20">
        <v>9074847</v>
      </c>
      <c r="FI20">
        <v>21396561</v>
      </c>
      <c r="FJ20">
        <v>43837993</v>
      </c>
      <c r="FK20">
        <v>62765215</v>
      </c>
      <c r="FL20">
        <v>797007967</v>
      </c>
      <c r="FM20">
        <v>36</v>
      </c>
      <c r="FN20">
        <v>35</v>
      </c>
      <c r="FO20">
        <v>37</v>
      </c>
      <c r="FP20">
        <v>36</v>
      </c>
      <c r="FQ20">
        <v>37</v>
      </c>
      <c r="FR20">
        <v>35</v>
      </c>
      <c r="FS20">
        <v>34</v>
      </c>
      <c r="FT20">
        <v>37</v>
      </c>
      <c r="FU20">
        <v>36</v>
      </c>
      <c r="FV20">
        <v>35</v>
      </c>
      <c r="FW20">
        <v>33</v>
      </c>
      <c r="FX20">
        <v>35</v>
      </c>
      <c r="FY20">
        <v>34</v>
      </c>
      <c r="FZ20">
        <v>34</v>
      </c>
      <c r="GA20">
        <v>34</v>
      </c>
      <c r="GB20">
        <v>39</v>
      </c>
      <c r="GC20">
        <v>36</v>
      </c>
      <c r="GD20">
        <v>31</v>
      </c>
      <c r="GE20">
        <v>38</v>
      </c>
      <c r="GF20">
        <v>38</v>
      </c>
    </row>
    <row r="21" spans="2:188" x14ac:dyDescent="0.2">
      <c r="B21">
        <v>12416</v>
      </c>
      <c r="C21">
        <v>4096</v>
      </c>
      <c r="D21">
        <v>100</v>
      </c>
      <c r="E21">
        <v>100000</v>
      </c>
      <c r="F21">
        <v>10000000</v>
      </c>
      <c r="G21">
        <v>2910</v>
      </c>
      <c r="H21">
        <v>77806</v>
      </c>
      <c r="I21">
        <v>774896</v>
      </c>
      <c r="J21">
        <v>2692091</v>
      </c>
      <c r="K21">
        <v>3727627</v>
      </c>
      <c r="L21">
        <v>2214631</v>
      </c>
      <c r="M21">
        <v>471923</v>
      </c>
      <c r="N21">
        <v>37068</v>
      </c>
      <c r="O21">
        <v>1048</v>
      </c>
      <c r="P21">
        <v>0</v>
      </c>
      <c r="Q21" s="5">
        <v>616567290</v>
      </c>
      <c r="R21">
        <v>10000000</v>
      </c>
      <c r="S21">
        <v>0</v>
      </c>
      <c r="T21" s="5">
        <v>0</v>
      </c>
      <c r="U21" s="5">
        <v>78980644864</v>
      </c>
      <c r="V21">
        <v>19282384</v>
      </c>
      <c r="W21">
        <v>10000200</v>
      </c>
      <c r="X21" s="1">
        <v>0.30299999999999999</v>
      </c>
      <c r="Y21">
        <v>6</v>
      </c>
      <c r="Z21">
        <v>13</v>
      </c>
      <c r="AA21">
        <v>1331643</v>
      </c>
      <c r="AB21">
        <v>134627195</v>
      </c>
      <c r="AC21">
        <v>409</v>
      </c>
      <c r="AD21">
        <v>468196812</v>
      </c>
      <c r="AE21">
        <v>134627195</v>
      </c>
      <c r="AF21">
        <v>602824007</v>
      </c>
      <c r="AG21">
        <v>74279.199999999997</v>
      </c>
      <c r="AH21">
        <v>19196225</v>
      </c>
      <c r="AI21">
        <v>142588</v>
      </c>
      <c r="AJ21">
        <v>55079420000</v>
      </c>
      <c r="AK21">
        <v>0</v>
      </c>
      <c r="AL21">
        <v>0</v>
      </c>
      <c r="AM21">
        <v>576038</v>
      </c>
      <c r="AN21">
        <v>1321357</v>
      </c>
      <c r="AO21">
        <v>5509107</v>
      </c>
      <c r="AP21">
        <v>1574704</v>
      </c>
      <c r="AQ21">
        <v>445322</v>
      </c>
      <c r="AR21">
        <v>238968</v>
      </c>
      <c r="AS21">
        <v>88303</v>
      </c>
      <c r="AT21">
        <v>83294</v>
      </c>
      <c r="AU21">
        <v>75228</v>
      </c>
      <c r="AV21">
        <v>26994</v>
      </c>
      <c r="AW21">
        <v>14613</v>
      </c>
      <c r="AX21">
        <v>10060</v>
      </c>
      <c r="AY21">
        <v>5692</v>
      </c>
      <c r="AZ21">
        <v>4295</v>
      </c>
      <c r="BA21">
        <v>3046</v>
      </c>
      <c r="BB21">
        <v>1585</v>
      </c>
      <c r="BC21">
        <v>1206</v>
      </c>
      <c r="BD21">
        <v>918</v>
      </c>
      <c r="BE21">
        <v>547</v>
      </c>
      <c r="BF21">
        <v>427</v>
      </c>
      <c r="BG21">
        <v>286</v>
      </c>
      <c r="BH21">
        <v>186</v>
      </c>
      <c r="BI21">
        <v>156</v>
      </c>
      <c r="BJ21">
        <v>148</v>
      </c>
      <c r="BK21">
        <v>144</v>
      </c>
      <c r="BL21">
        <v>143</v>
      </c>
      <c r="BM21">
        <v>130</v>
      </c>
      <c r="BN21">
        <v>128</v>
      </c>
      <c r="BO21">
        <v>118</v>
      </c>
      <c r="BP21">
        <v>120</v>
      </c>
      <c r="BQ21">
        <v>148</v>
      </c>
      <c r="BR21">
        <v>159</v>
      </c>
      <c r="BS21">
        <v>205</v>
      </c>
      <c r="BT21">
        <v>199</v>
      </c>
      <c r="BU21">
        <v>199</v>
      </c>
      <c r="BV21">
        <v>186</v>
      </c>
      <c r="BW21">
        <v>209</v>
      </c>
      <c r="BX21">
        <v>205</v>
      </c>
      <c r="BY21">
        <v>232</v>
      </c>
      <c r="BZ21">
        <v>277</v>
      </c>
      <c r="CA21">
        <v>299</v>
      </c>
      <c r="CB21">
        <v>277</v>
      </c>
      <c r="CC21">
        <v>331</v>
      </c>
      <c r="CD21">
        <v>375</v>
      </c>
      <c r="CE21">
        <v>388</v>
      </c>
      <c r="CF21">
        <v>406</v>
      </c>
      <c r="CG21">
        <v>451</v>
      </c>
      <c r="CH21">
        <v>12191</v>
      </c>
      <c r="CI21">
        <v>135</v>
      </c>
      <c r="CJ21">
        <v>131</v>
      </c>
      <c r="CK21">
        <v>126</v>
      </c>
      <c r="CL21">
        <v>124</v>
      </c>
      <c r="CM21">
        <v>102</v>
      </c>
      <c r="CN21">
        <v>130</v>
      </c>
      <c r="CO21">
        <v>106</v>
      </c>
      <c r="CP21">
        <v>125</v>
      </c>
      <c r="CQ21">
        <v>120</v>
      </c>
      <c r="CR21">
        <v>129</v>
      </c>
      <c r="CS21">
        <v>132</v>
      </c>
      <c r="CT21">
        <v>100</v>
      </c>
      <c r="CU21">
        <v>132</v>
      </c>
      <c r="CV21">
        <v>133</v>
      </c>
      <c r="CW21">
        <v>122</v>
      </c>
      <c r="CX21">
        <v>132</v>
      </c>
      <c r="CY21">
        <v>103</v>
      </c>
      <c r="CZ21">
        <v>104</v>
      </c>
      <c r="DA21">
        <v>123</v>
      </c>
      <c r="DB21">
        <v>133</v>
      </c>
      <c r="DC21">
        <v>2</v>
      </c>
      <c r="DD21">
        <v>4</v>
      </c>
      <c r="DE21">
        <v>2102368</v>
      </c>
      <c r="DF21">
        <v>49906560</v>
      </c>
      <c r="DG21">
        <v>1103</v>
      </c>
      <c r="DH21">
        <v>148367166</v>
      </c>
      <c r="DI21">
        <v>49906560</v>
      </c>
      <c r="DJ21">
        <v>198273726</v>
      </c>
      <c r="DK21">
        <v>200374.46</v>
      </c>
      <c r="DL21">
        <v>19196225</v>
      </c>
      <c r="DM21">
        <v>384643</v>
      </c>
      <c r="DN21">
        <v>55079420000</v>
      </c>
      <c r="DO21">
        <v>4389133</v>
      </c>
      <c r="DP21">
        <v>5249142</v>
      </c>
      <c r="DQ21">
        <v>265648</v>
      </c>
      <c r="DR21">
        <v>24558</v>
      </c>
      <c r="DS21">
        <v>5749</v>
      </c>
      <c r="DT21">
        <v>5040</v>
      </c>
      <c r="DU21">
        <v>37112</v>
      </c>
      <c r="DV21">
        <v>15857</v>
      </c>
      <c r="DW21">
        <v>1842</v>
      </c>
      <c r="DX21">
        <v>1268</v>
      </c>
      <c r="DY21">
        <v>640</v>
      </c>
      <c r="DZ21">
        <v>285</v>
      </c>
      <c r="EA21">
        <v>115</v>
      </c>
      <c r="EB21">
        <v>62</v>
      </c>
      <c r="EC21">
        <v>34</v>
      </c>
      <c r="ED21">
        <v>34</v>
      </c>
      <c r="EE21">
        <v>15</v>
      </c>
      <c r="EF21">
        <v>21</v>
      </c>
      <c r="EG21">
        <v>16</v>
      </c>
      <c r="EH21">
        <v>11</v>
      </c>
      <c r="EI21">
        <v>6</v>
      </c>
      <c r="EJ21">
        <v>5</v>
      </c>
      <c r="EK21">
        <v>2</v>
      </c>
      <c r="EL21">
        <v>13</v>
      </c>
      <c r="EM21">
        <v>7</v>
      </c>
      <c r="EN21">
        <v>6</v>
      </c>
      <c r="EO21">
        <v>16</v>
      </c>
      <c r="EP21">
        <v>14</v>
      </c>
      <c r="EQ21">
        <v>12</v>
      </c>
      <c r="ER21">
        <v>13</v>
      </c>
      <c r="ES21">
        <v>16</v>
      </c>
      <c r="ET21">
        <v>12</v>
      </c>
      <c r="EU21">
        <v>10</v>
      </c>
      <c r="EV21">
        <v>4</v>
      </c>
      <c r="EW21">
        <v>4</v>
      </c>
      <c r="EX21">
        <v>2</v>
      </c>
      <c r="EY21">
        <v>5</v>
      </c>
      <c r="EZ21">
        <v>11</v>
      </c>
      <c r="FA21">
        <v>5</v>
      </c>
      <c r="FB21">
        <v>9</v>
      </c>
      <c r="FC21">
        <v>7</v>
      </c>
      <c r="FD21">
        <v>7</v>
      </c>
      <c r="FE21">
        <v>5</v>
      </c>
      <c r="FF21">
        <v>9</v>
      </c>
      <c r="FG21">
        <v>9</v>
      </c>
      <c r="FH21">
        <v>13</v>
      </c>
      <c r="FI21">
        <v>4</v>
      </c>
      <c r="FJ21">
        <v>9</v>
      </c>
      <c r="FK21">
        <v>16</v>
      </c>
      <c r="FL21">
        <v>3167</v>
      </c>
      <c r="FM21">
        <v>362</v>
      </c>
      <c r="FN21">
        <v>185</v>
      </c>
      <c r="FO21">
        <v>186</v>
      </c>
      <c r="FP21">
        <v>152</v>
      </c>
      <c r="FQ21">
        <v>402</v>
      </c>
      <c r="FR21">
        <v>390</v>
      </c>
      <c r="FS21">
        <v>424</v>
      </c>
      <c r="FT21">
        <v>381</v>
      </c>
      <c r="FU21">
        <v>388</v>
      </c>
      <c r="FV21">
        <v>386</v>
      </c>
      <c r="FW21">
        <v>421</v>
      </c>
      <c r="FX21">
        <v>413</v>
      </c>
      <c r="FY21">
        <v>397</v>
      </c>
      <c r="FZ21">
        <v>421</v>
      </c>
      <c r="GA21">
        <v>400</v>
      </c>
      <c r="GB21">
        <v>375</v>
      </c>
      <c r="GC21">
        <v>400</v>
      </c>
      <c r="GD21">
        <v>403</v>
      </c>
      <c r="GE21">
        <v>374</v>
      </c>
      <c r="GF21">
        <v>395</v>
      </c>
    </row>
    <row r="22" spans="2:188" x14ac:dyDescent="0.2">
      <c r="B22">
        <v>12416</v>
      </c>
      <c r="C22">
        <v>4096</v>
      </c>
      <c r="D22">
        <v>100</v>
      </c>
      <c r="E22">
        <v>100000</v>
      </c>
      <c r="F22">
        <v>10000000</v>
      </c>
      <c r="G22">
        <v>29551</v>
      </c>
      <c r="H22">
        <v>780646</v>
      </c>
      <c r="I22">
        <v>7740048</v>
      </c>
      <c r="J22">
        <v>26934347</v>
      </c>
      <c r="K22">
        <v>37291062</v>
      </c>
      <c r="L22">
        <v>22140618</v>
      </c>
      <c r="M22">
        <v>4704264</v>
      </c>
      <c r="N22">
        <v>368715</v>
      </c>
      <c r="O22">
        <v>10747</v>
      </c>
      <c r="P22">
        <v>2</v>
      </c>
      <c r="Q22" s="5">
        <v>13191859562</v>
      </c>
      <c r="R22">
        <v>10000000</v>
      </c>
      <c r="S22">
        <v>0</v>
      </c>
      <c r="T22" s="5">
        <v>0</v>
      </c>
      <c r="U22" s="5">
        <v>789803835392</v>
      </c>
      <c r="V22">
        <v>192823202</v>
      </c>
      <c r="W22">
        <v>100001100</v>
      </c>
      <c r="X22" s="1">
        <v>0.30299999999999999</v>
      </c>
      <c r="Y22">
        <v>6</v>
      </c>
      <c r="Z22">
        <v>126</v>
      </c>
      <c r="AA22">
        <v>1281588</v>
      </c>
      <c r="AB22">
        <v>1267651729</v>
      </c>
      <c r="AC22">
        <v>434</v>
      </c>
      <c r="AD22">
        <v>4618789585</v>
      </c>
      <c r="AE22">
        <v>1267651729</v>
      </c>
      <c r="AF22">
        <v>5886441314</v>
      </c>
      <c r="AG22">
        <v>7888.6</v>
      </c>
      <c r="AH22">
        <v>191964941</v>
      </c>
      <c r="AI22">
        <v>151433</v>
      </c>
      <c r="AJ22">
        <v>550751378271</v>
      </c>
      <c r="AK22">
        <v>0</v>
      </c>
      <c r="AL22">
        <v>0</v>
      </c>
      <c r="AM22">
        <v>5796993</v>
      </c>
      <c r="AN22">
        <v>14171192</v>
      </c>
      <c r="AO22">
        <v>54694455</v>
      </c>
      <c r="AP22">
        <v>15543644</v>
      </c>
      <c r="AQ22">
        <v>4129377</v>
      </c>
      <c r="AR22">
        <v>2173029</v>
      </c>
      <c r="AS22">
        <v>900235</v>
      </c>
      <c r="AT22">
        <v>789379</v>
      </c>
      <c r="AU22">
        <v>803431</v>
      </c>
      <c r="AV22">
        <v>285546</v>
      </c>
      <c r="AW22">
        <v>131237</v>
      </c>
      <c r="AX22">
        <v>101668</v>
      </c>
      <c r="AY22">
        <v>60416</v>
      </c>
      <c r="AZ22">
        <v>53122</v>
      </c>
      <c r="BA22">
        <v>42565</v>
      </c>
      <c r="BB22">
        <v>23730</v>
      </c>
      <c r="BC22">
        <v>17489</v>
      </c>
      <c r="BD22">
        <v>14312</v>
      </c>
      <c r="BE22">
        <v>11648</v>
      </c>
      <c r="BF22">
        <v>9926</v>
      </c>
      <c r="BG22">
        <v>8774</v>
      </c>
      <c r="BH22">
        <v>7462</v>
      </c>
      <c r="BI22">
        <v>6094</v>
      </c>
      <c r="BJ22">
        <v>5414</v>
      </c>
      <c r="BK22">
        <v>4999</v>
      </c>
      <c r="BL22">
        <v>4741</v>
      </c>
      <c r="BM22">
        <v>4475</v>
      </c>
      <c r="BN22">
        <v>4195</v>
      </c>
      <c r="BO22">
        <v>3751</v>
      </c>
      <c r="BP22">
        <v>3623</v>
      </c>
      <c r="BQ22">
        <v>3199</v>
      </c>
      <c r="BR22">
        <v>3041</v>
      </c>
      <c r="BS22">
        <v>2978</v>
      </c>
      <c r="BT22">
        <v>2834</v>
      </c>
      <c r="BU22">
        <v>2734</v>
      </c>
      <c r="BV22">
        <v>2729</v>
      </c>
      <c r="BW22">
        <v>2736</v>
      </c>
      <c r="BX22">
        <v>2788</v>
      </c>
      <c r="BY22">
        <v>2846</v>
      </c>
      <c r="BZ22">
        <v>2988</v>
      </c>
      <c r="CA22">
        <v>3037</v>
      </c>
      <c r="CB22">
        <v>3254</v>
      </c>
      <c r="CC22">
        <v>3511</v>
      </c>
      <c r="CD22">
        <v>3796</v>
      </c>
      <c r="CE22">
        <v>3875</v>
      </c>
      <c r="CF22">
        <v>4108</v>
      </c>
      <c r="CG22">
        <v>4311</v>
      </c>
      <c r="CH22">
        <v>138313</v>
      </c>
      <c r="CI22">
        <v>112</v>
      </c>
      <c r="CJ22">
        <v>127</v>
      </c>
      <c r="CK22">
        <v>128</v>
      </c>
      <c r="CL22">
        <v>127</v>
      </c>
      <c r="CM22">
        <v>124</v>
      </c>
      <c r="CN22">
        <v>117</v>
      </c>
      <c r="CO22">
        <v>123</v>
      </c>
      <c r="CP22">
        <v>119</v>
      </c>
      <c r="CQ22">
        <v>120</v>
      </c>
      <c r="CR22">
        <v>119</v>
      </c>
      <c r="CS22">
        <v>119</v>
      </c>
      <c r="CT22">
        <v>121</v>
      </c>
      <c r="CU22">
        <v>113</v>
      </c>
      <c r="CV22">
        <v>117</v>
      </c>
      <c r="CW22">
        <v>118</v>
      </c>
      <c r="CX22">
        <v>120</v>
      </c>
      <c r="CY22">
        <v>118</v>
      </c>
      <c r="CZ22">
        <v>107</v>
      </c>
      <c r="DA22">
        <v>113</v>
      </c>
      <c r="DB22">
        <v>117</v>
      </c>
      <c r="DC22">
        <v>2</v>
      </c>
      <c r="DD22">
        <v>600</v>
      </c>
      <c r="DE22">
        <v>1065749</v>
      </c>
      <c r="DF22">
        <v>6009202469</v>
      </c>
      <c r="DG22">
        <v>91</v>
      </c>
      <c r="DH22">
        <v>8573065888</v>
      </c>
      <c r="DI22">
        <v>6009202469</v>
      </c>
      <c r="DJ22">
        <v>14582268357</v>
      </c>
      <c r="DK22">
        <v>1664.11</v>
      </c>
      <c r="DL22">
        <v>191964941</v>
      </c>
      <c r="DM22">
        <v>31945</v>
      </c>
      <c r="DN22">
        <v>550751378271</v>
      </c>
      <c r="DO22">
        <v>140076</v>
      </c>
      <c r="DP22">
        <v>240065</v>
      </c>
      <c r="DQ22">
        <v>29567</v>
      </c>
      <c r="DR22">
        <v>2184</v>
      </c>
      <c r="DS22">
        <v>367</v>
      </c>
      <c r="DT22">
        <v>175</v>
      </c>
      <c r="DU22">
        <v>1832</v>
      </c>
      <c r="DV22">
        <v>886</v>
      </c>
      <c r="DW22">
        <v>131</v>
      </c>
      <c r="DX22">
        <v>75</v>
      </c>
      <c r="DY22">
        <v>71</v>
      </c>
      <c r="DZ22">
        <v>20</v>
      </c>
      <c r="EA22">
        <v>15</v>
      </c>
      <c r="EB22">
        <v>3</v>
      </c>
      <c r="EC22">
        <v>8</v>
      </c>
      <c r="ED22">
        <v>6</v>
      </c>
      <c r="EE22">
        <v>27</v>
      </c>
      <c r="EF22">
        <v>209453</v>
      </c>
      <c r="EG22">
        <v>1532677</v>
      </c>
      <c r="EH22">
        <v>3030629</v>
      </c>
      <c r="EI22">
        <v>945638</v>
      </c>
      <c r="EJ22">
        <v>1041473</v>
      </c>
      <c r="EK22">
        <v>6096207</v>
      </c>
      <c r="EL22">
        <v>30566228</v>
      </c>
      <c r="EM22">
        <v>17801425</v>
      </c>
      <c r="EN22">
        <v>7962380</v>
      </c>
      <c r="EO22">
        <v>9023911</v>
      </c>
      <c r="EP22">
        <v>4831246</v>
      </c>
      <c r="EQ22">
        <v>3261170</v>
      </c>
      <c r="ER22">
        <v>2245318</v>
      </c>
      <c r="ES22">
        <v>1293890</v>
      </c>
      <c r="ET22">
        <v>963037</v>
      </c>
      <c r="EU22">
        <v>1087919</v>
      </c>
      <c r="EV22">
        <v>876407</v>
      </c>
      <c r="EW22">
        <v>675914</v>
      </c>
      <c r="EX22">
        <v>682954</v>
      </c>
      <c r="EY22">
        <v>1055468</v>
      </c>
      <c r="EZ22">
        <v>1132879</v>
      </c>
      <c r="FA22">
        <v>821451</v>
      </c>
      <c r="FB22">
        <v>549418</v>
      </c>
      <c r="FC22">
        <v>403962</v>
      </c>
      <c r="FD22">
        <v>281504</v>
      </c>
      <c r="FE22">
        <v>212527</v>
      </c>
      <c r="FF22">
        <v>159432</v>
      </c>
      <c r="FG22">
        <v>114613</v>
      </c>
      <c r="FH22">
        <v>85399</v>
      </c>
      <c r="FI22">
        <v>67329</v>
      </c>
      <c r="FJ22">
        <v>54526</v>
      </c>
      <c r="FK22">
        <v>45371</v>
      </c>
      <c r="FL22">
        <v>472737</v>
      </c>
      <c r="FM22">
        <v>64</v>
      </c>
      <c r="FN22">
        <v>64</v>
      </c>
      <c r="FO22">
        <v>64</v>
      </c>
      <c r="FP22">
        <v>64</v>
      </c>
      <c r="FQ22">
        <v>64</v>
      </c>
      <c r="FR22">
        <v>65</v>
      </c>
      <c r="FS22">
        <v>64</v>
      </c>
      <c r="FT22">
        <v>64</v>
      </c>
      <c r="FU22">
        <v>64</v>
      </c>
      <c r="FV22">
        <v>63</v>
      </c>
      <c r="FW22">
        <v>64</v>
      </c>
      <c r="FX22">
        <v>64</v>
      </c>
      <c r="FY22">
        <v>64</v>
      </c>
      <c r="FZ22">
        <v>63</v>
      </c>
      <c r="GA22">
        <v>64</v>
      </c>
      <c r="GB22">
        <v>63</v>
      </c>
      <c r="GC22">
        <v>63</v>
      </c>
      <c r="GD22">
        <v>64</v>
      </c>
      <c r="GE22">
        <v>66</v>
      </c>
      <c r="GF22">
        <v>66</v>
      </c>
    </row>
    <row r="23" spans="2:188" x14ac:dyDescent="0.2">
      <c r="B23">
        <v>12416</v>
      </c>
      <c r="C23">
        <v>4096</v>
      </c>
      <c r="D23">
        <v>100</v>
      </c>
      <c r="E23">
        <v>100000</v>
      </c>
      <c r="F23">
        <v>10000000</v>
      </c>
      <c r="G23">
        <v>2964</v>
      </c>
      <c r="H23">
        <v>77348</v>
      </c>
      <c r="I23">
        <v>775686</v>
      </c>
      <c r="J23">
        <v>2691727</v>
      </c>
      <c r="K23">
        <v>3731744</v>
      </c>
      <c r="L23">
        <v>2212313</v>
      </c>
      <c r="M23">
        <v>470400</v>
      </c>
      <c r="N23">
        <v>36755</v>
      </c>
      <c r="O23">
        <v>1063</v>
      </c>
      <c r="P23">
        <v>0</v>
      </c>
      <c r="Q23" s="5">
        <v>670996573</v>
      </c>
      <c r="R23">
        <v>10000000</v>
      </c>
      <c r="S23">
        <v>0</v>
      </c>
      <c r="T23" s="5">
        <v>0</v>
      </c>
      <c r="U23" s="5">
        <v>78975221760</v>
      </c>
      <c r="V23">
        <v>19281060</v>
      </c>
      <c r="W23">
        <v>10000200</v>
      </c>
      <c r="X23" s="1">
        <v>0.30299999999999999</v>
      </c>
      <c r="Y23">
        <v>5</v>
      </c>
      <c r="Z23">
        <v>17</v>
      </c>
      <c r="AA23">
        <v>2098752</v>
      </c>
      <c r="AB23">
        <v>178883326</v>
      </c>
      <c r="AC23">
        <v>307</v>
      </c>
      <c r="AD23">
        <v>491559903</v>
      </c>
      <c r="AE23">
        <v>178883326</v>
      </c>
      <c r="AF23">
        <v>670443229</v>
      </c>
      <c r="AG23">
        <v>55902.36</v>
      </c>
      <c r="AH23">
        <v>19195224</v>
      </c>
      <c r="AI23">
        <v>107305</v>
      </c>
      <c r="AJ23">
        <v>55074230522</v>
      </c>
      <c r="AK23">
        <v>0</v>
      </c>
      <c r="AL23">
        <v>3</v>
      </c>
      <c r="AM23">
        <v>685349</v>
      </c>
      <c r="AN23">
        <v>4451166</v>
      </c>
      <c r="AO23">
        <v>3339101</v>
      </c>
      <c r="AP23">
        <v>873456</v>
      </c>
      <c r="AQ23">
        <v>367665</v>
      </c>
      <c r="AR23">
        <v>152595</v>
      </c>
      <c r="AS23">
        <v>41286</v>
      </c>
      <c r="AT23">
        <v>25810</v>
      </c>
      <c r="AU23">
        <v>14011</v>
      </c>
      <c r="AV23">
        <v>14250</v>
      </c>
      <c r="AW23">
        <v>7403</v>
      </c>
      <c r="AX23">
        <v>3881</v>
      </c>
      <c r="AY23">
        <v>2432</v>
      </c>
      <c r="AZ23">
        <v>1325</v>
      </c>
      <c r="BA23">
        <v>1084</v>
      </c>
      <c r="BB23">
        <v>1025</v>
      </c>
      <c r="BC23">
        <v>792</v>
      </c>
      <c r="BD23">
        <v>763</v>
      </c>
      <c r="BE23">
        <v>693</v>
      </c>
      <c r="BF23">
        <v>597</v>
      </c>
      <c r="BG23">
        <v>626</v>
      </c>
      <c r="BH23">
        <v>967</v>
      </c>
      <c r="BI23">
        <v>1578</v>
      </c>
      <c r="BJ23">
        <v>1444</v>
      </c>
      <c r="BK23">
        <v>1207</v>
      </c>
      <c r="BL23">
        <v>792</v>
      </c>
      <c r="BM23">
        <v>640</v>
      </c>
      <c r="BN23">
        <v>493</v>
      </c>
      <c r="BO23">
        <v>486</v>
      </c>
      <c r="BP23">
        <v>487</v>
      </c>
      <c r="BQ23">
        <v>459</v>
      </c>
      <c r="BR23">
        <v>425</v>
      </c>
      <c r="BS23">
        <v>305</v>
      </c>
      <c r="BT23">
        <v>299</v>
      </c>
      <c r="BU23">
        <v>239</v>
      </c>
      <c r="BV23">
        <v>266</v>
      </c>
      <c r="BW23">
        <v>347</v>
      </c>
      <c r="BX23">
        <v>458</v>
      </c>
      <c r="BY23">
        <v>458</v>
      </c>
      <c r="BZ23">
        <v>426</v>
      </c>
      <c r="CA23">
        <v>350</v>
      </c>
      <c r="CB23">
        <v>277</v>
      </c>
      <c r="CC23">
        <v>216</v>
      </c>
      <c r="CD23">
        <v>172</v>
      </c>
      <c r="CE23">
        <v>169</v>
      </c>
      <c r="CF23">
        <v>141</v>
      </c>
      <c r="CG23">
        <v>124</v>
      </c>
      <c r="CH23">
        <v>1462</v>
      </c>
      <c r="CI23">
        <v>133</v>
      </c>
      <c r="CJ23">
        <v>135</v>
      </c>
      <c r="CK23">
        <v>131</v>
      </c>
      <c r="CL23">
        <v>145</v>
      </c>
      <c r="CM23">
        <v>128</v>
      </c>
      <c r="CN23">
        <v>127</v>
      </c>
      <c r="CO23">
        <v>106</v>
      </c>
      <c r="CP23">
        <v>130</v>
      </c>
      <c r="CQ23">
        <v>88</v>
      </c>
      <c r="CR23">
        <v>105</v>
      </c>
      <c r="CS23">
        <v>140</v>
      </c>
      <c r="CT23">
        <v>119</v>
      </c>
      <c r="CU23">
        <v>109</v>
      </c>
      <c r="CV23">
        <v>98</v>
      </c>
      <c r="CW23">
        <v>98</v>
      </c>
      <c r="CX23">
        <v>96</v>
      </c>
      <c r="CY23">
        <v>99</v>
      </c>
      <c r="CZ23">
        <v>110</v>
      </c>
      <c r="DA23">
        <v>98</v>
      </c>
      <c r="DB23">
        <v>97</v>
      </c>
      <c r="DC23">
        <v>2</v>
      </c>
      <c r="DD23">
        <v>8</v>
      </c>
      <c r="DE23">
        <v>2458664</v>
      </c>
      <c r="DF23">
        <v>84880857</v>
      </c>
      <c r="DG23">
        <v>648</v>
      </c>
      <c r="DH23">
        <v>179433024</v>
      </c>
      <c r="DI23">
        <v>84880857</v>
      </c>
      <c r="DJ23">
        <v>264313881</v>
      </c>
      <c r="DK23">
        <v>117812.19</v>
      </c>
      <c r="DL23">
        <v>19195224</v>
      </c>
      <c r="DM23">
        <v>226143</v>
      </c>
      <c r="DN23">
        <v>55074230522</v>
      </c>
      <c r="DO23">
        <v>6288921</v>
      </c>
      <c r="DP23">
        <v>3459916</v>
      </c>
      <c r="DQ23">
        <v>184244</v>
      </c>
      <c r="DR23">
        <v>43828</v>
      </c>
      <c r="DS23">
        <v>7221</v>
      </c>
      <c r="DT23">
        <v>3305</v>
      </c>
      <c r="DU23">
        <v>5478</v>
      </c>
      <c r="DV23">
        <v>2243</v>
      </c>
      <c r="DW23">
        <v>499</v>
      </c>
      <c r="DX23">
        <v>324</v>
      </c>
      <c r="DY23">
        <v>126</v>
      </c>
      <c r="DZ23">
        <v>77</v>
      </c>
      <c r="EA23">
        <v>30</v>
      </c>
      <c r="EB23">
        <v>23</v>
      </c>
      <c r="EC23">
        <v>10</v>
      </c>
      <c r="ED23">
        <v>9</v>
      </c>
      <c r="EE23">
        <v>7</v>
      </c>
      <c r="EF23">
        <v>8</v>
      </c>
      <c r="EG23">
        <v>7</v>
      </c>
      <c r="EH23">
        <v>3</v>
      </c>
      <c r="EI23">
        <v>5</v>
      </c>
      <c r="EJ23">
        <v>0</v>
      </c>
      <c r="EK23">
        <v>4</v>
      </c>
      <c r="EL23">
        <v>2</v>
      </c>
      <c r="EM23">
        <v>5</v>
      </c>
      <c r="EN23">
        <v>4</v>
      </c>
      <c r="EO23">
        <v>9</v>
      </c>
      <c r="EP23">
        <v>6</v>
      </c>
      <c r="EQ23">
        <v>4</v>
      </c>
      <c r="ER23">
        <v>3</v>
      </c>
      <c r="ES23">
        <v>6</v>
      </c>
      <c r="ET23">
        <v>3</v>
      </c>
      <c r="EU23">
        <v>4</v>
      </c>
      <c r="EV23">
        <v>4</v>
      </c>
      <c r="EW23">
        <v>3</v>
      </c>
      <c r="EX23">
        <v>4</v>
      </c>
      <c r="EY23">
        <v>2</v>
      </c>
      <c r="EZ23">
        <v>4</v>
      </c>
      <c r="FA23">
        <v>3</v>
      </c>
      <c r="FB23">
        <v>2</v>
      </c>
      <c r="FC23">
        <v>7</v>
      </c>
      <c r="FD23">
        <v>7</v>
      </c>
      <c r="FE23">
        <v>28</v>
      </c>
      <c r="FF23">
        <v>43</v>
      </c>
      <c r="FG23">
        <v>116</v>
      </c>
      <c r="FH23">
        <v>178</v>
      </c>
      <c r="FI23">
        <v>226</v>
      </c>
      <c r="FJ23">
        <v>198</v>
      </c>
      <c r="FK23">
        <v>179</v>
      </c>
      <c r="FL23">
        <v>2662</v>
      </c>
      <c r="FM23">
        <v>396</v>
      </c>
      <c r="FN23">
        <v>410</v>
      </c>
      <c r="FO23">
        <v>161</v>
      </c>
      <c r="FP23">
        <v>144</v>
      </c>
      <c r="FQ23">
        <v>169</v>
      </c>
      <c r="FR23">
        <v>158</v>
      </c>
      <c r="FS23">
        <v>432</v>
      </c>
      <c r="FT23">
        <v>443</v>
      </c>
      <c r="FU23">
        <v>440</v>
      </c>
      <c r="FV23">
        <v>441</v>
      </c>
      <c r="FW23">
        <v>415</v>
      </c>
      <c r="FX23">
        <v>376</v>
      </c>
      <c r="FY23">
        <v>442</v>
      </c>
      <c r="FZ23">
        <v>437</v>
      </c>
      <c r="GA23">
        <v>312</v>
      </c>
      <c r="GB23">
        <v>440</v>
      </c>
      <c r="GC23">
        <v>318</v>
      </c>
      <c r="GD23">
        <v>420</v>
      </c>
      <c r="GE23">
        <v>411</v>
      </c>
      <c r="GF23">
        <v>424</v>
      </c>
    </row>
    <row r="24" spans="2:188" x14ac:dyDescent="0.2">
      <c r="B24">
        <v>12176</v>
      </c>
      <c r="C24">
        <v>4096</v>
      </c>
      <c r="D24">
        <v>100</v>
      </c>
      <c r="E24">
        <v>100000</v>
      </c>
      <c r="F24">
        <v>10000000</v>
      </c>
      <c r="G24">
        <v>2932</v>
      </c>
      <c r="H24">
        <v>78206</v>
      </c>
      <c r="I24">
        <v>774935</v>
      </c>
      <c r="J24">
        <v>2693631</v>
      </c>
      <c r="K24">
        <v>3727133</v>
      </c>
      <c r="L24">
        <v>2213611</v>
      </c>
      <c r="M24">
        <v>471647</v>
      </c>
      <c r="N24">
        <v>36755</v>
      </c>
      <c r="O24">
        <v>1150</v>
      </c>
      <c r="P24">
        <v>0</v>
      </c>
      <c r="Q24" s="5">
        <v>575505983</v>
      </c>
      <c r="R24">
        <v>0</v>
      </c>
      <c r="S24">
        <v>0</v>
      </c>
      <c r="T24" s="5">
        <v>0</v>
      </c>
      <c r="U24" s="5">
        <v>78974869504</v>
      </c>
      <c r="V24">
        <v>19280974</v>
      </c>
      <c r="W24">
        <v>10000200</v>
      </c>
      <c r="X24" s="1">
        <v>0.30299999999999999</v>
      </c>
      <c r="Y24">
        <v>5</v>
      </c>
      <c r="Z24">
        <v>11</v>
      </c>
      <c r="AA24">
        <v>1089949</v>
      </c>
      <c r="AB24">
        <v>117092025</v>
      </c>
      <c r="AC24">
        <v>470</v>
      </c>
      <c r="AD24">
        <v>425948840</v>
      </c>
      <c r="AE24">
        <v>117092025</v>
      </c>
      <c r="AF24">
        <v>543040865</v>
      </c>
      <c r="AG24">
        <v>85402.91</v>
      </c>
      <c r="AH24">
        <v>19195390</v>
      </c>
      <c r="AI24">
        <v>163934</v>
      </c>
      <c r="AJ24">
        <v>55074436816</v>
      </c>
      <c r="AK24">
        <v>0</v>
      </c>
      <c r="AL24">
        <v>4794054</v>
      </c>
      <c r="AM24">
        <v>4786675</v>
      </c>
      <c r="AN24">
        <v>343712</v>
      </c>
      <c r="AO24">
        <v>43891</v>
      </c>
      <c r="AP24">
        <v>9223</v>
      </c>
      <c r="AQ24">
        <v>3474</v>
      </c>
      <c r="AR24">
        <v>1818</v>
      </c>
      <c r="AS24">
        <v>1444</v>
      </c>
      <c r="AT24">
        <v>1886</v>
      </c>
      <c r="AU24">
        <v>3183</v>
      </c>
      <c r="AV24">
        <v>1736</v>
      </c>
      <c r="AW24">
        <v>1153</v>
      </c>
      <c r="AX24">
        <v>1150</v>
      </c>
      <c r="AY24">
        <v>713</v>
      </c>
      <c r="AZ24">
        <v>916</v>
      </c>
      <c r="BA24">
        <v>1117</v>
      </c>
      <c r="BB24">
        <v>780</v>
      </c>
      <c r="BC24">
        <v>963</v>
      </c>
      <c r="BD24">
        <v>2112</v>
      </c>
      <c r="BE24">
        <v>138</v>
      </c>
      <c r="BF24">
        <v>141</v>
      </c>
      <c r="BG24">
        <v>130</v>
      </c>
      <c r="BH24">
        <v>128</v>
      </c>
      <c r="BI24">
        <v>137</v>
      </c>
      <c r="BJ24">
        <v>140</v>
      </c>
      <c r="BK24">
        <v>140</v>
      </c>
      <c r="BL24">
        <v>138</v>
      </c>
      <c r="BM24">
        <v>113</v>
      </c>
      <c r="BN24">
        <v>139</v>
      </c>
      <c r="BO24">
        <v>140</v>
      </c>
      <c r="BP24">
        <v>110</v>
      </c>
      <c r="BQ24">
        <v>113</v>
      </c>
      <c r="BR24">
        <v>138</v>
      </c>
      <c r="BS24">
        <v>127</v>
      </c>
      <c r="BT24">
        <v>109</v>
      </c>
      <c r="BU24">
        <v>109</v>
      </c>
      <c r="BV24">
        <v>136</v>
      </c>
      <c r="BW24">
        <v>137</v>
      </c>
      <c r="BX24">
        <v>132</v>
      </c>
      <c r="BY24">
        <v>2</v>
      </c>
      <c r="BZ24">
        <v>4</v>
      </c>
      <c r="CA24">
        <v>1649406</v>
      </c>
      <c r="CB24">
        <v>49418107</v>
      </c>
      <c r="CC24">
        <v>1114</v>
      </c>
      <c r="CD24">
        <v>149553668</v>
      </c>
      <c r="CE24">
        <v>49418107</v>
      </c>
      <c r="CF24">
        <v>198971775</v>
      </c>
      <c r="CG24">
        <v>202354.98</v>
      </c>
      <c r="CH24">
        <v>19195390</v>
      </c>
      <c r="CI24">
        <v>388428</v>
      </c>
      <c r="CJ24">
        <v>55074436816</v>
      </c>
      <c r="CK24">
        <v>8734955</v>
      </c>
      <c r="CL24">
        <v>1244968</v>
      </c>
      <c r="CM24">
        <v>9578</v>
      </c>
      <c r="CN24">
        <v>5916</v>
      </c>
      <c r="CO24">
        <v>631</v>
      </c>
      <c r="CP24">
        <v>85</v>
      </c>
      <c r="CQ24">
        <v>25</v>
      </c>
      <c r="CR24">
        <v>22</v>
      </c>
      <c r="CS24">
        <v>22</v>
      </c>
      <c r="CT24">
        <v>8</v>
      </c>
      <c r="CU24">
        <v>6</v>
      </c>
      <c r="CV24">
        <v>15</v>
      </c>
      <c r="CW24">
        <v>16</v>
      </c>
      <c r="CX24">
        <v>10</v>
      </c>
      <c r="CY24">
        <v>8</v>
      </c>
      <c r="CZ24">
        <v>19</v>
      </c>
      <c r="DA24">
        <v>13</v>
      </c>
      <c r="DB24">
        <v>86</v>
      </c>
      <c r="DC24">
        <v>932</v>
      </c>
      <c r="DD24">
        <v>2685</v>
      </c>
      <c r="DE24">
        <v>373</v>
      </c>
      <c r="DF24">
        <v>386</v>
      </c>
      <c r="DG24">
        <v>408</v>
      </c>
      <c r="DH24">
        <v>395</v>
      </c>
      <c r="DI24">
        <v>410</v>
      </c>
      <c r="DJ24">
        <v>418</v>
      </c>
      <c r="DK24">
        <v>374</v>
      </c>
      <c r="DL24">
        <v>414</v>
      </c>
      <c r="DM24">
        <v>411</v>
      </c>
      <c r="DN24">
        <v>388</v>
      </c>
      <c r="DO24">
        <v>414</v>
      </c>
      <c r="DP24">
        <v>377</v>
      </c>
      <c r="DQ24">
        <v>422</v>
      </c>
      <c r="DR24">
        <v>422</v>
      </c>
      <c r="DS24">
        <v>416</v>
      </c>
      <c r="DT24">
        <v>382</v>
      </c>
      <c r="DU24">
        <v>392</v>
      </c>
      <c r="DV24">
        <v>393</v>
      </c>
      <c r="DW24">
        <v>396</v>
      </c>
      <c r="DX24">
        <v>415</v>
      </c>
    </row>
    <row r="25" spans="2:188" x14ac:dyDescent="0.2">
      <c r="B25">
        <v>12176</v>
      </c>
      <c r="C25">
        <v>4096</v>
      </c>
      <c r="D25">
        <v>100</v>
      </c>
      <c r="E25">
        <v>1000000</v>
      </c>
      <c r="F25">
        <v>100000000</v>
      </c>
      <c r="G25">
        <v>29427</v>
      </c>
      <c r="H25">
        <v>780945</v>
      </c>
      <c r="I25">
        <v>7744662</v>
      </c>
      <c r="J25">
        <v>26941121</v>
      </c>
      <c r="K25">
        <v>37279813</v>
      </c>
      <c r="L25">
        <v>22139325</v>
      </c>
      <c r="M25">
        <v>4705456</v>
      </c>
      <c r="N25">
        <v>368396</v>
      </c>
      <c r="O25">
        <v>10854</v>
      </c>
      <c r="P25">
        <v>1</v>
      </c>
      <c r="Q25" s="5">
        <v>13366189852</v>
      </c>
      <c r="R25">
        <v>90000000</v>
      </c>
      <c r="S25">
        <v>0</v>
      </c>
      <c r="T25" s="5">
        <v>0</v>
      </c>
      <c r="U25" s="5">
        <v>789758939136</v>
      </c>
      <c r="V25">
        <v>192812241</v>
      </c>
      <c r="W25">
        <v>100001100</v>
      </c>
      <c r="X25" s="1">
        <v>0.30299999999999999</v>
      </c>
      <c r="Y25">
        <v>5</v>
      </c>
      <c r="Z25">
        <v>14</v>
      </c>
      <c r="AA25">
        <v>1575699</v>
      </c>
      <c r="AB25">
        <v>1441975783</v>
      </c>
      <c r="AC25">
        <v>381</v>
      </c>
      <c r="AD25">
        <v>4727802294</v>
      </c>
      <c r="AE25">
        <v>1441975783</v>
      </c>
      <c r="AF25">
        <v>6169778077</v>
      </c>
      <c r="AG25">
        <v>69349.289999999994</v>
      </c>
      <c r="AH25">
        <v>191960073</v>
      </c>
      <c r="AI25">
        <v>133122</v>
      </c>
      <c r="AJ25">
        <v>550743852870</v>
      </c>
      <c r="AK25">
        <v>0</v>
      </c>
      <c r="AL25">
        <v>33188377</v>
      </c>
      <c r="AM25">
        <v>61696759</v>
      </c>
      <c r="AN25">
        <v>3965763</v>
      </c>
      <c r="AO25">
        <v>588504</v>
      </c>
      <c r="AP25">
        <v>178912</v>
      </c>
      <c r="AQ25">
        <v>73710</v>
      </c>
      <c r="AR25">
        <v>39952</v>
      </c>
      <c r="AS25">
        <v>28157</v>
      </c>
      <c r="AT25">
        <v>32197</v>
      </c>
      <c r="AU25">
        <v>41850</v>
      </c>
      <c r="AV25">
        <v>27425</v>
      </c>
      <c r="AW25">
        <v>21505</v>
      </c>
      <c r="AX25">
        <v>19100</v>
      </c>
      <c r="AY25">
        <v>14555</v>
      </c>
      <c r="AZ25">
        <v>13268</v>
      </c>
      <c r="BA25">
        <v>13978</v>
      </c>
      <c r="BB25">
        <v>11054</v>
      </c>
      <c r="BC25">
        <v>14269</v>
      </c>
      <c r="BD25">
        <v>30665</v>
      </c>
      <c r="BE25">
        <v>116</v>
      </c>
      <c r="BF25">
        <v>130</v>
      </c>
      <c r="BG25">
        <v>125</v>
      </c>
      <c r="BH25">
        <v>128</v>
      </c>
      <c r="BI25">
        <v>118</v>
      </c>
      <c r="BJ25">
        <v>120</v>
      </c>
      <c r="BK25">
        <v>117</v>
      </c>
      <c r="BL25">
        <v>115</v>
      </c>
      <c r="BM25">
        <v>118</v>
      </c>
      <c r="BN25">
        <v>116</v>
      </c>
      <c r="BO25">
        <v>116</v>
      </c>
      <c r="BP25">
        <v>125</v>
      </c>
      <c r="BQ25">
        <v>127</v>
      </c>
      <c r="BR25">
        <v>115</v>
      </c>
      <c r="BS25">
        <v>107</v>
      </c>
      <c r="BT25">
        <v>106</v>
      </c>
      <c r="BU25">
        <v>111</v>
      </c>
      <c r="BV25">
        <v>106</v>
      </c>
      <c r="BW25">
        <v>105</v>
      </c>
      <c r="BX25">
        <v>105</v>
      </c>
      <c r="BY25">
        <v>2</v>
      </c>
      <c r="BZ25">
        <v>59</v>
      </c>
      <c r="CA25">
        <v>1331494</v>
      </c>
      <c r="CB25">
        <v>5957980095</v>
      </c>
      <c r="CC25">
        <v>92</v>
      </c>
      <c r="CD25">
        <v>8638384004</v>
      </c>
      <c r="CE25">
        <v>5957980095</v>
      </c>
      <c r="CF25">
        <v>14596364099</v>
      </c>
      <c r="CG25">
        <v>16784.21</v>
      </c>
      <c r="CH25">
        <v>191960073</v>
      </c>
      <c r="CI25">
        <v>32218</v>
      </c>
      <c r="CJ25">
        <v>550743852870</v>
      </c>
      <c r="CK25">
        <v>262998</v>
      </c>
      <c r="CL25">
        <v>1816</v>
      </c>
      <c r="CM25">
        <v>275</v>
      </c>
      <c r="CN25">
        <v>175</v>
      </c>
      <c r="CO25">
        <v>8</v>
      </c>
      <c r="CP25">
        <v>2</v>
      </c>
      <c r="CQ25">
        <v>0</v>
      </c>
      <c r="CR25">
        <v>3620810</v>
      </c>
      <c r="CS25">
        <v>3187310</v>
      </c>
      <c r="CT25">
        <v>50134012</v>
      </c>
      <c r="CU25">
        <v>23753943</v>
      </c>
      <c r="CV25">
        <v>8002761</v>
      </c>
      <c r="CW25">
        <v>2206837</v>
      </c>
      <c r="CX25">
        <v>2431489</v>
      </c>
      <c r="CY25">
        <v>1989341</v>
      </c>
      <c r="CZ25">
        <v>2496209</v>
      </c>
      <c r="DA25">
        <v>885285</v>
      </c>
      <c r="DB25">
        <v>381934</v>
      </c>
      <c r="DC25">
        <v>252929</v>
      </c>
      <c r="DD25">
        <v>391866</v>
      </c>
      <c r="DE25">
        <v>63</v>
      </c>
      <c r="DF25">
        <v>63</v>
      </c>
      <c r="DG25">
        <v>64</v>
      </c>
      <c r="DH25">
        <v>64</v>
      </c>
      <c r="DI25">
        <v>79</v>
      </c>
      <c r="DJ25">
        <v>64</v>
      </c>
      <c r="DK25">
        <v>64</v>
      </c>
      <c r="DL25">
        <v>63</v>
      </c>
      <c r="DM25">
        <v>63</v>
      </c>
      <c r="DN25">
        <v>63</v>
      </c>
      <c r="DO25">
        <v>63</v>
      </c>
      <c r="DP25">
        <v>64</v>
      </c>
      <c r="DQ25">
        <v>64</v>
      </c>
      <c r="DR25">
        <v>63</v>
      </c>
      <c r="DS25">
        <v>63</v>
      </c>
      <c r="DT25">
        <v>63</v>
      </c>
      <c r="DU25">
        <v>63</v>
      </c>
      <c r="DV25">
        <v>63</v>
      </c>
      <c r="DW25">
        <v>63</v>
      </c>
      <c r="DX25">
        <v>65</v>
      </c>
    </row>
    <row r="26" spans="2:188" x14ac:dyDescent="0.2">
      <c r="B26">
        <v>12176</v>
      </c>
      <c r="C26">
        <v>4096</v>
      </c>
      <c r="D26">
        <v>100</v>
      </c>
      <c r="E26">
        <v>10000000</v>
      </c>
      <c r="F26">
        <v>1000000000</v>
      </c>
      <c r="G26">
        <v>293672</v>
      </c>
      <c r="H26">
        <v>7809587</v>
      </c>
      <c r="I26">
        <v>77443823</v>
      </c>
      <c r="J26">
        <v>269342494</v>
      </c>
      <c r="K26">
        <v>372851630</v>
      </c>
      <c r="L26">
        <v>221399977</v>
      </c>
      <c r="M26">
        <v>47068126</v>
      </c>
      <c r="N26">
        <v>3684191</v>
      </c>
      <c r="O26">
        <v>106493</v>
      </c>
      <c r="P26">
        <v>7</v>
      </c>
      <c r="Q26" s="5">
        <v>137958895468</v>
      </c>
      <c r="R26">
        <v>990000000</v>
      </c>
      <c r="S26">
        <v>0</v>
      </c>
      <c r="T26" s="5">
        <v>0</v>
      </c>
      <c r="U26" s="5">
        <v>7898514014208</v>
      </c>
      <c r="V26">
        <v>1928348148</v>
      </c>
      <c r="W26">
        <v>1000010100</v>
      </c>
      <c r="X26" s="1">
        <v>0.30299999999999999</v>
      </c>
      <c r="Y26">
        <v>5</v>
      </c>
      <c r="Z26">
        <v>13</v>
      </c>
      <c r="AA26">
        <v>2125238</v>
      </c>
      <c r="AB26">
        <v>13172775953</v>
      </c>
      <c r="AC26">
        <v>418</v>
      </c>
      <c r="AD26">
        <v>46448394201</v>
      </c>
      <c r="AE26">
        <v>13172775953</v>
      </c>
      <c r="AF26">
        <v>59621170154</v>
      </c>
      <c r="AG26">
        <v>75914.14</v>
      </c>
      <c r="AH26">
        <v>1919597532</v>
      </c>
      <c r="AI26">
        <v>145724</v>
      </c>
      <c r="AJ26">
        <v>5507514498964</v>
      </c>
      <c r="AK26">
        <v>0</v>
      </c>
      <c r="AL26">
        <v>210407641</v>
      </c>
      <c r="AM26">
        <v>725307413</v>
      </c>
      <c r="AN26">
        <v>45064209</v>
      </c>
      <c r="AO26">
        <v>11526290</v>
      </c>
      <c r="AP26">
        <v>3171013</v>
      </c>
      <c r="AQ26">
        <v>1194350</v>
      </c>
      <c r="AR26">
        <v>656906</v>
      </c>
      <c r="AS26">
        <v>379588</v>
      </c>
      <c r="AT26">
        <v>369899</v>
      </c>
      <c r="AU26">
        <v>368002</v>
      </c>
      <c r="AV26">
        <v>226855</v>
      </c>
      <c r="AW26">
        <v>182404</v>
      </c>
      <c r="AX26">
        <v>171640</v>
      </c>
      <c r="AY26">
        <v>123526</v>
      </c>
      <c r="AZ26">
        <v>123618</v>
      </c>
      <c r="BA26">
        <v>118510</v>
      </c>
      <c r="BB26">
        <v>92203</v>
      </c>
      <c r="BC26">
        <v>142480</v>
      </c>
      <c r="BD26">
        <v>373453</v>
      </c>
      <c r="BE26">
        <v>124</v>
      </c>
      <c r="BF26">
        <v>126</v>
      </c>
      <c r="BG26">
        <v>125</v>
      </c>
      <c r="BH26">
        <v>126</v>
      </c>
      <c r="BI26">
        <v>119</v>
      </c>
      <c r="BJ26">
        <v>117</v>
      </c>
      <c r="BK26">
        <v>109</v>
      </c>
      <c r="BL26">
        <v>116</v>
      </c>
      <c r="BM26">
        <v>107</v>
      </c>
      <c r="BN26">
        <v>106</v>
      </c>
      <c r="BO26">
        <v>96</v>
      </c>
      <c r="BP26">
        <v>125</v>
      </c>
      <c r="BQ26">
        <v>124</v>
      </c>
      <c r="BR26">
        <v>124</v>
      </c>
      <c r="BS26">
        <v>124</v>
      </c>
      <c r="BT26">
        <v>123</v>
      </c>
      <c r="BU26">
        <v>121</v>
      </c>
      <c r="BV26">
        <v>119</v>
      </c>
      <c r="BW26">
        <v>120</v>
      </c>
      <c r="BX26">
        <v>119</v>
      </c>
      <c r="BY26">
        <v>35</v>
      </c>
      <c r="BZ26">
        <v>62</v>
      </c>
      <c r="CA26">
        <v>885738</v>
      </c>
      <c r="CB26">
        <v>62776885238</v>
      </c>
      <c r="CC26">
        <v>87</v>
      </c>
      <c r="CD26">
        <v>91510498022</v>
      </c>
      <c r="CE26">
        <v>62776885238</v>
      </c>
      <c r="CF26">
        <v>154287383260</v>
      </c>
      <c r="CG26">
        <v>15929.43</v>
      </c>
      <c r="CH26">
        <v>1919597532</v>
      </c>
      <c r="CI26">
        <v>30578</v>
      </c>
      <c r="CJ26">
        <v>5507514498964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26205877</v>
      </c>
      <c r="CS26">
        <v>33299400</v>
      </c>
      <c r="CT26">
        <v>390526828</v>
      </c>
      <c r="CU26">
        <v>277834053</v>
      </c>
      <c r="CV26">
        <v>102730350</v>
      </c>
      <c r="CW26">
        <v>25853345</v>
      </c>
      <c r="CX26">
        <v>24982743</v>
      </c>
      <c r="CY26">
        <v>21640798</v>
      </c>
      <c r="CZ26">
        <v>50450556</v>
      </c>
      <c r="DA26">
        <v>22039634</v>
      </c>
      <c r="DB26">
        <v>7746868</v>
      </c>
      <c r="DC26">
        <v>6154227</v>
      </c>
      <c r="DD26">
        <v>10535321</v>
      </c>
      <c r="DE26">
        <v>64</v>
      </c>
      <c r="DF26">
        <v>61</v>
      </c>
      <c r="DG26">
        <v>60</v>
      </c>
      <c r="DH26">
        <v>61</v>
      </c>
      <c r="DI26">
        <v>60</v>
      </c>
      <c r="DJ26">
        <v>60</v>
      </c>
      <c r="DK26">
        <v>61</v>
      </c>
      <c r="DL26">
        <v>59</v>
      </c>
      <c r="DM26">
        <v>59</v>
      </c>
      <c r="DN26">
        <v>59</v>
      </c>
      <c r="DO26">
        <v>58</v>
      </c>
      <c r="DP26">
        <v>60</v>
      </c>
      <c r="DQ26">
        <v>60</v>
      </c>
      <c r="DR26">
        <v>60</v>
      </c>
      <c r="DS26">
        <v>60</v>
      </c>
      <c r="DT26">
        <v>58</v>
      </c>
      <c r="DU26">
        <v>59</v>
      </c>
      <c r="DV26">
        <v>58</v>
      </c>
      <c r="DW26">
        <v>58</v>
      </c>
      <c r="DX26">
        <v>58</v>
      </c>
    </row>
    <row r="27" spans="2:188" x14ac:dyDescent="0.2">
      <c r="B27">
        <v>12176</v>
      </c>
      <c r="C27">
        <v>4096</v>
      </c>
      <c r="D27">
        <v>100</v>
      </c>
      <c r="E27">
        <v>100000</v>
      </c>
      <c r="F27">
        <v>10000000</v>
      </c>
      <c r="G27">
        <v>2962</v>
      </c>
      <c r="H27">
        <v>78369</v>
      </c>
      <c r="I27">
        <v>775293</v>
      </c>
      <c r="J27">
        <v>2693429</v>
      </c>
      <c r="K27">
        <v>3729026</v>
      </c>
      <c r="L27">
        <v>2211973</v>
      </c>
      <c r="M27">
        <v>471000</v>
      </c>
      <c r="N27">
        <v>36852</v>
      </c>
      <c r="O27">
        <v>1096</v>
      </c>
      <c r="P27">
        <v>0</v>
      </c>
      <c r="Q27" s="5">
        <v>613776247</v>
      </c>
      <c r="R27">
        <v>10000000</v>
      </c>
      <c r="S27">
        <v>0</v>
      </c>
      <c r="T27" s="5">
        <v>0</v>
      </c>
      <c r="U27" s="5">
        <v>78986301440</v>
      </c>
      <c r="V27">
        <v>19283765</v>
      </c>
      <c r="W27">
        <v>10000200</v>
      </c>
      <c r="X27" s="1">
        <v>0.30299999999999999</v>
      </c>
      <c r="Y27">
        <v>248047451</v>
      </c>
      <c r="Z27">
        <v>24</v>
      </c>
      <c r="AA27">
        <v>6</v>
      </c>
      <c r="AB27">
        <v>12</v>
      </c>
      <c r="AC27">
        <v>1099271</v>
      </c>
      <c r="AD27">
        <v>123698870</v>
      </c>
      <c r="AE27">
        <v>445</v>
      </c>
      <c r="AF27">
        <v>11457</v>
      </c>
      <c r="AG27">
        <v>123698870</v>
      </c>
      <c r="AH27">
        <v>123710327</v>
      </c>
      <c r="AI27">
        <v>80841.48</v>
      </c>
      <c r="AJ27">
        <v>19195025</v>
      </c>
      <c r="AK27">
        <v>155175</v>
      </c>
      <c r="AL27">
        <v>55070616279</v>
      </c>
      <c r="AM27">
        <v>0</v>
      </c>
      <c r="AN27">
        <v>1085124</v>
      </c>
      <c r="AO27">
        <v>8161220</v>
      </c>
      <c r="AP27">
        <v>520262</v>
      </c>
      <c r="AQ27">
        <v>135375</v>
      </c>
      <c r="AR27">
        <v>31955</v>
      </c>
      <c r="AS27">
        <v>13662</v>
      </c>
      <c r="AT27">
        <v>7227</v>
      </c>
      <c r="AU27">
        <v>4961</v>
      </c>
      <c r="AV27">
        <v>4310</v>
      </c>
      <c r="AW27">
        <v>4392</v>
      </c>
      <c r="AX27">
        <v>4200</v>
      </c>
      <c r="AY27">
        <v>3301</v>
      </c>
      <c r="AZ27">
        <v>2498</v>
      </c>
      <c r="BA27">
        <v>1835</v>
      </c>
      <c r="BB27">
        <v>1412</v>
      </c>
      <c r="BC27">
        <v>1352</v>
      </c>
      <c r="BD27">
        <v>1354</v>
      </c>
      <c r="BE27">
        <v>2831</v>
      </c>
      <c r="BF27">
        <v>12729</v>
      </c>
      <c r="BG27">
        <v>5452544</v>
      </c>
      <c r="BH27">
        <v>4592355</v>
      </c>
      <c r="BI27">
        <v>4109752</v>
      </c>
      <c r="BJ27">
        <v>5570002</v>
      </c>
      <c r="BK27">
        <v>3990287</v>
      </c>
      <c r="BL27">
        <v>4631533</v>
      </c>
      <c r="BM27">
        <v>4403231</v>
      </c>
      <c r="BN27">
        <v>4139048</v>
      </c>
      <c r="BO27">
        <v>5505019</v>
      </c>
      <c r="BP27">
        <v>4402499</v>
      </c>
      <c r="BQ27">
        <v>4406350</v>
      </c>
      <c r="BR27">
        <v>5450489</v>
      </c>
      <c r="BS27">
        <v>5504152</v>
      </c>
      <c r="BT27">
        <v>5294035</v>
      </c>
      <c r="BU27">
        <v>4297760</v>
      </c>
      <c r="BV27">
        <v>4665709</v>
      </c>
      <c r="BW27">
        <v>4239238</v>
      </c>
      <c r="BX27">
        <v>4669548</v>
      </c>
      <c r="BY27">
        <v>6052196</v>
      </c>
      <c r="BZ27">
        <v>5057814</v>
      </c>
      <c r="CA27">
        <v>55007235</v>
      </c>
      <c r="CB27">
        <v>5</v>
      </c>
      <c r="CC27">
        <v>2</v>
      </c>
      <c r="CD27">
        <v>4</v>
      </c>
      <c r="CE27">
        <v>1319523</v>
      </c>
      <c r="CF27">
        <v>45274488</v>
      </c>
      <c r="CG27">
        <v>1216</v>
      </c>
      <c r="CH27">
        <v>2366</v>
      </c>
      <c r="CI27">
        <v>45274488</v>
      </c>
      <c r="CJ27">
        <v>45276854</v>
      </c>
      <c r="CK27">
        <v>220874.94</v>
      </c>
      <c r="CL27">
        <v>19195025</v>
      </c>
      <c r="CM27">
        <v>423970</v>
      </c>
      <c r="CN27">
        <v>55070616279</v>
      </c>
      <c r="CO27">
        <v>8813746</v>
      </c>
      <c r="CP27">
        <v>1157431</v>
      </c>
      <c r="CQ27">
        <v>10760</v>
      </c>
      <c r="CR27">
        <v>11551</v>
      </c>
      <c r="CS27">
        <v>1321</v>
      </c>
      <c r="CT27">
        <v>220</v>
      </c>
      <c r="CU27">
        <v>78</v>
      </c>
      <c r="CV27">
        <v>88</v>
      </c>
      <c r="CW27">
        <v>170</v>
      </c>
      <c r="CX27">
        <v>175</v>
      </c>
      <c r="CY27">
        <v>185</v>
      </c>
      <c r="CZ27">
        <v>163</v>
      </c>
      <c r="DA27">
        <v>75</v>
      </c>
      <c r="DB27">
        <v>79</v>
      </c>
      <c r="DC27">
        <v>100</v>
      </c>
      <c r="DD27">
        <v>185</v>
      </c>
      <c r="DE27">
        <v>297</v>
      </c>
      <c r="DF27">
        <v>263</v>
      </c>
      <c r="DG27">
        <v>486</v>
      </c>
      <c r="DH27">
        <v>2627</v>
      </c>
      <c r="DI27">
        <v>14492290</v>
      </c>
      <c r="DJ27">
        <v>20410467</v>
      </c>
      <c r="DK27">
        <v>14492283</v>
      </c>
      <c r="DL27">
        <v>29022644</v>
      </c>
      <c r="DM27">
        <v>21179215</v>
      </c>
      <c r="DN27">
        <v>25052385</v>
      </c>
      <c r="DO27">
        <v>27520196</v>
      </c>
      <c r="DP27">
        <v>22019739</v>
      </c>
      <c r="DQ27">
        <v>28973784</v>
      </c>
      <c r="DR27">
        <v>20381943</v>
      </c>
      <c r="DS27">
        <v>28989148</v>
      </c>
      <c r="DT27">
        <v>26214258</v>
      </c>
      <c r="DU27">
        <v>32377369</v>
      </c>
      <c r="DV27">
        <v>28977878</v>
      </c>
      <c r="DW27">
        <v>36674224</v>
      </c>
      <c r="DX27">
        <v>34409610</v>
      </c>
      <c r="DY27">
        <v>36740069</v>
      </c>
      <c r="DZ27">
        <v>19678812</v>
      </c>
      <c r="EA27">
        <v>34421865</v>
      </c>
      <c r="EB27">
        <v>34456359</v>
      </c>
    </row>
    <row r="29" spans="2:188" x14ac:dyDescent="0.2">
      <c r="B29">
        <v>49184</v>
      </c>
      <c r="C29">
        <v>4096</v>
      </c>
      <c r="D29">
        <v>500</v>
      </c>
      <c r="E29">
        <v>20000</v>
      </c>
      <c r="F29">
        <v>10000000</v>
      </c>
      <c r="G29">
        <v>2875</v>
      </c>
      <c r="H29">
        <v>77448</v>
      </c>
      <c r="I29">
        <v>773398</v>
      </c>
      <c r="J29">
        <v>2694489</v>
      </c>
      <c r="K29">
        <v>3729641</v>
      </c>
      <c r="L29">
        <v>2213118</v>
      </c>
      <c r="M29">
        <v>470949</v>
      </c>
      <c r="N29">
        <v>36945</v>
      </c>
      <c r="O29">
        <v>1137</v>
      </c>
      <c r="P29">
        <v>0</v>
      </c>
      <c r="Q29" s="5">
        <v>726110546</v>
      </c>
      <c r="R29">
        <v>0</v>
      </c>
      <c r="S29">
        <v>0</v>
      </c>
      <c r="T29" s="5">
        <v>0</v>
      </c>
      <c r="U29" s="5">
        <v>78977441792</v>
      </c>
      <c r="V29">
        <v>19281602</v>
      </c>
      <c r="W29">
        <v>10000500</v>
      </c>
      <c r="X29" s="1">
        <v>0.30299999999999999</v>
      </c>
      <c r="Y29">
        <v>22</v>
      </c>
      <c r="Z29">
        <v>44</v>
      </c>
      <c r="AA29">
        <v>1471437</v>
      </c>
      <c r="AB29">
        <v>440525183</v>
      </c>
      <c r="AC29">
        <v>125</v>
      </c>
      <c r="AD29">
        <v>511415824</v>
      </c>
      <c r="AE29">
        <v>440525183</v>
      </c>
      <c r="AF29">
        <v>951941007</v>
      </c>
      <c r="AG29">
        <v>22700.18</v>
      </c>
      <c r="AH29">
        <v>19197749</v>
      </c>
      <c r="AI29">
        <v>43579</v>
      </c>
      <c r="AJ29">
        <v>55078865972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313</v>
      </c>
      <c r="AV29">
        <v>1032</v>
      </c>
      <c r="AW29">
        <v>13007</v>
      </c>
      <c r="AX29">
        <v>134150</v>
      </c>
      <c r="AY29">
        <v>385262</v>
      </c>
      <c r="AZ29">
        <v>1447671</v>
      </c>
      <c r="BA29">
        <v>2467408</v>
      </c>
      <c r="BB29">
        <v>2201946</v>
      </c>
      <c r="BC29">
        <v>1264868</v>
      </c>
      <c r="BD29">
        <v>626636</v>
      </c>
      <c r="BE29">
        <v>380738</v>
      </c>
      <c r="BF29">
        <v>290576</v>
      </c>
      <c r="BG29">
        <v>227198</v>
      </c>
      <c r="BH29">
        <v>149771</v>
      </c>
      <c r="BI29">
        <v>87323</v>
      </c>
      <c r="BJ29">
        <v>50048</v>
      </c>
      <c r="BK29">
        <v>30417</v>
      </c>
      <c r="BL29">
        <v>21902</v>
      </c>
      <c r="BM29">
        <v>17061</v>
      </c>
      <c r="BN29">
        <v>13720</v>
      </c>
      <c r="BO29">
        <v>9876</v>
      </c>
      <c r="BP29">
        <v>7439</v>
      </c>
      <c r="BQ29">
        <v>6105</v>
      </c>
      <c r="BR29">
        <v>6624</v>
      </c>
      <c r="BS29">
        <v>10931</v>
      </c>
      <c r="BT29">
        <v>17341</v>
      </c>
      <c r="BU29">
        <v>20430</v>
      </c>
      <c r="BV29">
        <v>19159</v>
      </c>
      <c r="BW29">
        <v>14413</v>
      </c>
      <c r="BX29">
        <v>9225</v>
      </c>
      <c r="BY29">
        <v>6570</v>
      </c>
      <c r="BZ29">
        <v>5318</v>
      </c>
      <c r="CA29">
        <v>4924</v>
      </c>
      <c r="CB29">
        <v>4688</v>
      </c>
      <c r="CC29">
        <v>4475</v>
      </c>
      <c r="CD29">
        <v>4271</v>
      </c>
      <c r="CE29">
        <v>3930</v>
      </c>
      <c r="CF29">
        <v>3460</v>
      </c>
      <c r="CG29">
        <v>3144</v>
      </c>
      <c r="CH29">
        <v>26630</v>
      </c>
      <c r="CI29">
        <v>126</v>
      </c>
      <c r="CJ29">
        <v>122</v>
      </c>
      <c r="CK29">
        <v>125</v>
      </c>
      <c r="CL29">
        <v>125</v>
      </c>
      <c r="CM29">
        <v>62</v>
      </c>
      <c r="CN29">
        <v>115</v>
      </c>
      <c r="CO29">
        <v>125</v>
      </c>
      <c r="CP29">
        <v>60</v>
      </c>
      <c r="CQ29">
        <v>124</v>
      </c>
      <c r="CR29">
        <v>45</v>
      </c>
      <c r="CS29">
        <v>124</v>
      </c>
      <c r="CT29">
        <v>121</v>
      </c>
      <c r="CU29">
        <v>124</v>
      </c>
      <c r="CV29">
        <v>64</v>
      </c>
      <c r="CW29">
        <v>119</v>
      </c>
      <c r="CX29">
        <v>124</v>
      </c>
      <c r="CY29">
        <v>71</v>
      </c>
      <c r="CZ29">
        <v>124</v>
      </c>
      <c r="DA29">
        <v>125</v>
      </c>
      <c r="DB29">
        <v>118</v>
      </c>
      <c r="DC29">
        <v>10</v>
      </c>
      <c r="DD29">
        <v>15</v>
      </c>
      <c r="DE29">
        <v>1718894</v>
      </c>
      <c r="DF29">
        <v>153847703</v>
      </c>
      <c r="DG29">
        <v>358</v>
      </c>
      <c r="DH29">
        <v>214693679</v>
      </c>
      <c r="DI29">
        <v>153847703</v>
      </c>
      <c r="DJ29">
        <v>368541382</v>
      </c>
      <c r="DK29">
        <v>64999.35</v>
      </c>
      <c r="DL29">
        <v>19197749</v>
      </c>
      <c r="DM29">
        <v>124784</v>
      </c>
      <c r="DN29">
        <v>55078865972</v>
      </c>
      <c r="DO29">
        <v>0</v>
      </c>
      <c r="DP29">
        <v>0</v>
      </c>
      <c r="DQ29">
        <v>0</v>
      </c>
      <c r="DR29">
        <v>0</v>
      </c>
      <c r="DS29">
        <v>184283</v>
      </c>
      <c r="DT29">
        <v>3086109</v>
      </c>
      <c r="DU29">
        <v>4750332</v>
      </c>
      <c r="DV29">
        <v>1573995</v>
      </c>
      <c r="DW29">
        <v>239803</v>
      </c>
      <c r="DX29">
        <v>53056</v>
      </c>
      <c r="DY29">
        <v>17097</v>
      </c>
      <c r="DZ29">
        <v>25780</v>
      </c>
      <c r="EA29">
        <v>29812</v>
      </c>
      <c r="EB29">
        <v>10086</v>
      </c>
      <c r="EC29">
        <v>4188</v>
      </c>
      <c r="ED29">
        <v>2722</v>
      </c>
      <c r="EE29">
        <v>2908</v>
      </c>
      <c r="EF29">
        <v>2548</v>
      </c>
      <c r="EG29">
        <v>1772</v>
      </c>
      <c r="EH29">
        <v>714</v>
      </c>
      <c r="EI29">
        <v>324</v>
      </c>
      <c r="EJ29">
        <v>214</v>
      </c>
      <c r="EK29">
        <v>167</v>
      </c>
      <c r="EL29">
        <v>111</v>
      </c>
      <c r="EM29">
        <v>108</v>
      </c>
      <c r="EN29">
        <v>78</v>
      </c>
      <c r="EO29">
        <v>63</v>
      </c>
      <c r="EP29">
        <v>58</v>
      </c>
      <c r="EQ29">
        <v>61</v>
      </c>
      <c r="ER29">
        <v>52</v>
      </c>
      <c r="ES29">
        <v>53</v>
      </c>
      <c r="ET29">
        <v>56</v>
      </c>
      <c r="EU29">
        <v>50</v>
      </c>
      <c r="EV29">
        <v>53</v>
      </c>
      <c r="EW29">
        <v>122</v>
      </c>
      <c r="EX29">
        <v>403</v>
      </c>
      <c r="EY29">
        <v>858</v>
      </c>
      <c r="EZ29">
        <v>980</v>
      </c>
      <c r="FA29">
        <v>1075</v>
      </c>
      <c r="FB29">
        <v>1033</v>
      </c>
      <c r="FC29">
        <v>755</v>
      </c>
      <c r="FD29">
        <v>524</v>
      </c>
      <c r="FE29">
        <v>337</v>
      </c>
      <c r="FF29">
        <v>314</v>
      </c>
      <c r="FG29">
        <v>253</v>
      </c>
      <c r="FH29">
        <v>202</v>
      </c>
      <c r="FI29">
        <v>157</v>
      </c>
      <c r="FJ29">
        <v>151</v>
      </c>
      <c r="FK29">
        <v>159</v>
      </c>
      <c r="FL29">
        <v>6024</v>
      </c>
      <c r="FM29">
        <v>276</v>
      </c>
      <c r="FN29">
        <v>274</v>
      </c>
      <c r="FO29">
        <v>276</v>
      </c>
      <c r="FP29">
        <v>272</v>
      </c>
      <c r="FQ29">
        <v>265</v>
      </c>
      <c r="FR29">
        <v>273</v>
      </c>
      <c r="FS29">
        <v>274</v>
      </c>
      <c r="FT29">
        <v>245</v>
      </c>
      <c r="FU29">
        <v>275</v>
      </c>
      <c r="FV29">
        <v>276</v>
      </c>
      <c r="FW29">
        <v>249</v>
      </c>
      <c r="FX29">
        <v>274</v>
      </c>
      <c r="FY29">
        <v>271</v>
      </c>
      <c r="FZ29">
        <v>264</v>
      </c>
      <c r="GA29">
        <v>267</v>
      </c>
      <c r="GB29">
        <v>262</v>
      </c>
      <c r="GC29">
        <v>260</v>
      </c>
      <c r="GD29">
        <v>260</v>
      </c>
      <c r="GE29">
        <v>251</v>
      </c>
      <c r="GF29">
        <v>256</v>
      </c>
    </row>
    <row r="30" spans="2:188" x14ac:dyDescent="0.2">
      <c r="B30">
        <v>97184</v>
      </c>
      <c r="C30">
        <v>4096</v>
      </c>
      <c r="D30">
        <v>1000</v>
      </c>
      <c r="E30">
        <v>100000</v>
      </c>
      <c r="F30">
        <v>100000000</v>
      </c>
      <c r="G30">
        <v>29131</v>
      </c>
      <c r="H30">
        <v>780906</v>
      </c>
      <c r="I30">
        <v>7744295</v>
      </c>
      <c r="J30">
        <v>26940494</v>
      </c>
      <c r="K30">
        <v>37281066</v>
      </c>
      <c r="L30">
        <v>22137162</v>
      </c>
      <c r="M30">
        <v>4708493</v>
      </c>
      <c r="N30">
        <v>367761</v>
      </c>
      <c r="O30">
        <v>10687</v>
      </c>
      <c r="P30">
        <v>5</v>
      </c>
      <c r="Q30" s="5">
        <v>18004599374</v>
      </c>
      <c r="R30">
        <v>0</v>
      </c>
      <c r="S30">
        <v>0</v>
      </c>
      <c r="T30" s="5">
        <v>0</v>
      </c>
      <c r="U30" s="5">
        <v>789815181312</v>
      </c>
      <c r="V30">
        <v>192825972</v>
      </c>
      <c r="W30">
        <v>100001000</v>
      </c>
      <c r="X30" s="1">
        <v>0.30299999999999999</v>
      </c>
      <c r="Y30">
        <v>22</v>
      </c>
      <c r="Z30">
        <v>42</v>
      </c>
      <c r="AA30">
        <v>1162119</v>
      </c>
      <c r="AB30">
        <v>4250339743</v>
      </c>
      <c r="AC30">
        <v>129</v>
      </c>
      <c r="AD30">
        <v>4957200186</v>
      </c>
      <c r="AE30">
        <v>4250339743</v>
      </c>
      <c r="AF30">
        <v>9207539929</v>
      </c>
      <c r="AG30">
        <v>23527.53</v>
      </c>
      <c r="AH30">
        <v>191959841</v>
      </c>
      <c r="AI30">
        <v>45163</v>
      </c>
      <c r="AJ30">
        <v>550745222056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152</v>
      </c>
      <c r="AV30">
        <v>1019</v>
      </c>
      <c r="AW30">
        <v>6236</v>
      </c>
      <c r="AX30">
        <v>213907</v>
      </c>
      <c r="AY30">
        <v>1237609</v>
      </c>
      <c r="AZ30">
        <v>4092848</v>
      </c>
      <c r="BA30">
        <v>12559832</v>
      </c>
      <c r="BB30">
        <v>20870448</v>
      </c>
      <c r="BC30">
        <v>20400625</v>
      </c>
      <c r="BD30">
        <v>14141384</v>
      </c>
      <c r="BE30">
        <v>8773831</v>
      </c>
      <c r="BF30">
        <v>5547382</v>
      </c>
      <c r="BG30">
        <v>3611982</v>
      </c>
      <c r="BH30">
        <v>2378907</v>
      </c>
      <c r="BI30">
        <v>1530318</v>
      </c>
      <c r="BJ30">
        <v>965386</v>
      </c>
      <c r="BK30">
        <v>621545</v>
      </c>
      <c r="BL30">
        <v>419047</v>
      </c>
      <c r="BM30">
        <v>297903</v>
      </c>
      <c r="BN30">
        <v>223140</v>
      </c>
      <c r="BO30">
        <v>171931</v>
      </c>
      <c r="BP30">
        <v>130150</v>
      </c>
      <c r="BQ30">
        <v>98834</v>
      </c>
      <c r="BR30">
        <v>80238</v>
      </c>
      <c r="BS30">
        <v>77181</v>
      </c>
      <c r="BT30">
        <v>104404</v>
      </c>
      <c r="BU30">
        <v>161491</v>
      </c>
      <c r="BV30">
        <v>190648</v>
      </c>
      <c r="BW30">
        <v>196456</v>
      </c>
      <c r="BX30">
        <v>164672</v>
      </c>
      <c r="BY30">
        <v>115446</v>
      </c>
      <c r="BZ30">
        <v>78844</v>
      </c>
      <c r="CA30">
        <v>55426</v>
      </c>
      <c r="CB30">
        <v>42440</v>
      </c>
      <c r="CC30">
        <v>36056</v>
      </c>
      <c r="CD30">
        <v>31701</v>
      </c>
      <c r="CE30">
        <v>27679</v>
      </c>
      <c r="CF30">
        <v>23832</v>
      </c>
      <c r="CG30">
        <v>22221</v>
      </c>
      <c r="CH30">
        <v>296849</v>
      </c>
      <c r="CI30">
        <v>115</v>
      </c>
      <c r="CJ30">
        <v>115</v>
      </c>
      <c r="CK30">
        <v>110</v>
      </c>
      <c r="CL30">
        <v>110</v>
      </c>
      <c r="CM30">
        <v>112</v>
      </c>
      <c r="CN30">
        <v>112</v>
      </c>
      <c r="CO30">
        <v>109</v>
      </c>
      <c r="CP30">
        <v>109</v>
      </c>
      <c r="CQ30">
        <v>107</v>
      </c>
      <c r="CR30">
        <v>112</v>
      </c>
      <c r="CS30">
        <v>108</v>
      </c>
      <c r="CT30">
        <v>102</v>
      </c>
      <c r="CU30">
        <v>110</v>
      </c>
      <c r="CV30">
        <v>111</v>
      </c>
      <c r="CW30">
        <v>106</v>
      </c>
      <c r="CX30">
        <v>116</v>
      </c>
      <c r="CY30">
        <v>110</v>
      </c>
      <c r="CZ30">
        <v>108</v>
      </c>
      <c r="DA30">
        <v>109</v>
      </c>
      <c r="DB30">
        <v>112</v>
      </c>
      <c r="DC30">
        <v>14</v>
      </c>
      <c r="DD30">
        <v>123</v>
      </c>
      <c r="DE30">
        <v>853251</v>
      </c>
      <c r="DF30">
        <v>12334177480</v>
      </c>
      <c r="DG30">
        <v>44</v>
      </c>
      <c r="DH30">
        <v>13047396780</v>
      </c>
      <c r="DI30">
        <v>12334177480</v>
      </c>
      <c r="DJ30">
        <v>25381574260</v>
      </c>
      <c r="DK30">
        <v>8107.55</v>
      </c>
      <c r="DL30">
        <v>191959841</v>
      </c>
      <c r="DM30">
        <v>15563</v>
      </c>
      <c r="DN30">
        <v>550745222056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2182</v>
      </c>
      <c r="DV30">
        <v>40763</v>
      </c>
      <c r="DW30">
        <v>94558</v>
      </c>
      <c r="DX30">
        <v>63058</v>
      </c>
      <c r="DY30">
        <v>32384</v>
      </c>
      <c r="DZ30">
        <v>17742</v>
      </c>
      <c r="EA30">
        <v>8247</v>
      </c>
      <c r="EB30">
        <v>3328</v>
      </c>
      <c r="EC30">
        <v>1678</v>
      </c>
      <c r="ED30">
        <v>959</v>
      </c>
      <c r="EE30">
        <v>621</v>
      </c>
      <c r="EF30">
        <v>396</v>
      </c>
      <c r="EG30">
        <v>246</v>
      </c>
      <c r="EH30">
        <v>163</v>
      </c>
      <c r="EI30">
        <v>138</v>
      </c>
      <c r="EJ30">
        <v>88</v>
      </c>
      <c r="EK30">
        <v>53</v>
      </c>
      <c r="EL30">
        <v>38</v>
      </c>
      <c r="EM30">
        <v>24</v>
      </c>
      <c r="EN30">
        <v>19</v>
      </c>
      <c r="EO30">
        <v>30</v>
      </c>
      <c r="EP30">
        <v>4442</v>
      </c>
      <c r="EQ30">
        <v>49414</v>
      </c>
      <c r="ER30">
        <v>211801</v>
      </c>
      <c r="ES30">
        <v>437812</v>
      </c>
      <c r="ET30">
        <v>760226</v>
      </c>
      <c r="EU30">
        <v>1340342</v>
      </c>
      <c r="EV30">
        <v>1555676</v>
      </c>
      <c r="EW30">
        <v>1136582</v>
      </c>
      <c r="EX30">
        <v>644379</v>
      </c>
      <c r="EY30">
        <v>321806</v>
      </c>
      <c r="EZ30">
        <v>181280</v>
      </c>
      <c r="FA30">
        <v>136936</v>
      </c>
      <c r="FB30">
        <v>132928</v>
      </c>
      <c r="FC30">
        <v>130721</v>
      </c>
      <c r="FD30">
        <v>118283</v>
      </c>
      <c r="FE30">
        <v>105631</v>
      </c>
      <c r="FF30">
        <v>108021</v>
      </c>
      <c r="FG30">
        <v>227924</v>
      </c>
      <c r="FH30">
        <v>552407</v>
      </c>
      <c r="FI30">
        <v>1387070</v>
      </c>
      <c r="FJ30">
        <v>3344464</v>
      </c>
      <c r="FK30">
        <v>5238734</v>
      </c>
      <c r="FL30">
        <v>81606406</v>
      </c>
      <c r="FM30">
        <v>41</v>
      </c>
      <c r="FN30">
        <v>41</v>
      </c>
      <c r="FO30">
        <v>45</v>
      </c>
      <c r="FP30">
        <v>43</v>
      </c>
      <c r="FQ30">
        <v>38</v>
      </c>
      <c r="FR30">
        <v>44</v>
      </c>
      <c r="FS30">
        <v>42</v>
      </c>
      <c r="FT30">
        <v>43</v>
      </c>
      <c r="FU30">
        <v>40</v>
      </c>
      <c r="FV30">
        <v>43</v>
      </c>
      <c r="FW30">
        <v>43</v>
      </c>
      <c r="FX30">
        <v>40</v>
      </c>
      <c r="FY30">
        <v>42</v>
      </c>
      <c r="FZ30">
        <v>44</v>
      </c>
      <c r="GA30">
        <v>44</v>
      </c>
      <c r="GB30">
        <v>40</v>
      </c>
      <c r="GC30">
        <v>39</v>
      </c>
      <c r="GD30">
        <v>38</v>
      </c>
      <c r="GE30">
        <v>41</v>
      </c>
      <c r="GF30">
        <v>43</v>
      </c>
    </row>
    <row r="31" spans="2:188" x14ac:dyDescent="0.2">
      <c r="B31">
        <v>49184</v>
      </c>
      <c r="C31">
        <v>4096</v>
      </c>
      <c r="D31">
        <v>500</v>
      </c>
      <c r="E31">
        <v>20000</v>
      </c>
      <c r="F31">
        <v>10000000</v>
      </c>
      <c r="G31">
        <v>2891</v>
      </c>
      <c r="H31">
        <v>77764</v>
      </c>
      <c r="I31">
        <v>774016</v>
      </c>
      <c r="J31">
        <v>2695370</v>
      </c>
      <c r="K31">
        <v>3728414</v>
      </c>
      <c r="L31">
        <v>2213024</v>
      </c>
      <c r="M31">
        <v>470864</v>
      </c>
      <c r="N31">
        <v>36586</v>
      </c>
      <c r="O31">
        <v>1071</v>
      </c>
      <c r="P31">
        <v>0</v>
      </c>
      <c r="Q31" s="5">
        <v>689229361</v>
      </c>
      <c r="R31">
        <v>0</v>
      </c>
      <c r="S31">
        <v>0</v>
      </c>
      <c r="T31" s="5">
        <v>0</v>
      </c>
      <c r="U31" s="5">
        <v>78953881600</v>
      </c>
      <c r="V31">
        <v>19275850</v>
      </c>
      <c r="W31">
        <v>10000500</v>
      </c>
      <c r="X31" s="1">
        <v>0.30199999999999999</v>
      </c>
      <c r="Y31">
        <v>22</v>
      </c>
      <c r="Z31">
        <v>39</v>
      </c>
      <c r="AA31">
        <v>1375879</v>
      </c>
      <c r="AB31">
        <v>396430055</v>
      </c>
      <c r="AC31">
        <v>138</v>
      </c>
      <c r="AD31">
        <v>468248183</v>
      </c>
      <c r="AE31">
        <v>396430055</v>
      </c>
      <c r="AF31">
        <v>864678238</v>
      </c>
      <c r="AG31">
        <v>25225.13</v>
      </c>
      <c r="AH31">
        <v>19196548</v>
      </c>
      <c r="AI31">
        <v>48423</v>
      </c>
      <c r="AJ31">
        <v>55072871389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321</v>
      </c>
      <c r="AV31">
        <v>866</v>
      </c>
      <c r="AW31">
        <v>8077</v>
      </c>
      <c r="AX31">
        <v>102694</v>
      </c>
      <c r="AY31">
        <v>283465</v>
      </c>
      <c r="AZ31">
        <v>1142111</v>
      </c>
      <c r="BA31">
        <v>2180561</v>
      </c>
      <c r="BB31">
        <v>2202383</v>
      </c>
      <c r="BC31">
        <v>1483837</v>
      </c>
      <c r="BD31">
        <v>840178</v>
      </c>
      <c r="BE31">
        <v>497765</v>
      </c>
      <c r="BF31">
        <v>344099</v>
      </c>
      <c r="BG31">
        <v>255701</v>
      </c>
      <c r="BH31">
        <v>176227</v>
      </c>
      <c r="BI31">
        <v>110385</v>
      </c>
      <c r="BJ31">
        <v>67864</v>
      </c>
      <c r="BK31">
        <v>43618</v>
      </c>
      <c r="BL31">
        <v>31044</v>
      </c>
      <c r="BM31">
        <v>24098</v>
      </c>
      <c r="BN31">
        <v>19140</v>
      </c>
      <c r="BO31">
        <v>14608</v>
      </c>
      <c r="BP31">
        <v>10809</v>
      </c>
      <c r="BQ31">
        <v>8311</v>
      </c>
      <c r="BR31">
        <v>7266</v>
      </c>
      <c r="BS31">
        <v>8974</v>
      </c>
      <c r="BT31">
        <v>13604</v>
      </c>
      <c r="BU31">
        <v>17065</v>
      </c>
      <c r="BV31">
        <v>17399</v>
      </c>
      <c r="BW31">
        <v>14688</v>
      </c>
      <c r="BX31">
        <v>10617</v>
      </c>
      <c r="BY31">
        <v>7533</v>
      </c>
      <c r="BZ31">
        <v>5465</v>
      </c>
      <c r="CA31">
        <v>4141</v>
      </c>
      <c r="CB31">
        <v>3463</v>
      </c>
      <c r="CC31">
        <v>2864</v>
      </c>
      <c r="CD31">
        <v>2489</v>
      </c>
      <c r="CE31">
        <v>2044</v>
      </c>
      <c r="CF31">
        <v>2004</v>
      </c>
      <c r="CG31">
        <v>2051</v>
      </c>
      <c r="CH31">
        <v>30171</v>
      </c>
      <c r="CI31">
        <v>124</v>
      </c>
      <c r="CJ31">
        <v>117</v>
      </c>
      <c r="CK31">
        <v>126</v>
      </c>
      <c r="CL31">
        <v>122</v>
      </c>
      <c r="CM31">
        <v>121</v>
      </c>
      <c r="CN31">
        <v>116</v>
      </c>
      <c r="CO31">
        <v>120</v>
      </c>
      <c r="CP31">
        <v>126</v>
      </c>
      <c r="CQ31">
        <v>117</v>
      </c>
      <c r="CR31">
        <v>124</v>
      </c>
      <c r="CS31">
        <v>64</v>
      </c>
      <c r="CT31">
        <v>117</v>
      </c>
      <c r="CU31">
        <v>124</v>
      </c>
      <c r="CV31">
        <v>124</v>
      </c>
      <c r="CW31">
        <v>119</v>
      </c>
      <c r="CX31">
        <v>121</v>
      </c>
      <c r="CY31">
        <v>122</v>
      </c>
      <c r="CZ31">
        <v>122</v>
      </c>
      <c r="DA31">
        <v>121</v>
      </c>
      <c r="DB31">
        <v>123</v>
      </c>
      <c r="DC31">
        <v>11</v>
      </c>
      <c r="DD31">
        <v>15</v>
      </c>
      <c r="DE31">
        <v>745483</v>
      </c>
      <c r="DF31">
        <v>158865053</v>
      </c>
      <c r="DG31">
        <v>346</v>
      </c>
      <c r="DH31">
        <v>220980097</v>
      </c>
      <c r="DI31">
        <v>158865053</v>
      </c>
      <c r="DJ31">
        <v>379845150</v>
      </c>
      <c r="DK31">
        <v>62946.51</v>
      </c>
      <c r="DL31">
        <v>19196548</v>
      </c>
      <c r="DM31">
        <v>120835</v>
      </c>
      <c r="DN31">
        <v>55072871389</v>
      </c>
      <c r="DO31">
        <v>0</v>
      </c>
      <c r="DP31">
        <v>0</v>
      </c>
      <c r="DQ31">
        <v>0</v>
      </c>
      <c r="DR31">
        <v>0</v>
      </c>
      <c r="DS31">
        <v>10958</v>
      </c>
      <c r="DT31">
        <v>973936</v>
      </c>
      <c r="DU31">
        <v>4966740</v>
      </c>
      <c r="DV31">
        <v>3283469</v>
      </c>
      <c r="DW31">
        <v>403378</v>
      </c>
      <c r="DX31">
        <v>179740</v>
      </c>
      <c r="DY31">
        <v>36093</v>
      </c>
      <c r="DZ31">
        <v>31346</v>
      </c>
      <c r="EA31">
        <v>46841</v>
      </c>
      <c r="EB31">
        <v>23430</v>
      </c>
      <c r="EC31">
        <v>9406</v>
      </c>
      <c r="ED31">
        <v>4511</v>
      </c>
      <c r="EE31">
        <v>3557</v>
      </c>
      <c r="EF31">
        <v>4129</v>
      </c>
      <c r="EG31">
        <v>3791</v>
      </c>
      <c r="EH31">
        <v>1759</v>
      </c>
      <c r="EI31">
        <v>873</v>
      </c>
      <c r="EJ31">
        <v>514</v>
      </c>
      <c r="EK31">
        <v>315</v>
      </c>
      <c r="EL31">
        <v>208</v>
      </c>
      <c r="EM31">
        <v>201</v>
      </c>
      <c r="EN31">
        <v>157</v>
      </c>
      <c r="EO31">
        <v>113</v>
      </c>
      <c r="EP31">
        <v>82</v>
      </c>
      <c r="EQ31">
        <v>88</v>
      </c>
      <c r="ER31">
        <v>75</v>
      </c>
      <c r="ES31">
        <v>59</v>
      </c>
      <c r="ET31">
        <v>87</v>
      </c>
      <c r="EU31">
        <v>88</v>
      </c>
      <c r="EV31">
        <v>122</v>
      </c>
      <c r="EW31">
        <v>260</v>
      </c>
      <c r="EX31">
        <v>720</v>
      </c>
      <c r="EY31">
        <v>991</v>
      </c>
      <c r="EZ31">
        <v>901</v>
      </c>
      <c r="FA31">
        <v>700</v>
      </c>
      <c r="FB31">
        <v>482</v>
      </c>
      <c r="FC31">
        <v>356</v>
      </c>
      <c r="FD31">
        <v>273</v>
      </c>
      <c r="FE31">
        <v>304</v>
      </c>
      <c r="FF31">
        <v>350</v>
      </c>
      <c r="FG31">
        <v>390</v>
      </c>
      <c r="FH31">
        <v>326</v>
      </c>
      <c r="FI31">
        <v>290</v>
      </c>
      <c r="FJ31">
        <v>217</v>
      </c>
      <c r="FK31">
        <v>227</v>
      </c>
      <c r="FL31">
        <v>7147</v>
      </c>
      <c r="FM31">
        <v>250</v>
      </c>
      <c r="FN31">
        <v>251</v>
      </c>
      <c r="FO31">
        <v>260</v>
      </c>
      <c r="FP31">
        <v>239</v>
      </c>
      <c r="FQ31">
        <v>253</v>
      </c>
      <c r="FR31">
        <v>250</v>
      </c>
      <c r="FS31">
        <v>247</v>
      </c>
      <c r="FT31">
        <v>255</v>
      </c>
      <c r="FU31">
        <v>260</v>
      </c>
      <c r="FV31">
        <v>255</v>
      </c>
      <c r="FW31">
        <v>261</v>
      </c>
      <c r="FX31">
        <v>258</v>
      </c>
      <c r="FY31">
        <v>237</v>
      </c>
      <c r="FZ31">
        <v>228</v>
      </c>
      <c r="GA31">
        <v>263</v>
      </c>
      <c r="GB31">
        <v>252</v>
      </c>
      <c r="GC31">
        <v>160</v>
      </c>
      <c r="GD31">
        <v>234</v>
      </c>
      <c r="GE31">
        <v>251</v>
      </c>
      <c r="GF31">
        <v>256</v>
      </c>
    </row>
    <row r="32" spans="2:188" x14ac:dyDescent="0.2">
      <c r="B32">
        <v>97184</v>
      </c>
      <c r="C32">
        <v>4096</v>
      </c>
      <c r="D32">
        <v>1000</v>
      </c>
      <c r="E32">
        <v>100000</v>
      </c>
      <c r="F32">
        <v>100000000</v>
      </c>
      <c r="G32">
        <v>29506</v>
      </c>
      <c r="H32">
        <v>781718</v>
      </c>
      <c r="I32">
        <v>7742302</v>
      </c>
      <c r="J32">
        <v>26929273</v>
      </c>
      <c r="K32">
        <v>37293969</v>
      </c>
      <c r="L32">
        <v>22140002</v>
      </c>
      <c r="M32">
        <v>4704550</v>
      </c>
      <c r="N32">
        <v>368051</v>
      </c>
      <c r="O32">
        <v>10627</v>
      </c>
      <c r="P32">
        <v>2</v>
      </c>
      <c r="Q32" s="5">
        <v>17644424516</v>
      </c>
      <c r="R32">
        <v>0</v>
      </c>
      <c r="S32">
        <v>0</v>
      </c>
      <c r="T32" s="5">
        <v>0</v>
      </c>
      <c r="U32" s="5">
        <v>789799800832</v>
      </c>
      <c r="V32">
        <v>192822217</v>
      </c>
      <c r="W32">
        <v>100001000</v>
      </c>
      <c r="X32" s="1">
        <v>0.30299999999999999</v>
      </c>
      <c r="Y32">
        <v>21</v>
      </c>
      <c r="Z32">
        <v>45</v>
      </c>
      <c r="AA32">
        <v>1723089</v>
      </c>
      <c r="AB32">
        <v>4506568710</v>
      </c>
      <c r="AC32">
        <v>122</v>
      </c>
      <c r="AD32">
        <v>5214743302</v>
      </c>
      <c r="AE32">
        <v>4506568710</v>
      </c>
      <c r="AF32">
        <v>9721312012</v>
      </c>
      <c r="AG32">
        <v>22189.83</v>
      </c>
      <c r="AH32">
        <v>191961343</v>
      </c>
      <c r="AI32">
        <v>42595</v>
      </c>
      <c r="AJ32">
        <v>550754764535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15</v>
      </c>
      <c r="AU32">
        <v>414</v>
      </c>
      <c r="AV32">
        <v>1781</v>
      </c>
      <c r="AW32">
        <v>25866</v>
      </c>
      <c r="AX32">
        <v>459596</v>
      </c>
      <c r="AY32">
        <v>1822448</v>
      </c>
      <c r="AZ32">
        <v>6100158</v>
      </c>
      <c r="BA32">
        <v>15756359</v>
      </c>
      <c r="BB32">
        <v>21069068</v>
      </c>
      <c r="BC32">
        <v>17975747</v>
      </c>
      <c r="BD32">
        <v>12286421</v>
      </c>
      <c r="BE32">
        <v>7789404</v>
      </c>
      <c r="BF32">
        <v>4759698</v>
      </c>
      <c r="BG32">
        <v>3088534</v>
      </c>
      <c r="BH32">
        <v>2191450</v>
      </c>
      <c r="BI32">
        <v>1547551</v>
      </c>
      <c r="BJ32">
        <v>1043618</v>
      </c>
      <c r="BK32">
        <v>699412</v>
      </c>
      <c r="BL32">
        <v>484481</v>
      </c>
      <c r="BM32">
        <v>362701</v>
      </c>
      <c r="BN32">
        <v>288676</v>
      </c>
      <c r="BO32">
        <v>223843</v>
      </c>
      <c r="BP32">
        <v>162681</v>
      </c>
      <c r="BQ32">
        <v>116537</v>
      </c>
      <c r="BR32">
        <v>90815</v>
      </c>
      <c r="BS32">
        <v>84684</v>
      </c>
      <c r="BT32">
        <v>113023</v>
      </c>
      <c r="BU32">
        <v>166794</v>
      </c>
      <c r="BV32">
        <v>185727</v>
      </c>
      <c r="BW32">
        <v>168484</v>
      </c>
      <c r="BX32">
        <v>137844</v>
      </c>
      <c r="BY32">
        <v>104424</v>
      </c>
      <c r="BZ32">
        <v>74819</v>
      </c>
      <c r="CA32">
        <v>54927</v>
      </c>
      <c r="CB32">
        <v>43308</v>
      </c>
      <c r="CC32">
        <v>36742</v>
      </c>
      <c r="CD32">
        <v>32319</v>
      </c>
      <c r="CE32">
        <v>29378</v>
      </c>
      <c r="CF32">
        <v>27120</v>
      </c>
      <c r="CG32">
        <v>26288</v>
      </c>
      <c r="CH32">
        <v>366845</v>
      </c>
      <c r="CI32">
        <v>95</v>
      </c>
      <c r="CJ32">
        <v>123</v>
      </c>
      <c r="CK32">
        <v>114</v>
      </c>
      <c r="CL32">
        <v>111</v>
      </c>
      <c r="CM32">
        <v>109</v>
      </c>
      <c r="CN32">
        <v>111</v>
      </c>
      <c r="CO32">
        <v>100</v>
      </c>
      <c r="CP32">
        <v>113</v>
      </c>
      <c r="CQ32">
        <v>87</v>
      </c>
      <c r="CR32">
        <v>97</v>
      </c>
      <c r="CS32">
        <v>98</v>
      </c>
      <c r="CT32">
        <v>109</v>
      </c>
      <c r="CU32">
        <v>118</v>
      </c>
      <c r="CV32">
        <v>87</v>
      </c>
      <c r="CW32">
        <v>112</v>
      </c>
      <c r="CX32">
        <v>111</v>
      </c>
      <c r="CY32">
        <v>69</v>
      </c>
      <c r="CZ32">
        <v>90</v>
      </c>
      <c r="DA32">
        <v>89</v>
      </c>
      <c r="DB32">
        <v>94</v>
      </c>
      <c r="DC32">
        <v>14</v>
      </c>
      <c r="DD32">
        <v>117</v>
      </c>
      <c r="DE32">
        <v>1194258</v>
      </c>
      <c r="DF32">
        <v>11732638885</v>
      </c>
      <c r="DG32">
        <v>46</v>
      </c>
      <c r="DH32">
        <v>12429678893</v>
      </c>
      <c r="DI32">
        <v>11732638885</v>
      </c>
      <c r="DJ32">
        <v>24162317778</v>
      </c>
      <c r="DK32">
        <v>8523.23</v>
      </c>
      <c r="DL32">
        <v>191961343</v>
      </c>
      <c r="DM32">
        <v>16361</v>
      </c>
      <c r="DN32">
        <v>550754764535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31722</v>
      </c>
      <c r="DV32">
        <v>678841</v>
      </c>
      <c r="DW32">
        <v>4739479</v>
      </c>
      <c r="DX32">
        <v>4109828</v>
      </c>
      <c r="DY32">
        <v>604383</v>
      </c>
      <c r="DZ32">
        <v>144460</v>
      </c>
      <c r="EA32">
        <v>50735</v>
      </c>
      <c r="EB32">
        <v>16325</v>
      </c>
      <c r="EC32">
        <v>11089</v>
      </c>
      <c r="ED32">
        <v>7343</v>
      </c>
      <c r="EE32">
        <v>3630</v>
      </c>
      <c r="EF32">
        <v>2418</v>
      </c>
      <c r="EG32">
        <v>1492</v>
      </c>
      <c r="EH32">
        <v>849</v>
      </c>
      <c r="EI32">
        <v>806</v>
      </c>
      <c r="EJ32">
        <v>706</v>
      </c>
      <c r="EK32">
        <v>460</v>
      </c>
      <c r="EL32">
        <v>347</v>
      </c>
      <c r="EM32">
        <v>283</v>
      </c>
      <c r="EN32">
        <v>253</v>
      </c>
      <c r="EO32">
        <v>206</v>
      </c>
      <c r="EP32">
        <v>376</v>
      </c>
      <c r="EQ32">
        <v>2517</v>
      </c>
      <c r="ER32">
        <v>40184</v>
      </c>
      <c r="ES32">
        <v>184570</v>
      </c>
      <c r="ET32">
        <v>833580</v>
      </c>
      <c r="EU32">
        <v>2405503</v>
      </c>
      <c r="EV32">
        <v>1766893</v>
      </c>
      <c r="EW32">
        <v>555760</v>
      </c>
      <c r="EX32">
        <v>167363</v>
      </c>
      <c r="EY32">
        <v>101564</v>
      </c>
      <c r="EZ32">
        <v>97964</v>
      </c>
      <c r="FA32">
        <v>81999</v>
      </c>
      <c r="FB32">
        <v>63943</v>
      </c>
      <c r="FC32">
        <v>55572</v>
      </c>
      <c r="FD32">
        <v>53257</v>
      </c>
      <c r="FE32">
        <v>62604</v>
      </c>
      <c r="FF32">
        <v>71924</v>
      </c>
      <c r="FG32">
        <v>119557</v>
      </c>
      <c r="FH32">
        <v>225470</v>
      </c>
      <c r="FI32">
        <v>262856</v>
      </c>
      <c r="FJ32">
        <v>207658</v>
      </c>
      <c r="FK32">
        <v>230539</v>
      </c>
      <c r="FL32">
        <v>82002692</v>
      </c>
      <c r="FM32">
        <v>40</v>
      </c>
      <c r="FN32">
        <v>41</v>
      </c>
      <c r="FO32">
        <v>38</v>
      </c>
      <c r="FP32">
        <v>42</v>
      </c>
      <c r="FQ32">
        <v>39</v>
      </c>
      <c r="FR32">
        <v>40</v>
      </c>
      <c r="FS32">
        <v>39</v>
      </c>
      <c r="FT32">
        <v>41</v>
      </c>
      <c r="FU32">
        <v>215</v>
      </c>
      <c r="FV32">
        <v>213</v>
      </c>
      <c r="FW32">
        <v>43</v>
      </c>
      <c r="FX32">
        <v>40</v>
      </c>
      <c r="FY32">
        <v>40</v>
      </c>
      <c r="FZ32">
        <v>41</v>
      </c>
      <c r="GA32">
        <v>41</v>
      </c>
      <c r="GB32">
        <v>209</v>
      </c>
      <c r="GC32">
        <v>46</v>
      </c>
      <c r="GD32">
        <v>40</v>
      </c>
      <c r="GE32">
        <v>41</v>
      </c>
      <c r="GF32">
        <v>40</v>
      </c>
    </row>
    <row r="33" spans="2:188" x14ac:dyDescent="0.2">
      <c r="B33">
        <v>481184</v>
      </c>
      <c r="C33">
        <v>4096</v>
      </c>
      <c r="D33">
        <v>5000</v>
      </c>
      <c r="E33">
        <v>200000</v>
      </c>
      <c r="F33">
        <v>1000000000</v>
      </c>
      <c r="G33">
        <v>292215</v>
      </c>
      <c r="H33">
        <v>7807058</v>
      </c>
      <c r="I33">
        <v>77433438</v>
      </c>
      <c r="J33">
        <v>269357899</v>
      </c>
      <c r="K33">
        <v>372866690</v>
      </c>
      <c r="L33">
        <v>221373022</v>
      </c>
      <c r="M33">
        <v>47081743</v>
      </c>
      <c r="N33">
        <v>3681002</v>
      </c>
      <c r="O33">
        <v>106927</v>
      </c>
      <c r="P33">
        <v>6</v>
      </c>
      <c r="Q33" s="5">
        <v>204388895366</v>
      </c>
      <c r="R33">
        <v>0</v>
      </c>
      <c r="S33">
        <v>0</v>
      </c>
      <c r="T33" s="5">
        <v>0</v>
      </c>
      <c r="U33" s="5">
        <v>7898228281344</v>
      </c>
      <c r="V33">
        <v>1928278389</v>
      </c>
      <c r="W33">
        <v>1000005000</v>
      </c>
      <c r="X33" s="1">
        <v>0.30299999999999999</v>
      </c>
      <c r="Y33">
        <v>22</v>
      </c>
      <c r="Z33">
        <v>44</v>
      </c>
      <c r="AA33">
        <v>1688468</v>
      </c>
      <c r="AB33">
        <v>44374416864</v>
      </c>
      <c r="AC33">
        <v>124</v>
      </c>
      <c r="AD33">
        <v>51764964391</v>
      </c>
      <c r="AE33">
        <v>44374416864</v>
      </c>
      <c r="AF33">
        <v>96139381255</v>
      </c>
      <c r="AG33">
        <v>22535.51</v>
      </c>
      <c r="AH33">
        <v>1919612492</v>
      </c>
      <c r="AI33">
        <v>43259</v>
      </c>
      <c r="AJ33">
        <v>5507538284227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59</v>
      </c>
      <c r="AV33">
        <v>2621</v>
      </c>
      <c r="AW33">
        <v>8475</v>
      </c>
      <c r="AX33">
        <v>341297</v>
      </c>
      <c r="AY33">
        <v>6978796</v>
      </c>
      <c r="AZ33">
        <v>21442700</v>
      </c>
      <c r="BA33">
        <v>76894239</v>
      </c>
      <c r="BB33">
        <v>177373243</v>
      </c>
      <c r="BC33">
        <v>208587829</v>
      </c>
      <c r="BD33">
        <v>159571209</v>
      </c>
      <c r="BE33">
        <v>102867325</v>
      </c>
      <c r="BF33">
        <v>66813720</v>
      </c>
      <c r="BG33">
        <v>47006721</v>
      </c>
      <c r="BH33">
        <v>34840913</v>
      </c>
      <c r="BI33">
        <v>25028176</v>
      </c>
      <c r="BJ33">
        <v>16656267</v>
      </c>
      <c r="BK33">
        <v>10748901</v>
      </c>
      <c r="BL33">
        <v>7283096</v>
      </c>
      <c r="BM33">
        <v>5356047</v>
      </c>
      <c r="BN33">
        <v>4210426</v>
      </c>
      <c r="BO33">
        <v>3335795</v>
      </c>
      <c r="BP33">
        <v>2501229</v>
      </c>
      <c r="BQ33">
        <v>1826684</v>
      </c>
      <c r="BR33">
        <v>1404191</v>
      </c>
      <c r="BS33">
        <v>1205202</v>
      </c>
      <c r="BT33">
        <v>1256253</v>
      </c>
      <c r="BU33">
        <v>1684131</v>
      </c>
      <c r="BV33">
        <v>1898791</v>
      </c>
      <c r="BW33">
        <v>1817174</v>
      </c>
      <c r="BX33">
        <v>1587600</v>
      </c>
      <c r="BY33">
        <v>1218942</v>
      </c>
      <c r="BZ33">
        <v>902103</v>
      </c>
      <c r="CA33">
        <v>686247</v>
      </c>
      <c r="CB33">
        <v>566702</v>
      </c>
      <c r="CC33">
        <v>505448</v>
      </c>
      <c r="CD33">
        <v>458393</v>
      </c>
      <c r="CE33">
        <v>408192</v>
      </c>
      <c r="CF33">
        <v>363354</v>
      </c>
      <c r="CG33">
        <v>326362</v>
      </c>
      <c r="CH33">
        <v>4035147</v>
      </c>
      <c r="CI33">
        <v>111</v>
      </c>
      <c r="CJ33">
        <v>103</v>
      </c>
      <c r="CK33">
        <v>109</v>
      </c>
      <c r="CL33">
        <v>112</v>
      </c>
      <c r="CM33">
        <v>112</v>
      </c>
      <c r="CN33">
        <v>102</v>
      </c>
      <c r="CO33">
        <v>108</v>
      </c>
      <c r="CP33">
        <v>110</v>
      </c>
      <c r="CQ33">
        <v>103</v>
      </c>
      <c r="CR33">
        <v>106</v>
      </c>
      <c r="CS33">
        <v>106</v>
      </c>
      <c r="CT33">
        <v>111</v>
      </c>
      <c r="CU33">
        <v>107</v>
      </c>
      <c r="CV33">
        <v>114</v>
      </c>
      <c r="CW33">
        <v>108</v>
      </c>
      <c r="CX33">
        <v>108</v>
      </c>
      <c r="CY33">
        <v>101</v>
      </c>
      <c r="CZ33">
        <v>100</v>
      </c>
      <c r="DA33">
        <v>104</v>
      </c>
      <c r="DB33">
        <v>105</v>
      </c>
      <c r="DC33">
        <v>14</v>
      </c>
      <c r="DD33">
        <v>144</v>
      </c>
      <c r="DE33">
        <v>752235</v>
      </c>
      <c r="DF33">
        <v>144853207734</v>
      </c>
      <c r="DG33">
        <v>38</v>
      </c>
      <c r="DH33">
        <v>152623919652</v>
      </c>
      <c r="DI33">
        <v>144853207734</v>
      </c>
      <c r="DJ33">
        <v>297477127386</v>
      </c>
      <c r="DK33">
        <v>6903.54</v>
      </c>
      <c r="DL33">
        <v>1919612492</v>
      </c>
      <c r="DM33">
        <v>13252</v>
      </c>
      <c r="DN33">
        <v>5507538284227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1762</v>
      </c>
      <c r="DV33">
        <v>35022</v>
      </c>
      <c r="DW33">
        <v>115758</v>
      </c>
      <c r="DX33">
        <v>63908</v>
      </c>
      <c r="DY33">
        <v>26794</v>
      </c>
      <c r="DZ33">
        <v>14332</v>
      </c>
      <c r="EA33">
        <v>6914</v>
      </c>
      <c r="EB33">
        <v>3731</v>
      </c>
      <c r="EC33">
        <v>3027</v>
      </c>
      <c r="ED33">
        <v>1443</v>
      </c>
      <c r="EE33">
        <v>704</v>
      </c>
      <c r="EF33">
        <v>404</v>
      </c>
      <c r="EG33">
        <v>235</v>
      </c>
      <c r="EH33">
        <v>175</v>
      </c>
      <c r="EI33">
        <v>150</v>
      </c>
      <c r="EJ33">
        <v>84</v>
      </c>
      <c r="EK33">
        <v>50</v>
      </c>
      <c r="EL33">
        <v>47</v>
      </c>
      <c r="EM33">
        <v>30</v>
      </c>
      <c r="EN33">
        <v>26</v>
      </c>
      <c r="EO33">
        <v>446</v>
      </c>
      <c r="EP33">
        <v>76980</v>
      </c>
      <c r="EQ33">
        <v>791978</v>
      </c>
      <c r="ER33">
        <v>3159360</v>
      </c>
      <c r="ES33">
        <v>5892957</v>
      </c>
      <c r="ET33">
        <v>8542982</v>
      </c>
      <c r="EU33">
        <v>11575313</v>
      </c>
      <c r="EV33">
        <v>9654951</v>
      </c>
      <c r="EW33">
        <v>5301099</v>
      </c>
      <c r="EX33">
        <v>2810166</v>
      </c>
      <c r="EY33">
        <v>1846534</v>
      </c>
      <c r="EZ33">
        <v>1552248</v>
      </c>
      <c r="FA33">
        <v>1361513</v>
      </c>
      <c r="FB33">
        <v>1220994</v>
      </c>
      <c r="FC33">
        <v>1074273</v>
      </c>
      <c r="FD33">
        <v>1124073</v>
      </c>
      <c r="FE33">
        <v>1656156</v>
      </c>
      <c r="FF33">
        <v>2705569</v>
      </c>
      <c r="FG33">
        <v>5295229</v>
      </c>
      <c r="FH33">
        <v>9074847</v>
      </c>
      <c r="FI33">
        <v>21396561</v>
      </c>
      <c r="FJ33">
        <v>43837993</v>
      </c>
      <c r="FK33">
        <v>62765215</v>
      </c>
      <c r="FL33">
        <v>797007967</v>
      </c>
      <c r="FM33">
        <v>36</v>
      </c>
      <c r="FN33">
        <v>35</v>
      </c>
      <c r="FO33">
        <v>37</v>
      </c>
      <c r="FP33">
        <v>36</v>
      </c>
      <c r="FQ33">
        <v>37</v>
      </c>
      <c r="FR33">
        <v>35</v>
      </c>
      <c r="FS33">
        <v>34</v>
      </c>
      <c r="FT33">
        <v>37</v>
      </c>
      <c r="FU33">
        <v>36</v>
      </c>
      <c r="FV33">
        <v>35</v>
      </c>
      <c r="FW33">
        <v>33</v>
      </c>
      <c r="FX33">
        <v>35</v>
      </c>
      <c r="FY33">
        <v>34</v>
      </c>
      <c r="FZ33">
        <v>34</v>
      </c>
      <c r="GA33">
        <v>34</v>
      </c>
      <c r="GB33">
        <v>39</v>
      </c>
      <c r="GC33">
        <v>36</v>
      </c>
      <c r="GD33">
        <v>31</v>
      </c>
      <c r="GE33">
        <v>38</v>
      </c>
      <c r="GF33">
        <v>38</v>
      </c>
    </row>
    <row r="34" spans="2:188" x14ac:dyDescent="0.2">
      <c r="B34">
        <v>12416</v>
      </c>
      <c r="C34">
        <v>4096</v>
      </c>
      <c r="D34">
        <v>100</v>
      </c>
      <c r="E34">
        <v>100000</v>
      </c>
      <c r="F34">
        <v>10000000</v>
      </c>
      <c r="G34">
        <v>2910</v>
      </c>
      <c r="H34">
        <v>77806</v>
      </c>
      <c r="I34">
        <v>774896</v>
      </c>
      <c r="J34">
        <v>2692091</v>
      </c>
      <c r="K34">
        <v>3727627</v>
      </c>
      <c r="L34">
        <v>2214631</v>
      </c>
      <c r="M34">
        <v>471923</v>
      </c>
      <c r="N34">
        <v>37068</v>
      </c>
      <c r="O34">
        <v>1048</v>
      </c>
      <c r="P34">
        <v>0</v>
      </c>
      <c r="Q34" s="5">
        <v>616567290</v>
      </c>
      <c r="R34">
        <v>10000000</v>
      </c>
      <c r="S34">
        <v>0</v>
      </c>
      <c r="T34" s="5">
        <v>0</v>
      </c>
      <c r="U34" s="5">
        <v>78980644864</v>
      </c>
      <c r="V34">
        <v>19282384</v>
      </c>
      <c r="W34">
        <v>10000200</v>
      </c>
      <c r="X34" s="1">
        <v>0.30299999999999999</v>
      </c>
      <c r="Y34">
        <v>6</v>
      </c>
      <c r="Z34">
        <v>13</v>
      </c>
      <c r="AA34">
        <v>1331643</v>
      </c>
      <c r="AB34">
        <v>134627195</v>
      </c>
      <c r="AC34">
        <v>409</v>
      </c>
      <c r="AD34">
        <v>468196812</v>
      </c>
      <c r="AE34">
        <v>134627195</v>
      </c>
      <c r="AF34">
        <v>602824007</v>
      </c>
      <c r="AG34">
        <v>74279.199999999997</v>
      </c>
      <c r="AH34">
        <v>19196225</v>
      </c>
      <c r="AI34">
        <v>142588</v>
      </c>
      <c r="AJ34">
        <v>55079420000</v>
      </c>
      <c r="AK34">
        <v>0</v>
      </c>
      <c r="AL34">
        <v>0</v>
      </c>
      <c r="AM34">
        <v>576038</v>
      </c>
      <c r="AN34">
        <v>1321357</v>
      </c>
      <c r="AO34">
        <v>5509107</v>
      </c>
      <c r="AP34">
        <v>1574704</v>
      </c>
      <c r="AQ34">
        <v>445322</v>
      </c>
      <c r="AR34">
        <v>238968</v>
      </c>
      <c r="AS34">
        <v>88303</v>
      </c>
      <c r="AT34">
        <v>83294</v>
      </c>
      <c r="AU34">
        <v>75228</v>
      </c>
      <c r="AV34">
        <v>26994</v>
      </c>
      <c r="AW34">
        <v>14613</v>
      </c>
      <c r="AX34">
        <v>10060</v>
      </c>
      <c r="AY34">
        <v>5692</v>
      </c>
      <c r="AZ34">
        <v>4295</v>
      </c>
      <c r="BA34">
        <v>3046</v>
      </c>
      <c r="BB34">
        <v>1585</v>
      </c>
      <c r="BC34">
        <v>1206</v>
      </c>
      <c r="BD34">
        <v>918</v>
      </c>
      <c r="BE34">
        <v>547</v>
      </c>
      <c r="BF34">
        <v>427</v>
      </c>
      <c r="BG34">
        <v>286</v>
      </c>
      <c r="BH34">
        <v>186</v>
      </c>
      <c r="BI34">
        <v>156</v>
      </c>
      <c r="BJ34">
        <v>148</v>
      </c>
      <c r="BK34">
        <v>144</v>
      </c>
      <c r="BL34">
        <v>143</v>
      </c>
      <c r="BM34">
        <v>130</v>
      </c>
      <c r="BN34">
        <v>128</v>
      </c>
      <c r="BO34">
        <v>118</v>
      </c>
      <c r="BP34">
        <v>120</v>
      </c>
      <c r="BQ34">
        <v>148</v>
      </c>
      <c r="BR34">
        <v>159</v>
      </c>
      <c r="BS34">
        <v>205</v>
      </c>
      <c r="BT34">
        <v>199</v>
      </c>
      <c r="BU34">
        <v>199</v>
      </c>
      <c r="BV34">
        <v>186</v>
      </c>
      <c r="BW34">
        <v>209</v>
      </c>
      <c r="BX34">
        <v>205</v>
      </c>
      <c r="BY34">
        <v>232</v>
      </c>
      <c r="BZ34">
        <v>277</v>
      </c>
      <c r="CA34">
        <v>299</v>
      </c>
      <c r="CB34">
        <v>277</v>
      </c>
      <c r="CC34">
        <v>331</v>
      </c>
      <c r="CD34">
        <v>375</v>
      </c>
      <c r="CE34">
        <v>388</v>
      </c>
      <c r="CF34">
        <v>406</v>
      </c>
      <c r="CG34">
        <v>451</v>
      </c>
      <c r="CH34">
        <v>12191</v>
      </c>
      <c r="CI34">
        <v>135</v>
      </c>
      <c r="CJ34">
        <v>131</v>
      </c>
      <c r="CK34">
        <v>126</v>
      </c>
      <c r="CL34">
        <v>124</v>
      </c>
      <c r="CM34">
        <v>102</v>
      </c>
      <c r="CN34">
        <v>130</v>
      </c>
      <c r="CO34">
        <v>106</v>
      </c>
      <c r="CP34">
        <v>125</v>
      </c>
      <c r="CQ34">
        <v>120</v>
      </c>
      <c r="CR34">
        <v>129</v>
      </c>
      <c r="CS34">
        <v>132</v>
      </c>
      <c r="CT34">
        <v>100</v>
      </c>
      <c r="CU34">
        <v>132</v>
      </c>
      <c r="CV34">
        <v>133</v>
      </c>
      <c r="CW34">
        <v>122</v>
      </c>
      <c r="CX34">
        <v>132</v>
      </c>
      <c r="CY34">
        <v>103</v>
      </c>
      <c r="CZ34">
        <v>104</v>
      </c>
      <c r="DA34">
        <v>123</v>
      </c>
      <c r="DB34">
        <v>133</v>
      </c>
      <c r="DC34">
        <v>2</v>
      </c>
      <c r="DD34">
        <v>4</v>
      </c>
      <c r="DE34">
        <v>2102368</v>
      </c>
      <c r="DF34">
        <v>49906560</v>
      </c>
      <c r="DG34">
        <v>1103</v>
      </c>
      <c r="DH34">
        <v>148367166</v>
      </c>
      <c r="DI34">
        <v>49906560</v>
      </c>
      <c r="DJ34">
        <v>198273726</v>
      </c>
      <c r="DK34">
        <v>200374.46</v>
      </c>
      <c r="DL34">
        <v>19196225</v>
      </c>
      <c r="DM34">
        <v>384643</v>
      </c>
      <c r="DN34">
        <v>55079420000</v>
      </c>
      <c r="DO34">
        <v>4389133</v>
      </c>
      <c r="DP34">
        <v>5249142</v>
      </c>
      <c r="DQ34">
        <v>265648</v>
      </c>
      <c r="DR34">
        <v>24558</v>
      </c>
      <c r="DS34">
        <v>5749</v>
      </c>
      <c r="DT34">
        <v>5040</v>
      </c>
      <c r="DU34">
        <v>37112</v>
      </c>
      <c r="DV34">
        <v>15857</v>
      </c>
      <c r="DW34">
        <v>1842</v>
      </c>
      <c r="DX34">
        <v>1268</v>
      </c>
      <c r="DY34">
        <v>640</v>
      </c>
      <c r="DZ34">
        <v>285</v>
      </c>
      <c r="EA34">
        <v>115</v>
      </c>
      <c r="EB34">
        <v>62</v>
      </c>
      <c r="EC34">
        <v>34</v>
      </c>
      <c r="ED34">
        <v>34</v>
      </c>
      <c r="EE34">
        <v>15</v>
      </c>
      <c r="EF34">
        <v>21</v>
      </c>
      <c r="EG34">
        <v>16</v>
      </c>
      <c r="EH34">
        <v>11</v>
      </c>
      <c r="EI34">
        <v>6</v>
      </c>
      <c r="EJ34">
        <v>5</v>
      </c>
      <c r="EK34">
        <v>2</v>
      </c>
      <c r="EL34">
        <v>13</v>
      </c>
      <c r="EM34">
        <v>7</v>
      </c>
      <c r="EN34">
        <v>6</v>
      </c>
      <c r="EO34">
        <v>16</v>
      </c>
      <c r="EP34">
        <v>14</v>
      </c>
      <c r="EQ34">
        <v>12</v>
      </c>
      <c r="ER34">
        <v>13</v>
      </c>
      <c r="ES34">
        <v>16</v>
      </c>
      <c r="ET34">
        <v>12</v>
      </c>
      <c r="EU34">
        <v>10</v>
      </c>
      <c r="EV34">
        <v>4</v>
      </c>
      <c r="EW34">
        <v>4</v>
      </c>
      <c r="EX34">
        <v>2</v>
      </c>
      <c r="EY34">
        <v>5</v>
      </c>
      <c r="EZ34">
        <v>11</v>
      </c>
      <c r="FA34">
        <v>5</v>
      </c>
      <c r="FB34">
        <v>9</v>
      </c>
      <c r="FC34">
        <v>7</v>
      </c>
      <c r="FD34">
        <v>7</v>
      </c>
      <c r="FE34">
        <v>5</v>
      </c>
      <c r="FF34">
        <v>9</v>
      </c>
      <c r="FG34">
        <v>9</v>
      </c>
      <c r="FH34">
        <v>13</v>
      </c>
      <c r="FI34">
        <v>4</v>
      </c>
      <c r="FJ34">
        <v>9</v>
      </c>
      <c r="FK34">
        <v>16</v>
      </c>
      <c r="FL34">
        <v>3167</v>
      </c>
      <c r="FM34">
        <v>362</v>
      </c>
      <c r="FN34">
        <v>185</v>
      </c>
      <c r="FO34">
        <v>186</v>
      </c>
      <c r="FP34">
        <v>152</v>
      </c>
      <c r="FQ34">
        <v>402</v>
      </c>
      <c r="FR34">
        <v>390</v>
      </c>
      <c r="FS34">
        <v>424</v>
      </c>
      <c r="FT34">
        <v>381</v>
      </c>
      <c r="FU34">
        <v>388</v>
      </c>
      <c r="FV34">
        <v>386</v>
      </c>
      <c r="FW34">
        <v>421</v>
      </c>
      <c r="FX34">
        <v>413</v>
      </c>
      <c r="FY34">
        <v>397</v>
      </c>
      <c r="FZ34">
        <v>421</v>
      </c>
      <c r="GA34">
        <v>400</v>
      </c>
      <c r="GB34">
        <v>375</v>
      </c>
      <c r="GC34">
        <v>400</v>
      </c>
      <c r="GD34">
        <v>403</v>
      </c>
      <c r="GE34">
        <v>374</v>
      </c>
      <c r="GF34">
        <v>395</v>
      </c>
    </row>
    <row r="35" spans="2:188" x14ac:dyDescent="0.2">
      <c r="B35">
        <v>12416</v>
      </c>
      <c r="C35">
        <v>4096</v>
      </c>
      <c r="D35">
        <v>100</v>
      </c>
      <c r="E35">
        <v>100000</v>
      </c>
      <c r="F35">
        <v>10000000</v>
      </c>
      <c r="G35">
        <v>29551</v>
      </c>
      <c r="H35">
        <v>780646</v>
      </c>
      <c r="I35">
        <v>7740048</v>
      </c>
      <c r="J35">
        <v>26934347</v>
      </c>
      <c r="K35">
        <v>37291062</v>
      </c>
      <c r="L35">
        <v>22140618</v>
      </c>
      <c r="M35">
        <v>4704264</v>
      </c>
      <c r="N35">
        <v>368715</v>
      </c>
      <c r="O35">
        <v>10747</v>
      </c>
      <c r="P35">
        <v>2</v>
      </c>
      <c r="Q35" s="5">
        <v>13191859562</v>
      </c>
      <c r="R35">
        <v>10000000</v>
      </c>
      <c r="S35">
        <v>0</v>
      </c>
      <c r="T35" s="5">
        <v>0</v>
      </c>
      <c r="U35" s="5">
        <v>789803835392</v>
      </c>
      <c r="V35">
        <v>192823202</v>
      </c>
      <c r="W35">
        <v>100001100</v>
      </c>
      <c r="X35" s="1">
        <v>0.30299999999999999</v>
      </c>
      <c r="Y35">
        <v>6</v>
      </c>
      <c r="Z35">
        <v>126</v>
      </c>
      <c r="AA35">
        <v>1281588</v>
      </c>
      <c r="AB35">
        <v>1267651729</v>
      </c>
      <c r="AC35">
        <v>434</v>
      </c>
      <c r="AD35">
        <v>4618789585</v>
      </c>
      <c r="AE35">
        <v>1267651729</v>
      </c>
      <c r="AF35">
        <v>5886441314</v>
      </c>
      <c r="AG35">
        <v>7888.6</v>
      </c>
      <c r="AH35">
        <v>191964941</v>
      </c>
      <c r="AI35">
        <v>151433</v>
      </c>
      <c r="AJ35">
        <v>550751378271</v>
      </c>
      <c r="AK35">
        <v>0</v>
      </c>
      <c r="AL35">
        <v>0</v>
      </c>
      <c r="AM35">
        <v>5796993</v>
      </c>
      <c r="AN35">
        <v>14171192</v>
      </c>
      <c r="AO35">
        <v>54694455</v>
      </c>
      <c r="AP35">
        <v>15543644</v>
      </c>
      <c r="AQ35">
        <v>4129377</v>
      </c>
      <c r="AR35">
        <v>2173029</v>
      </c>
      <c r="AS35">
        <v>900235</v>
      </c>
      <c r="AT35">
        <v>789379</v>
      </c>
      <c r="AU35">
        <v>803431</v>
      </c>
      <c r="AV35">
        <v>285546</v>
      </c>
      <c r="AW35">
        <v>131237</v>
      </c>
      <c r="AX35">
        <v>101668</v>
      </c>
      <c r="AY35">
        <v>60416</v>
      </c>
      <c r="AZ35">
        <v>53122</v>
      </c>
      <c r="BA35">
        <v>42565</v>
      </c>
      <c r="BB35">
        <v>23730</v>
      </c>
      <c r="BC35">
        <v>17489</v>
      </c>
      <c r="BD35">
        <v>14312</v>
      </c>
      <c r="BE35">
        <v>11648</v>
      </c>
      <c r="BF35">
        <v>9926</v>
      </c>
      <c r="BG35">
        <v>8774</v>
      </c>
      <c r="BH35">
        <v>7462</v>
      </c>
      <c r="BI35">
        <v>6094</v>
      </c>
      <c r="BJ35">
        <v>5414</v>
      </c>
      <c r="BK35">
        <v>4999</v>
      </c>
      <c r="BL35">
        <v>4741</v>
      </c>
      <c r="BM35">
        <v>4475</v>
      </c>
      <c r="BN35">
        <v>4195</v>
      </c>
      <c r="BO35">
        <v>3751</v>
      </c>
      <c r="BP35">
        <v>3623</v>
      </c>
      <c r="BQ35">
        <v>3199</v>
      </c>
      <c r="BR35">
        <v>3041</v>
      </c>
      <c r="BS35">
        <v>2978</v>
      </c>
      <c r="BT35">
        <v>2834</v>
      </c>
      <c r="BU35">
        <v>2734</v>
      </c>
      <c r="BV35">
        <v>2729</v>
      </c>
      <c r="BW35">
        <v>2736</v>
      </c>
      <c r="BX35">
        <v>2788</v>
      </c>
      <c r="BY35">
        <v>2846</v>
      </c>
      <c r="BZ35">
        <v>2988</v>
      </c>
      <c r="CA35">
        <v>3037</v>
      </c>
      <c r="CB35">
        <v>3254</v>
      </c>
      <c r="CC35">
        <v>3511</v>
      </c>
      <c r="CD35">
        <v>3796</v>
      </c>
      <c r="CE35">
        <v>3875</v>
      </c>
      <c r="CF35">
        <v>4108</v>
      </c>
      <c r="CG35">
        <v>4311</v>
      </c>
      <c r="CH35">
        <v>138313</v>
      </c>
      <c r="CI35">
        <v>112</v>
      </c>
      <c r="CJ35">
        <v>127</v>
      </c>
      <c r="CK35">
        <v>128</v>
      </c>
      <c r="CL35">
        <v>127</v>
      </c>
      <c r="CM35">
        <v>124</v>
      </c>
      <c r="CN35">
        <v>117</v>
      </c>
      <c r="CO35">
        <v>123</v>
      </c>
      <c r="CP35">
        <v>119</v>
      </c>
      <c r="CQ35">
        <v>120</v>
      </c>
      <c r="CR35">
        <v>119</v>
      </c>
      <c r="CS35">
        <v>119</v>
      </c>
      <c r="CT35">
        <v>121</v>
      </c>
      <c r="CU35">
        <v>113</v>
      </c>
      <c r="CV35">
        <v>117</v>
      </c>
      <c r="CW35">
        <v>118</v>
      </c>
      <c r="CX35">
        <v>120</v>
      </c>
      <c r="CY35">
        <v>118</v>
      </c>
      <c r="CZ35">
        <v>107</v>
      </c>
      <c r="DA35">
        <v>113</v>
      </c>
      <c r="DB35">
        <v>117</v>
      </c>
      <c r="DC35">
        <v>2</v>
      </c>
      <c r="DD35">
        <v>600</v>
      </c>
      <c r="DE35">
        <v>1065749</v>
      </c>
      <c r="DF35">
        <v>6009202469</v>
      </c>
      <c r="DG35">
        <v>91</v>
      </c>
      <c r="DH35">
        <v>8573065888</v>
      </c>
      <c r="DI35">
        <v>6009202469</v>
      </c>
      <c r="DJ35">
        <v>14582268357</v>
      </c>
      <c r="DK35">
        <v>1664.11</v>
      </c>
      <c r="DL35">
        <v>191964941</v>
      </c>
      <c r="DM35">
        <v>31945</v>
      </c>
      <c r="DN35">
        <v>550751378271</v>
      </c>
      <c r="DO35">
        <v>140076</v>
      </c>
      <c r="DP35">
        <v>240065</v>
      </c>
      <c r="DQ35">
        <v>29567</v>
      </c>
      <c r="DR35">
        <v>2184</v>
      </c>
      <c r="DS35">
        <v>367</v>
      </c>
      <c r="DT35">
        <v>175</v>
      </c>
      <c r="DU35">
        <v>1832</v>
      </c>
      <c r="DV35">
        <v>886</v>
      </c>
      <c r="DW35">
        <v>131</v>
      </c>
      <c r="DX35">
        <v>75</v>
      </c>
      <c r="DY35">
        <v>71</v>
      </c>
      <c r="DZ35">
        <v>20</v>
      </c>
      <c r="EA35">
        <v>15</v>
      </c>
      <c r="EB35">
        <v>3</v>
      </c>
      <c r="EC35">
        <v>8</v>
      </c>
      <c r="ED35">
        <v>6</v>
      </c>
      <c r="EE35">
        <v>27</v>
      </c>
      <c r="EF35">
        <v>209453</v>
      </c>
      <c r="EG35">
        <v>1532677</v>
      </c>
      <c r="EH35">
        <v>3030629</v>
      </c>
      <c r="EI35">
        <v>945638</v>
      </c>
      <c r="EJ35">
        <v>1041473</v>
      </c>
      <c r="EK35">
        <v>6096207</v>
      </c>
      <c r="EL35">
        <v>30566228</v>
      </c>
      <c r="EM35">
        <v>17801425</v>
      </c>
      <c r="EN35">
        <v>7962380</v>
      </c>
      <c r="EO35">
        <v>9023911</v>
      </c>
      <c r="EP35">
        <v>4831246</v>
      </c>
      <c r="EQ35">
        <v>3261170</v>
      </c>
      <c r="ER35">
        <v>2245318</v>
      </c>
      <c r="ES35">
        <v>1293890</v>
      </c>
      <c r="ET35">
        <v>963037</v>
      </c>
      <c r="EU35">
        <v>1087919</v>
      </c>
      <c r="EV35">
        <v>876407</v>
      </c>
      <c r="EW35">
        <v>675914</v>
      </c>
      <c r="EX35">
        <v>682954</v>
      </c>
      <c r="EY35">
        <v>1055468</v>
      </c>
      <c r="EZ35">
        <v>1132879</v>
      </c>
      <c r="FA35">
        <v>821451</v>
      </c>
      <c r="FB35">
        <v>549418</v>
      </c>
      <c r="FC35">
        <v>403962</v>
      </c>
      <c r="FD35">
        <v>281504</v>
      </c>
      <c r="FE35">
        <v>212527</v>
      </c>
      <c r="FF35">
        <v>159432</v>
      </c>
      <c r="FG35">
        <v>114613</v>
      </c>
      <c r="FH35">
        <v>85399</v>
      </c>
      <c r="FI35">
        <v>67329</v>
      </c>
      <c r="FJ35">
        <v>54526</v>
      </c>
      <c r="FK35">
        <v>45371</v>
      </c>
      <c r="FL35">
        <v>472737</v>
      </c>
      <c r="FM35">
        <v>64</v>
      </c>
      <c r="FN35">
        <v>64</v>
      </c>
      <c r="FO35">
        <v>64</v>
      </c>
      <c r="FP35">
        <v>64</v>
      </c>
      <c r="FQ35">
        <v>64</v>
      </c>
      <c r="FR35">
        <v>65</v>
      </c>
      <c r="FS35">
        <v>64</v>
      </c>
      <c r="FT35">
        <v>64</v>
      </c>
      <c r="FU35">
        <v>64</v>
      </c>
      <c r="FV35">
        <v>63</v>
      </c>
      <c r="FW35">
        <v>64</v>
      </c>
      <c r="FX35">
        <v>64</v>
      </c>
      <c r="FY35">
        <v>64</v>
      </c>
      <c r="FZ35">
        <v>63</v>
      </c>
      <c r="GA35">
        <v>64</v>
      </c>
      <c r="GB35">
        <v>63</v>
      </c>
      <c r="GC35">
        <v>63</v>
      </c>
      <c r="GD35">
        <v>64</v>
      </c>
      <c r="GE35">
        <v>66</v>
      </c>
      <c r="GF35">
        <v>66</v>
      </c>
    </row>
    <row r="36" spans="2:188" x14ac:dyDescent="0.2">
      <c r="B36">
        <v>12416</v>
      </c>
      <c r="C36">
        <v>4096</v>
      </c>
      <c r="D36">
        <v>100</v>
      </c>
      <c r="E36">
        <v>100000</v>
      </c>
      <c r="F36">
        <v>10000000</v>
      </c>
      <c r="G36">
        <v>2964</v>
      </c>
      <c r="H36">
        <v>77348</v>
      </c>
      <c r="I36">
        <v>775686</v>
      </c>
      <c r="J36">
        <v>2691727</v>
      </c>
      <c r="K36">
        <v>3731744</v>
      </c>
      <c r="L36">
        <v>2212313</v>
      </c>
      <c r="M36">
        <v>470400</v>
      </c>
      <c r="N36">
        <v>36755</v>
      </c>
      <c r="O36">
        <v>1063</v>
      </c>
      <c r="P36">
        <v>0</v>
      </c>
      <c r="Q36" s="5">
        <v>670996573</v>
      </c>
      <c r="R36">
        <v>10000000</v>
      </c>
      <c r="S36">
        <v>0</v>
      </c>
      <c r="T36" s="5">
        <v>0</v>
      </c>
      <c r="U36" s="5">
        <v>78975221760</v>
      </c>
      <c r="V36">
        <v>19281060</v>
      </c>
      <c r="W36">
        <v>10000200</v>
      </c>
      <c r="X36" s="1">
        <v>0.30299999999999999</v>
      </c>
      <c r="Y36">
        <v>5</v>
      </c>
      <c r="Z36">
        <v>17</v>
      </c>
      <c r="AA36">
        <v>2098752</v>
      </c>
      <c r="AB36">
        <v>178883326</v>
      </c>
      <c r="AC36">
        <v>307</v>
      </c>
      <c r="AD36">
        <v>491559903</v>
      </c>
      <c r="AE36">
        <v>178883326</v>
      </c>
      <c r="AF36">
        <v>670443229</v>
      </c>
      <c r="AG36">
        <v>55902.36</v>
      </c>
      <c r="AH36">
        <v>19195224</v>
      </c>
      <c r="AI36">
        <v>107305</v>
      </c>
      <c r="AJ36">
        <v>55074230522</v>
      </c>
      <c r="AK36">
        <v>0</v>
      </c>
      <c r="AL36">
        <v>3</v>
      </c>
      <c r="AM36">
        <v>685349</v>
      </c>
      <c r="AN36">
        <v>4451166</v>
      </c>
      <c r="AO36">
        <v>3339101</v>
      </c>
      <c r="AP36">
        <v>873456</v>
      </c>
      <c r="AQ36">
        <v>367665</v>
      </c>
      <c r="AR36">
        <v>152595</v>
      </c>
      <c r="AS36">
        <v>41286</v>
      </c>
      <c r="AT36">
        <v>25810</v>
      </c>
      <c r="AU36">
        <v>14011</v>
      </c>
      <c r="AV36">
        <v>14250</v>
      </c>
      <c r="AW36">
        <v>7403</v>
      </c>
      <c r="AX36">
        <v>3881</v>
      </c>
      <c r="AY36">
        <v>2432</v>
      </c>
      <c r="AZ36">
        <v>1325</v>
      </c>
      <c r="BA36">
        <v>1084</v>
      </c>
      <c r="BB36">
        <v>1025</v>
      </c>
      <c r="BC36">
        <v>792</v>
      </c>
      <c r="BD36">
        <v>763</v>
      </c>
      <c r="BE36">
        <v>693</v>
      </c>
      <c r="BF36">
        <v>597</v>
      </c>
      <c r="BG36">
        <v>626</v>
      </c>
      <c r="BH36">
        <v>967</v>
      </c>
      <c r="BI36">
        <v>1578</v>
      </c>
      <c r="BJ36">
        <v>1444</v>
      </c>
      <c r="BK36">
        <v>1207</v>
      </c>
      <c r="BL36">
        <v>792</v>
      </c>
      <c r="BM36">
        <v>640</v>
      </c>
      <c r="BN36">
        <v>493</v>
      </c>
      <c r="BO36">
        <v>486</v>
      </c>
      <c r="BP36">
        <v>487</v>
      </c>
      <c r="BQ36">
        <v>459</v>
      </c>
      <c r="BR36">
        <v>425</v>
      </c>
      <c r="BS36">
        <v>305</v>
      </c>
      <c r="BT36">
        <v>299</v>
      </c>
      <c r="BU36">
        <v>239</v>
      </c>
      <c r="BV36">
        <v>266</v>
      </c>
      <c r="BW36">
        <v>347</v>
      </c>
      <c r="BX36">
        <v>458</v>
      </c>
      <c r="BY36">
        <v>458</v>
      </c>
      <c r="BZ36">
        <v>426</v>
      </c>
      <c r="CA36">
        <v>350</v>
      </c>
      <c r="CB36">
        <v>277</v>
      </c>
      <c r="CC36">
        <v>216</v>
      </c>
      <c r="CD36">
        <v>172</v>
      </c>
      <c r="CE36">
        <v>169</v>
      </c>
      <c r="CF36">
        <v>141</v>
      </c>
      <c r="CG36">
        <v>124</v>
      </c>
      <c r="CH36">
        <v>1462</v>
      </c>
      <c r="CI36">
        <v>133</v>
      </c>
      <c r="CJ36">
        <v>135</v>
      </c>
      <c r="CK36">
        <v>131</v>
      </c>
      <c r="CL36">
        <v>145</v>
      </c>
      <c r="CM36">
        <v>128</v>
      </c>
      <c r="CN36">
        <v>127</v>
      </c>
      <c r="CO36">
        <v>106</v>
      </c>
      <c r="CP36">
        <v>130</v>
      </c>
      <c r="CQ36">
        <v>88</v>
      </c>
      <c r="CR36">
        <v>105</v>
      </c>
      <c r="CS36">
        <v>140</v>
      </c>
      <c r="CT36">
        <v>119</v>
      </c>
      <c r="CU36">
        <v>109</v>
      </c>
      <c r="CV36">
        <v>98</v>
      </c>
      <c r="CW36">
        <v>98</v>
      </c>
      <c r="CX36">
        <v>96</v>
      </c>
      <c r="CY36">
        <v>99</v>
      </c>
      <c r="CZ36">
        <v>110</v>
      </c>
      <c r="DA36">
        <v>98</v>
      </c>
      <c r="DB36">
        <v>97</v>
      </c>
      <c r="DC36">
        <v>2</v>
      </c>
      <c r="DD36">
        <v>8</v>
      </c>
      <c r="DE36">
        <v>2458664</v>
      </c>
      <c r="DF36">
        <v>84880857</v>
      </c>
      <c r="DG36">
        <v>648</v>
      </c>
      <c r="DH36">
        <v>179433024</v>
      </c>
      <c r="DI36">
        <v>84880857</v>
      </c>
      <c r="DJ36">
        <v>264313881</v>
      </c>
      <c r="DK36">
        <v>117812.19</v>
      </c>
      <c r="DL36">
        <v>19195224</v>
      </c>
      <c r="DM36">
        <v>226143</v>
      </c>
      <c r="DN36">
        <v>55074230522</v>
      </c>
      <c r="DO36">
        <v>6288921</v>
      </c>
      <c r="DP36">
        <v>3459916</v>
      </c>
      <c r="DQ36">
        <v>184244</v>
      </c>
      <c r="DR36">
        <v>43828</v>
      </c>
      <c r="DS36">
        <v>7221</v>
      </c>
      <c r="DT36">
        <v>3305</v>
      </c>
      <c r="DU36">
        <v>5478</v>
      </c>
      <c r="DV36">
        <v>2243</v>
      </c>
      <c r="DW36">
        <v>499</v>
      </c>
      <c r="DX36">
        <v>324</v>
      </c>
      <c r="DY36">
        <v>126</v>
      </c>
      <c r="DZ36">
        <v>77</v>
      </c>
      <c r="EA36">
        <v>30</v>
      </c>
      <c r="EB36">
        <v>23</v>
      </c>
      <c r="EC36">
        <v>10</v>
      </c>
      <c r="ED36">
        <v>9</v>
      </c>
      <c r="EE36">
        <v>7</v>
      </c>
      <c r="EF36">
        <v>8</v>
      </c>
      <c r="EG36">
        <v>7</v>
      </c>
      <c r="EH36">
        <v>3</v>
      </c>
      <c r="EI36">
        <v>5</v>
      </c>
      <c r="EJ36">
        <v>0</v>
      </c>
      <c r="EK36">
        <v>4</v>
      </c>
      <c r="EL36">
        <v>2</v>
      </c>
      <c r="EM36">
        <v>5</v>
      </c>
      <c r="EN36">
        <v>4</v>
      </c>
      <c r="EO36">
        <v>9</v>
      </c>
      <c r="EP36">
        <v>6</v>
      </c>
      <c r="EQ36">
        <v>4</v>
      </c>
      <c r="ER36">
        <v>3</v>
      </c>
      <c r="ES36">
        <v>6</v>
      </c>
      <c r="ET36">
        <v>3</v>
      </c>
      <c r="EU36">
        <v>4</v>
      </c>
      <c r="EV36">
        <v>4</v>
      </c>
      <c r="EW36">
        <v>3</v>
      </c>
      <c r="EX36">
        <v>4</v>
      </c>
      <c r="EY36">
        <v>2</v>
      </c>
      <c r="EZ36">
        <v>4</v>
      </c>
      <c r="FA36">
        <v>3</v>
      </c>
      <c r="FB36">
        <v>2</v>
      </c>
      <c r="FC36">
        <v>7</v>
      </c>
      <c r="FD36">
        <v>7</v>
      </c>
      <c r="FE36">
        <v>28</v>
      </c>
      <c r="FF36">
        <v>43</v>
      </c>
      <c r="FG36">
        <v>116</v>
      </c>
      <c r="FH36">
        <v>178</v>
      </c>
      <c r="FI36">
        <v>226</v>
      </c>
      <c r="FJ36">
        <v>198</v>
      </c>
      <c r="FK36">
        <v>179</v>
      </c>
      <c r="FL36">
        <v>2662</v>
      </c>
      <c r="FM36">
        <v>396</v>
      </c>
      <c r="FN36">
        <v>410</v>
      </c>
      <c r="FO36">
        <v>161</v>
      </c>
      <c r="FP36">
        <v>144</v>
      </c>
      <c r="FQ36">
        <v>169</v>
      </c>
      <c r="FR36">
        <v>158</v>
      </c>
      <c r="FS36">
        <v>432</v>
      </c>
      <c r="FT36">
        <v>443</v>
      </c>
      <c r="FU36">
        <v>440</v>
      </c>
      <c r="FV36">
        <v>441</v>
      </c>
      <c r="FW36">
        <v>415</v>
      </c>
      <c r="FX36">
        <v>376</v>
      </c>
      <c r="FY36">
        <v>442</v>
      </c>
      <c r="FZ36">
        <v>437</v>
      </c>
      <c r="GA36">
        <v>312</v>
      </c>
      <c r="GB36">
        <v>440</v>
      </c>
      <c r="GC36">
        <v>318</v>
      </c>
      <c r="GD36">
        <v>420</v>
      </c>
      <c r="GE36">
        <v>411</v>
      </c>
      <c r="GF36">
        <v>424</v>
      </c>
    </row>
    <row r="37" spans="2:188" x14ac:dyDescent="0.2">
      <c r="B37">
        <v>12176</v>
      </c>
      <c r="C37">
        <v>4096</v>
      </c>
      <c r="D37">
        <v>100</v>
      </c>
      <c r="E37">
        <v>100000</v>
      </c>
      <c r="F37">
        <v>10000000</v>
      </c>
      <c r="G37">
        <v>2932</v>
      </c>
      <c r="H37">
        <v>78206</v>
      </c>
      <c r="I37">
        <v>774935</v>
      </c>
      <c r="J37">
        <v>2693631</v>
      </c>
      <c r="K37">
        <v>3727133</v>
      </c>
      <c r="L37">
        <v>2213611</v>
      </c>
      <c r="M37">
        <v>471647</v>
      </c>
      <c r="N37">
        <v>36755</v>
      </c>
      <c r="O37">
        <v>1150</v>
      </c>
      <c r="P37">
        <v>0</v>
      </c>
      <c r="Q37" s="5">
        <v>575505983</v>
      </c>
      <c r="R37">
        <v>0</v>
      </c>
      <c r="S37">
        <v>0</v>
      </c>
      <c r="T37" s="5">
        <v>0</v>
      </c>
      <c r="U37" s="5">
        <v>78974869504</v>
      </c>
      <c r="V37">
        <v>19280974</v>
      </c>
      <c r="W37">
        <v>10000200</v>
      </c>
      <c r="X37" s="1">
        <v>0.30299999999999999</v>
      </c>
      <c r="Y37">
        <v>5</v>
      </c>
      <c r="Z37">
        <v>11</v>
      </c>
      <c r="AA37">
        <v>1089949</v>
      </c>
      <c r="AB37">
        <v>117092025</v>
      </c>
      <c r="AC37">
        <v>470</v>
      </c>
      <c r="AD37">
        <v>425948840</v>
      </c>
      <c r="AE37">
        <v>117092025</v>
      </c>
      <c r="AF37">
        <v>543040865</v>
      </c>
      <c r="AG37">
        <v>85402.91</v>
      </c>
      <c r="AH37">
        <v>19195390</v>
      </c>
      <c r="AI37">
        <v>163934</v>
      </c>
      <c r="AJ37">
        <v>55074436816</v>
      </c>
      <c r="AK37">
        <v>0</v>
      </c>
      <c r="AL37">
        <v>4794054</v>
      </c>
      <c r="AM37">
        <v>4786675</v>
      </c>
      <c r="AN37">
        <v>343712</v>
      </c>
      <c r="AO37">
        <v>43891</v>
      </c>
      <c r="AP37">
        <v>9223</v>
      </c>
      <c r="AQ37">
        <v>3474</v>
      </c>
      <c r="AR37">
        <v>1818</v>
      </c>
      <c r="AS37">
        <v>1444</v>
      </c>
      <c r="AT37">
        <v>1886</v>
      </c>
      <c r="AU37">
        <v>3183</v>
      </c>
      <c r="AV37">
        <v>1736</v>
      </c>
      <c r="AW37">
        <v>1153</v>
      </c>
      <c r="AX37">
        <v>1150</v>
      </c>
      <c r="AY37">
        <v>713</v>
      </c>
      <c r="AZ37">
        <v>916</v>
      </c>
      <c r="BA37">
        <v>1117</v>
      </c>
      <c r="BB37">
        <v>780</v>
      </c>
      <c r="BC37">
        <v>963</v>
      </c>
      <c r="BD37">
        <v>2112</v>
      </c>
      <c r="BE37">
        <v>138</v>
      </c>
      <c r="BF37">
        <v>141</v>
      </c>
      <c r="BG37">
        <v>130</v>
      </c>
      <c r="BH37">
        <v>128</v>
      </c>
      <c r="BI37">
        <v>137</v>
      </c>
      <c r="BJ37">
        <v>140</v>
      </c>
      <c r="BK37">
        <v>140</v>
      </c>
      <c r="BL37">
        <v>138</v>
      </c>
      <c r="BM37">
        <v>113</v>
      </c>
      <c r="BN37">
        <v>139</v>
      </c>
      <c r="BO37">
        <v>140</v>
      </c>
      <c r="BP37">
        <v>110</v>
      </c>
      <c r="BQ37">
        <v>113</v>
      </c>
      <c r="BR37">
        <v>138</v>
      </c>
      <c r="BS37">
        <v>127</v>
      </c>
      <c r="BT37">
        <v>109</v>
      </c>
      <c r="BU37">
        <v>109</v>
      </c>
      <c r="BV37">
        <v>136</v>
      </c>
      <c r="BW37">
        <v>137</v>
      </c>
      <c r="BX37">
        <v>132</v>
      </c>
      <c r="BY37">
        <v>2</v>
      </c>
      <c r="BZ37">
        <v>4</v>
      </c>
      <c r="CA37">
        <v>1649406</v>
      </c>
      <c r="CB37">
        <v>49418107</v>
      </c>
      <c r="CC37">
        <v>1114</v>
      </c>
      <c r="CD37">
        <v>149553668</v>
      </c>
      <c r="CE37">
        <v>49418107</v>
      </c>
      <c r="CF37">
        <v>198971775</v>
      </c>
      <c r="CG37">
        <v>202354.98</v>
      </c>
      <c r="CH37">
        <v>19195390</v>
      </c>
      <c r="CI37">
        <v>388428</v>
      </c>
      <c r="CJ37">
        <v>55074436816</v>
      </c>
      <c r="CK37">
        <v>8734955</v>
      </c>
      <c r="CL37">
        <v>1244968</v>
      </c>
      <c r="CM37">
        <v>9578</v>
      </c>
      <c r="CN37">
        <v>5916</v>
      </c>
      <c r="CO37">
        <v>631</v>
      </c>
      <c r="CP37">
        <v>85</v>
      </c>
      <c r="CQ37">
        <v>25</v>
      </c>
      <c r="CR37">
        <v>22</v>
      </c>
      <c r="CS37">
        <v>22</v>
      </c>
      <c r="CT37">
        <v>8</v>
      </c>
      <c r="CU37">
        <v>6</v>
      </c>
      <c r="CV37">
        <v>15</v>
      </c>
      <c r="CW37">
        <v>16</v>
      </c>
      <c r="CX37">
        <v>10</v>
      </c>
      <c r="CY37">
        <v>8</v>
      </c>
      <c r="CZ37">
        <v>19</v>
      </c>
      <c r="DA37">
        <v>13</v>
      </c>
      <c r="DB37">
        <v>86</v>
      </c>
      <c r="DC37">
        <v>932</v>
      </c>
      <c r="DD37">
        <v>2685</v>
      </c>
      <c r="DE37">
        <v>373</v>
      </c>
      <c r="DF37">
        <v>386</v>
      </c>
      <c r="DG37">
        <v>408</v>
      </c>
      <c r="DH37">
        <v>395</v>
      </c>
      <c r="DI37">
        <v>410</v>
      </c>
      <c r="DJ37">
        <v>418</v>
      </c>
      <c r="DK37">
        <v>374</v>
      </c>
      <c r="DL37">
        <v>414</v>
      </c>
      <c r="DM37">
        <v>411</v>
      </c>
      <c r="DN37">
        <v>388</v>
      </c>
      <c r="DO37">
        <v>414</v>
      </c>
      <c r="DP37">
        <v>377</v>
      </c>
      <c r="DQ37">
        <v>422</v>
      </c>
      <c r="DR37">
        <v>422</v>
      </c>
      <c r="DS37">
        <v>416</v>
      </c>
      <c r="DT37">
        <v>382</v>
      </c>
      <c r="DU37">
        <v>392</v>
      </c>
      <c r="DV37">
        <v>393</v>
      </c>
      <c r="DW37">
        <v>396</v>
      </c>
      <c r="DX37">
        <v>415</v>
      </c>
    </row>
    <row r="38" spans="2:188" x14ac:dyDescent="0.2">
      <c r="B38">
        <v>12176</v>
      </c>
      <c r="C38">
        <v>4096</v>
      </c>
      <c r="D38">
        <v>100</v>
      </c>
      <c r="E38">
        <v>1000000</v>
      </c>
      <c r="F38">
        <v>100000000</v>
      </c>
      <c r="G38">
        <v>29427</v>
      </c>
      <c r="H38">
        <v>780945</v>
      </c>
      <c r="I38">
        <v>7744662</v>
      </c>
      <c r="J38">
        <v>26941121</v>
      </c>
      <c r="K38">
        <v>37279813</v>
      </c>
      <c r="L38">
        <v>22139325</v>
      </c>
      <c r="M38">
        <v>4705456</v>
      </c>
      <c r="N38">
        <v>368396</v>
      </c>
      <c r="O38">
        <v>10854</v>
      </c>
      <c r="P38">
        <v>1</v>
      </c>
      <c r="Q38" s="5">
        <v>13366189852</v>
      </c>
      <c r="R38">
        <v>90000000</v>
      </c>
      <c r="S38">
        <v>0</v>
      </c>
      <c r="T38" s="5">
        <v>0</v>
      </c>
      <c r="U38" s="5">
        <v>789758939136</v>
      </c>
      <c r="V38">
        <v>192812241</v>
      </c>
      <c r="W38">
        <v>100001100</v>
      </c>
      <c r="X38" s="1">
        <v>0.30299999999999999</v>
      </c>
      <c r="Y38">
        <v>5</v>
      </c>
      <c r="Z38">
        <v>14</v>
      </c>
      <c r="AA38">
        <v>1575699</v>
      </c>
      <c r="AB38">
        <v>1441975783</v>
      </c>
      <c r="AC38">
        <v>381</v>
      </c>
      <c r="AD38">
        <v>4727802294</v>
      </c>
      <c r="AE38">
        <v>1441975783</v>
      </c>
      <c r="AF38">
        <v>6169778077</v>
      </c>
      <c r="AG38">
        <v>69349.289999999994</v>
      </c>
      <c r="AH38">
        <v>191960073</v>
      </c>
      <c r="AI38">
        <v>133122</v>
      </c>
      <c r="AJ38">
        <v>550743852870</v>
      </c>
      <c r="AK38">
        <v>0</v>
      </c>
      <c r="AL38">
        <v>33188377</v>
      </c>
      <c r="AM38">
        <v>61696759</v>
      </c>
      <c r="AN38">
        <v>3965763</v>
      </c>
      <c r="AO38">
        <v>588504</v>
      </c>
      <c r="AP38">
        <v>178912</v>
      </c>
      <c r="AQ38">
        <v>73710</v>
      </c>
      <c r="AR38">
        <v>39952</v>
      </c>
      <c r="AS38">
        <v>28157</v>
      </c>
      <c r="AT38">
        <v>32197</v>
      </c>
      <c r="AU38">
        <v>41850</v>
      </c>
      <c r="AV38">
        <v>27425</v>
      </c>
      <c r="AW38">
        <v>21505</v>
      </c>
      <c r="AX38">
        <v>19100</v>
      </c>
      <c r="AY38">
        <v>14555</v>
      </c>
      <c r="AZ38">
        <v>13268</v>
      </c>
      <c r="BA38">
        <v>13978</v>
      </c>
      <c r="BB38">
        <v>11054</v>
      </c>
      <c r="BC38">
        <v>14269</v>
      </c>
      <c r="BD38">
        <v>30665</v>
      </c>
      <c r="BE38">
        <v>116</v>
      </c>
      <c r="BF38">
        <v>130</v>
      </c>
      <c r="BG38">
        <v>125</v>
      </c>
      <c r="BH38">
        <v>128</v>
      </c>
      <c r="BI38">
        <v>118</v>
      </c>
      <c r="BJ38">
        <v>120</v>
      </c>
      <c r="BK38">
        <v>117</v>
      </c>
      <c r="BL38">
        <v>115</v>
      </c>
      <c r="BM38">
        <v>118</v>
      </c>
      <c r="BN38">
        <v>116</v>
      </c>
      <c r="BO38">
        <v>116</v>
      </c>
      <c r="BP38">
        <v>125</v>
      </c>
      <c r="BQ38">
        <v>127</v>
      </c>
      <c r="BR38">
        <v>115</v>
      </c>
      <c r="BS38">
        <v>107</v>
      </c>
      <c r="BT38">
        <v>106</v>
      </c>
      <c r="BU38">
        <v>111</v>
      </c>
      <c r="BV38">
        <v>106</v>
      </c>
      <c r="BW38">
        <v>105</v>
      </c>
      <c r="BX38">
        <v>105</v>
      </c>
      <c r="BY38">
        <v>2</v>
      </c>
      <c r="BZ38">
        <v>59</v>
      </c>
      <c r="CA38">
        <v>1331494</v>
      </c>
      <c r="CB38">
        <v>5957980095</v>
      </c>
      <c r="CC38">
        <v>92</v>
      </c>
      <c r="CD38">
        <v>8638384004</v>
      </c>
      <c r="CE38">
        <v>5957980095</v>
      </c>
      <c r="CF38">
        <v>14596364099</v>
      </c>
      <c r="CG38">
        <v>16784.21</v>
      </c>
      <c r="CH38">
        <v>191960073</v>
      </c>
      <c r="CI38">
        <v>32218</v>
      </c>
      <c r="CJ38">
        <v>550743852870</v>
      </c>
      <c r="CK38">
        <v>262998</v>
      </c>
      <c r="CL38">
        <v>1816</v>
      </c>
      <c r="CM38">
        <v>275</v>
      </c>
      <c r="CN38">
        <v>175</v>
      </c>
      <c r="CO38">
        <v>8</v>
      </c>
      <c r="CP38">
        <v>2</v>
      </c>
      <c r="CQ38">
        <v>0</v>
      </c>
      <c r="CR38">
        <v>3620810</v>
      </c>
      <c r="CS38">
        <v>3187310</v>
      </c>
      <c r="CT38">
        <v>50134012</v>
      </c>
      <c r="CU38">
        <v>23753943</v>
      </c>
      <c r="CV38">
        <v>8002761</v>
      </c>
      <c r="CW38">
        <v>2206837</v>
      </c>
      <c r="CX38">
        <v>2431489</v>
      </c>
      <c r="CY38">
        <v>1989341</v>
      </c>
      <c r="CZ38">
        <v>2496209</v>
      </c>
      <c r="DA38">
        <v>885285</v>
      </c>
      <c r="DB38">
        <v>381934</v>
      </c>
      <c r="DC38">
        <v>252929</v>
      </c>
      <c r="DD38">
        <v>391866</v>
      </c>
      <c r="DE38">
        <v>63</v>
      </c>
      <c r="DF38">
        <v>63</v>
      </c>
      <c r="DG38">
        <v>64</v>
      </c>
      <c r="DH38">
        <v>64</v>
      </c>
      <c r="DI38">
        <v>79</v>
      </c>
      <c r="DJ38">
        <v>64</v>
      </c>
      <c r="DK38">
        <v>64</v>
      </c>
      <c r="DL38">
        <v>63</v>
      </c>
      <c r="DM38">
        <v>63</v>
      </c>
      <c r="DN38">
        <v>63</v>
      </c>
      <c r="DO38">
        <v>63</v>
      </c>
      <c r="DP38">
        <v>64</v>
      </c>
      <c r="DQ38">
        <v>64</v>
      </c>
      <c r="DR38">
        <v>63</v>
      </c>
      <c r="DS38">
        <v>63</v>
      </c>
      <c r="DT38">
        <v>63</v>
      </c>
      <c r="DU38">
        <v>63</v>
      </c>
      <c r="DV38">
        <v>63</v>
      </c>
      <c r="DW38">
        <v>63</v>
      </c>
      <c r="DX38">
        <v>65</v>
      </c>
    </row>
    <row r="39" spans="2:188" x14ac:dyDescent="0.2">
      <c r="B39">
        <v>12176</v>
      </c>
      <c r="C39">
        <v>4096</v>
      </c>
      <c r="D39">
        <v>100</v>
      </c>
      <c r="E39">
        <v>10000000</v>
      </c>
      <c r="F39">
        <v>1000000000</v>
      </c>
      <c r="G39">
        <v>293672</v>
      </c>
      <c r="H39">
        <v>7809587</v>
      </c>
      <c r="I39">
        <v>77443823</v>
      </c>
      <c r="J39">
        <v>269342494</v>
      </c>
      <c r="K39">
        <v>372851630</v>
      </c>
      <c r="L39">
        <v>221399977</v>
      </c>
      <c r="M39">
        <v>47068126</v>
      </c>
      <c r="N39">
        <v>3684191</v>
      </c>
      <c r="O39">
        <v>106493</v>
      </c>
      <c r="P39">
        <v>7</v>
      </c>
      <c r="Q39" s="5">
        <v>137958895468</v>
      </c>
      <c r="R39">
        <v>990000000</v>
      </c>
      <c r="S39">
        <v>0</v>
      </c>
      <c r="T39" s="5">
        <v>0</v>
      </c>
      <c r="U39" s="5">
        <v>7898514014208</v>
      </c>
      <c r="V39">
        <v>1928348148</v>
      </c>
      <c r="W39">
        <v>1000010100</v>
      </c>
      <c r="X39" s="1">
        <v>0.30299999999999999</v>
      </c>
      <c r="Y39">
        <v>5</v>
      </c>
      <c r="Z39">
        <v>13</v>
      </c>
      <c r="AA39">
        <v>2125238</v>
      </c>
      <c r="AB39">
        <v>13172775953</v>
      </c>
      <c r="AC39">
        <v>418</v>
      </c>
      <c r="AD39">
        <v>46448394201</v>
      </c>
      <c r="AE39">
        <v>13172775953</v>
      </c>
      <c r="AF39">
        <v>59621170154</v>
      </c>
      <c r="AG39">
        <v>75914.14</v>
      </c>
      <c r="AH39">
        <v>1919597532</v>
      </c>
      <c r="AI39">
        <v>145724</v>
      </c>
      <c r="AJ39">
        <v>5507514498964</v>
      </c>
      <c r="AK39">
        <v>0</v>
      </c>
      <c r="AL39">
        <v>210407641</v>
      </c>
      <c r="AM39">
        <v>725307413</v>
      </c>
      <c r="AN39">
        <v>45064209</v>
      </c>
      <c r="AO39">
        <v>11526290</v>
      </c>
      <c r="AP39">
        <v>3171013</v>
      </c>
      <c r="AQ39">
        <v>1194350</v>
      </c>
      <c r="AR39">
        <v>656906</v>
      </c>
      <c r="AS39">
        <v>379588</v>
      </c>
      <c r="AT39">
        <v>369899</v>
      </c>
      <c r="AU39">
        <v>368002</v>
      </c>
      <c r="AV39">
        <v>226855</v>
      </c>
      <c r="AW39">
        <v>182404</v>
      </c>
      <c r="AX39">
        <v>171640</v>
      </c>
      <c r="AY39">
        <v>123526</v>
      </c>
      <c r="AZ39">
        <v>123618</v>
      </c>
      <c r="BA39">
        <v>118510</v>
      </c>
      <c r="BB39">
        <v>92203</v>
      </c>
      <c r="BC39">
        <v>142480</v>
      </c>
      <c r="BD39">
        <v>373453</v>
      </c>
      <c r="BE39">
        <v>124</v>
      </c>
      <c r="BF39">
        <v>126</v>
      </c>
      <c r="BG39">
        <v>125</v>
      </c>
      <c r="BH39">
        <v>126</v>
      </c>
      <c r="BI39">
        <v>119</v>
      </c>
      <c r="BJ39">
        <v>117</v>
      </c>
      <c r="BK39">
        <v>109</v>
      </c>
      <c r="BL39">
        <v>116</v>
      </c>
      <c r="BM39">
        <v>107</v>
      </c>
      <c r="BN39">
        <v>106</v>
      </c>
      <c r="BO39">
        <v>96</v>
      </c>
      <c r="BP39">
        <v>125</v>
      </c>
      <c r="BQ39">
        <v>124</v>
      </c>
      <c r="BR39">
        <v>124</v>
      </c>
      <c r="BS39">
        <v>124</v>
      </c>
      <c r="BT39">
        <v>123</v>
      </c>
      <c r="BU39">
        <v>121</v>
      </c>
      <c r="BV39">
        <v>119</v>
      </c>
      <c r="BW39">
        <v>120</v>
      </c>
      <c r="BX39">
        <v>119</v>
      </c>
      <c r="BY39">
        <v>35</v>
      </c>
      <c r="BZ39">
        <v>62</v>
      </c>
      <c r="CA39">
        <v>885738</v>
      </c>
      <c r="CB39">
        <v>62776885238</v>
      </c>
      <c r="CC39">
        <v>87</v>
      </c>
      <c r="CD39">
        <v>91510498022</v>
      </c>
      <c r="CE39">
        <v>62776885238</v>
      </c>
      <c r="CF39">
        <v>154287383260</v>
      </c>
      <c r="CG39">
        <v>15929.43</v>
      </c>
      <c r="CH39">
        <v>1919597532</v>
      </c>
      <c r="CI39">
        <v>30578</v>
      </c>
      <c r="CJ39">
        <v>5507514498964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26205877</v>
      </c>
      <c r="CS39">
        <v>33299400</v>
      </c>
      <c r="CT39">
        <v>390526828</v>
      </c>
      <c r="CU39">
        <v>277834053</v>
      </c>
      <c r="CV39">
        <v>102730350</v>
      </c>
      <c r="CW39">
        <v>25853345</v>
      </c>
      <c r="CX39">
        <v>24982743</v>
      </c>
      <c r="CY39">
        <v>21640798</v>
      </c>
      <c r="CZ39">
        <v>50450556</v>
      </c>
      <c r="DA39">
        <v>22039634</v>
      </c>
      <c r="DB39">
        <v>7746868</v>
      </c>
      <c r="DC39">
        <v>6154227</v>
      </c>
      <c r="DD39">
        <v>10535321</v>
      </c>
      <c r="DE39">
        <v>64</v>
      </c>
      <c r="DF39">
        <v>61</v>
      </c>
      <c r="DG39">
        <v>60</v>
      </c>
      <c r="DH39">
        <v>61</v>
      </c>
      <c r="DI39">
        <v>60</v>
      </c>
      <c r="DJ39">
        <v>60</v>
      </c>
      <c r="DK39">
        <v>61</v>
      </c>
      <c r="DL39">
        <v>59</v>
      </c>
      <c r="DM39">
        <v>59</v>
      </c>
      <c r="DN39">
        <v>59</v>
      </c>
      <c r="DO39">
        <v>58</v>
      </c>
      <c r="DP39">
        <v>60</v>
      </c>
      <c r="DQ39">
        <v>60</v>
      </c>
      <c r="DR39">
        <v>60</v>
      </c>
      <c r="DS39">
        <v>60</v>
      </c>
      <c r="DT39">
        <v>58</v>
      </c>
      <c r="DU39">
        <v>59</v>
      </c>
      <c r="DV39">
        <v>58</v>
      </c>
      <c r="DW39">
        <v>58</v>
      </c>
      <c r="DX39">
        <v>58</v>
      </c>
    </row>
    <row r="40" spans="2:188" x14ac:dyDescent="0.2">
      <c r="B40">
        <v>12176</v>
      </c>
      <c r="C40">
        <v>4096</v>
      </c>
      <c r="D40">
        <v>100</v>
      </c>
      <c r="E40">
        <v>100000</v>
      </c>
      <c r="F40">
        <v>10000000</v>
      </c>
      <c r="G40">
        <v>2962</v>
      </c>
      <c r="H40">
        <v>78369</v>
      </c>
      <c r="I40">
        <v>775293</v>
      </c>
      <c r="J40">
        <v>2693429</v>
      </c>
      <c r="K40">
        <v>3729026</v>
      </c>
      <c r="L40">
        <v>2211973</v>
      </c>
      <c r="M40">
        <v>471000</v>
      </c>
      <c r="N40">
        <v>36852</v>
      </c>
      <c r="O40">
        <v>1096</v>
      </c>
      <c r="P40">
        <v>0</v>
      </c>
      <c r="Q40" s="5">
        <v>613776247</v>
      </c>
      <c r="R40">
        <v>10000000</v>
      </c>
      <c r="S40">
        <v>0</v>
      </c>
      <c r="T40" s="5">
        <v>0</v>
      </c>
      <c r="U40" s="5">
        <v>78986301440</v>
      </c>
      <c r="V40">
        <v>19283765</v>
      </c>
      <c r="W40">
        <v>10000200</v>
      </c>
      <c r="X40" s="1">
        <v>0.30299999999999999</v>
      </c>
      <c r="Y40">
        <v>248047451</v>
      </c>
      <c r="Z40">
        <v>24</v>
      </c>
      <c r="AA40">
        <v>6</v>
      </c>
      <c r="AB40">
        <v>12</v>
      </c>
      <c r="AC40">
        <v>1099271</v>
      </c>
      <c r="AD40">
        <v>123698870</v>
      </c>
      <c r="AE40">
        <v>445</v>
      </c>
      <c r="AF40">
        <v>11457</v>
      </c>
      <c r="AG40">
        <v>123698870</v>
      </c>
      <c r="AH40">
        <v>123710327</v>
      </c>
      <c r="AI40">
        <v>80841.48</v>
      </c>
      <c r="AJ40">
        <v>19195025</v>
      </c>
      <c r="AK40">
        <v>155175</v>
      </c>
      <c r="AL40">
        <v>55070616279</v>
      </c>
      <c r="AM40">
        <v>0</v>
      </c>
      <c r="AN40">
        <v>1085124</v>
      </c>
      <c r="AO40">
        <v>8161220</v>
      </c>
      <c r="AP40">
        <v>520262</v>
      </c>
      <c r="AQ40">
        <v>135375</v>
      </c>
      <c r="AR40">
        <v>31955</v>
      </c>
      <c r="AS40">
        <v>13662</v>
      </c>
      <c r="AT40">
        <v>7227</v>
      </c>
      <c r="AU40">
        <v>4961</v>
      </c>
      <c r="AV40">
        <v>4310</v>
      </c>
      <c r="AW40">
        <v>4392</v>
      </c>
      <c r="AX40">
        <v>4200</v>
      </c>
      <c r="AY40">
        <v>3301</v>
      </c>
      <c r="AZ40">
        <v>2498</v>
      </c>
      <c r="BA40">
        <v>1835</v>
      </c>
      <c r="BB40">
        <v>1412</v>
      </c>
      <c r="BC40">
        <v>1352</v>
      </c>
      <c r="BD40">
        <v>1354</v>
      </c>
      <c r="BE40">
        <v>2831</v>
      </c>
      <c r="BF40">
        <v>12729</v>
      </c>
      <c r="BG40">
        <v>5452544</v>
      </c>
      <c r="BH40">
        <v>4592355</v>
      </c>
      <c r="BI40">
        <v>4109752</v>
      </c>
      <c r="BJ40">
        <v>5570002</v>
      </c>
      <c r="BK40">
        <v>3990287</v>
      </c>
      <c r="BL40">
        <v>4631533</v>
      </c>
      <c r="BM40">
        <v>4403231</v>
      </c>
      <c r="BN40">
        <v>4139048</v>
      </c>
      <c r="BO40">
        <v>5505019</v>
      </c>
      <c r="BP40">
        <v>4402499</v>
      </c>
      <c r="BQ40">
        <v>4406350</v>
      </c>
      <c r="BR40">
        <v>5450489</v>
      </c>
      <c r="BS40">
        <v>5504152</v>
      </c>
      <c r="BT40">
        <v>5294035</v>
      </c>
      <c r="BU40">
        <v>4297760</v>
      </c>
      <c r="BV40">
        <v>4665709</v>
      </c>
      <c r="BW40">
        <v>4239238</v>
      </c>
      <c r="BX40">
        <v>4669548</v>
      </c>
      <c r="BY40">
        <v>6052196</v>
      </c>
      <c r="BZ40">
        <v>5057814</v>
      </c>
      <c r="CA40">
        <v>55007235</v>
      </c>
      <c r="CB40">
        <v>5</v>
      </c>
      <c r="CC40">
        <v>2</v>
      </c>
      <c r="CD40">
        <v>4</v>
      </c>
      <c r="CE40">
        <v>1319523</v>
      </c>
      <c r="CF40">
        <v>45274488</v>
      </c>
      <c r="CG40">
        <v>1216</v>
      </c>
      <c r="CH40">
        <v>2366</v>
      </c>
      <c r="CI40">
        <v>45274488</v>
      </c>
      <c r="CJ40">
        <v>45276854</v>
      </c>
      <c r="CK40">
        <v>220874.94</v>
      </c>
      <c r="CL40">
        <v>19195025</v>
      </c>
      <c r="CM40">
        <v>423970</v>
      </c>
      <c r="CN40">
        <v>55070616279</v>
      </c>
      <c r="CO40">
        <v>8813746</v>
      </c>
      <c r="CP40">
        <v>1157431</v>
      </c>
      <c r="CQ40">
        <v>10760</v>
      </c>
      <c r="CR40">
        <v>11551</v>
      </c>
      <c r="CS40">
        <v>1321</v>
      </c>
      <c r="CT40">
        <v>220</v>
      </c>
      <c r="CU40">
        <v>78</v>
      </c>
      <c r="CV40">
        <v>88</v>
      </c>
      <c r="CW40">
        <v>170</v>
      </c>
      <c r="CX40">
        <v>175</v>
      </c>
      <c r="CY40">
        <v>185</v>
      </c>
      <c r="CZ40">
        <v>163</v>
      </c>
      <c r="DA40">
        <v>75</v>
      </c>
      <c r="DB40">
        <v>79</v>
      </c>
      <c r="DC40">
        <v>100</v>
      </c>
      <c r="DD40">
        <v>185</v>
      </c>
      <c r="DE40">
        <v>297</v>
      </c>
      <c r="DF40">
        <v>263</v>
      </c>
      <c r="DG40">
        <v>486</v>
      </c>
      <c r="DH40">
        <v>2627</v>
      </c>
      <c r="DI40">
        <v>14492290</v>
      </c>
      <c r="DJ40">
        <v>20410467</v>
      </c>
      <c r="DK40">
        <v>14492283</v>
      </c>
      <c r="DL40">
        <v>29022644</v>
      </c>
      <c r="DM40">
        <v>21179215</v>
      </c>
      <c r="DN40">
        <v>25052385</v>
      </c>
      <c r="DO40">
        <v>27520196</v>
      </c>
      <c r="DP40">
        <v>22019739</v>
      </c>
      <c r="DQ40">
        <v>28973784</v>
      </c>
      <c r="DR40">
        <v>20381943</v>
      </c>
      <c r="DS40">
        <v>28989148</v>
      </c>
      <c r="DT40">
        <v>26214258</v>
      </c>
      <c r="DU40">
        <v>32377369</v>
      </c>
      <c r="DV40">
        <v>28977878</v>
      </c>
      <c r="DW40">
        <v>36674224</v>
      </c>
      <c r="DX40">
        <v>34409610</v>
      </c>
      <c r="DY40">
        <v>36740069</v>
      </c>
      <c r="DZ40">
        <v>19678812</v>
      </c>
      <c r="EA40">
        <v>34421865</v>
      </c>
      <c r="EB40">
        <v>34456359</v>
      </c>
    </row>
    <row r="41" spans="2:188" x14ac:dyDescent="0.2">
      <c r="B41">
        <v>12176</v>
      </c>
      <c r="C41">
        <v>4096</v>
      </c>
      <c r="D41">
        <v>100</v>
      </c>
      <c r="E41">
        <v>100000</v>
      </c>
      <c r="F41">
        <v>10000000</v>
      </c>
      <c r="G41">
        <v>2925</v>
      </c>
      <c r="H41">
        <v>77986</v>
      </c>
      <c r="I41">
        <v>775002</v>
      </c>
      <c r="J41">
        <v>2696212</v>
      </c>
      <c r="K41">
        <v>3727272</v>
      </c>
      <c r="L41">
        <v>2213246</v>
      </c>
      <c r="M41">
        <v>469370</v>
      </c>
      <c r="N41">
        <v>36914</v>
      </c>
      <c r="O41">
        <v>1073</v>
      </c>
      <c r="P41">
        <v>0</v>
      </c>
      <c r="Q41" s="5">
        <v>1261052634</v>
      </c>
      <c r="R41">
        <v>0</v>
      </c>
      <c r="S41">
        <v>0</v>
      </c>
      <c r="T41" s="5">
        <v>0</v>
      </c>
      <c r="U41" s="5">
        <v>78989455360</v>
      </c>
      <c r="V41">
        <v>19284535</v>
      </c>
      <c r="W41">
        <v>10000200</v>
      </c>
      <c r="X41" s="1">
        <v>0.30299999999999999</v>
      </c>
      <c r="Y41">
        <v>237708226</v>
      </c>
      <c r="Z41">
        <v>23</v>
      </c>
      <c r="AA41">
        <v>5</v>
      </c>
      <c r="AB41">
        <v>12</v>
      </c>
      <c r="AC41">
        <v>1162320</v>
      </c>
      <c r="AD41">
        <v>123898760</v>
      </c>
      <c r="AE41">
        <v>444</v>
      </c>
      <c r="AF41">
        <v>22172</v>
      </c>
      <c r="AG41">
        <v>123898760</v>
      </c>
      <c r="AH41">
        <v>123920932</v>
      </c>
      <c r="AI41">
        <v>80711.06</v>
      </c>
      <c r="AJ41">
        <v>19195773</v>
      </c>
      <c r="AK41">
        <v>154931</v>
      </c>
      <c r="AL41">
        <v>55067960089</v>
      </c>
      <c r="AM41">
        <v>0</v>
      </c>
      <c r="AN41">
        <v>3730868</v>
      </c>
      <c r="AO41">
        <v>5687444</v>
      </c>
      <c r="AP41">
        <v>432708</v>
      </c>
      <c r="AQ41">
        <v>80339</v>
      </c>
      <c r="AR41">
        <v>19759</v>
      </c>
      <c r="AS41">
        <v>8547</v>
      </c>
      <c r="AT41">
        <v>5002</v>
      </c>
      <c r="AU41">
        <v>4093</v>
      </c>
      <c r="AV41">
        <v>3927</v>
      </c>
      <c r="AW41">
        <v>4796</v>
      </c>
      <c r="AX41">
        <v>4536</v>
      </c>
      <c r="AY41">
        <v>3113</v>
      </c>
      <c r="AZ41">
        <v>2388</v>
      </c>
      <c r="BA41">
        <v>1679</v>
      </c>
      <c r="BB41">
        <v>1263</v>
      </c>
      <c r="BC41">
        <v>1107</v>
      </c>
      <c r="BD41">
        <v>1216</v>
      </c>
      <c r="BE41">
        <v>1795</v>
      </c>
      <c r="BF41">
        <v>5420</v>
      </c>
      <c r="BG41">
        <v>525</v>
      </c>
      <c r="BH41">
        <v>503</v>
      </c>
      <c r="BI41">
        <v>503</v>
      </c>
      <c r="BJ41">
        <v>504</v>
      </c>
      <c r="BK41">
        <v>507</v>
      </c>
      <c r="BL41">
        <v>243</v>
      </c>
      <c r="BM41">
        <v>505</v>
      </c>
      <c r="BN41">
        <v>509</v>
      </c>
      <c r="BO41">
        <v>520</v>
      </c>
      <c r="BP41">
        <v>494</v>
      </c>
      <c r="BQ41">
        <v>244</v>
      </c>
      <c r="BR41">
        <v>253</v>
      </c>
      <c r="BS41">
        <v>510</v>
      </c>
      <c r="BT41">
        <v>265</v>
      </c>
      <c r="BU41">
        <v>514</v>
      </c>
      <c r="BV41">
        <v>512</v>
      </c>
      <c r="BW41">
        <v>529</v>
      </c>
      <c r="BX41">
        <v>500</v>
      </c>
      <c r="BY41">
        <v>521</v>
      </c>
      <c r="BZ41">
        <v>495</v>
      </c>
      <c r="CA41">
        <v>112006223</v>
      </c>
      <c r="CB41">
        <v>11</v>
      </c>
      <c r="CC41">
        <v>3</v>
      </c>
      <c r="CD41">
        <v>63</v>
      </c>
      <c r="CE41">
        <v>909983</v>
      </c>
      <c r="CF41">
        <v>635619121</v>
      </c>
      <c r="CG41">
        <v>86</v>
      </c>
      <c r="CH41">
        <v>6828</v>
      </c>
      <c r="CI41">
        <v>635619121</v>
      </c>
      <c r="CJ41">
        <v>635625949</v>
      </c>
      <c r="CK41">
        <v>15732.69</v>
      </c>
      <c r="CL41">
        <v>19195773</v>
      </c>
      <c r="CM41">
        <v>30200</v>
      </c>
      <c r="CN41">
        <v>55067960089</v>
      </c>
      <c r="CO41">
        <v>2043</v>
      </c>
      <c r="CP41">
        <v>5696</v>
      </c>
      <c r="CQ41">
        <v>16</v>
      </c>
      <c r="CR41">
        <v>20</v>
      </c>
      <c r="CS41">
        <v>6</v>
      </c>
      <c r="CT41">
        <v>0</v>
      </c>
      <c r="CU41">
        <v>44</v>
      </c>
      <c r="CV41">
        <v>481442</v>
      </c>
      <c r="CW41">
        <v>477133</v>
      </c>
      <c r="CX41">
        <v>5554549</v>
      </c>
      <c r="CY41">
        <v>1786412</v>
      </c>
      <c r="CZ41">
        <v>490194</v>
      </c>
      <c r="DA41">
        <v>231867</v>
      </c>
      <c r="DB41">
        <v>273000</v>
      </c>
      <c r="DC41">
        <v>298551</v>
      </c>
      <c r="DD41">
        <v>217042</v>
      </c>
      <c r="DE41">
        <v>72821</v>
      </c>
      <c r="DF41">
        <v>29194</v>
      </c>
      <c r="DG41">
        <v>24329</v>
      </c>
      <c r="DH41">
        <v>55641</v>
      </c>
      <c r="DI41">
        <v>96</v>
      </c>
      <c r="DJ41">
        <v>85</v>
      </c>
      <c r="DK41">
        <v>95</v>
      </c>
      <c r="DL41">
        <v>88</v>
      </c>
      <c r="DM41">
        <v>89</v>
      </c>
      <c r="DN41">
        <v>95</v>
      </c>
      <c r="DO41">
        <v>87</v>
      </c>
      <c r="DP41">
        <v>91</v>
      </c>
      <c r="DQ41">
        <v>96</v>
      </c>
      <c r="DR41">
        <v>87</v>
      </c>
      <c r="DS41">
        <v>93</v>
      </c>
      <c r="DT41">
        <v>86</v>
      </c>
      <c r="DU41">
        <v>88</v>
      </c>
      <c r="DV41">
        <v>91</v>
      </c>
      <c r="DW41">
        <v>90</v>
      </c>
      <c r="DX41">
        <v>96</v>
      </c>
      <c r="DY41">
        <v>94</v>
      </c>
      <c r="DZ41">
        <v>97</v>
      </c>
      <c r="EA41">
        <v>84</v>
      </c>
      <c r="EB41">
        <v>95</v>
      </c>
    </row>
    <row r="42" spans="2:188" x14ac:dyDescent="0.2">
      <c r="B42">
        <v>12176</v>
      </c>
      <c r="C42">
        <v>4096</v>
      </c>
      <c r="D42">
        <v>100</v>
      </c>
      <c r="E42">
        <v>100000</v>
      </c>
      <c r="F42">
        <v>10000000</v>
      </c>
      <c r="G42">
        <v>2935</v>
      </c>
      <c r="H42">
        <v>78050</v>
      </c>
      <c r="I42">
        <v>773273</v>
      </c>
      <c r="J42">
        <v>2694609</v>
      </c>
      <c r="K42">
        <v>3728571</v>
      </c>
      <c r="L42">
        <v>2213634</v>
      </c>
      <c r="M42">
        <v>471006</v>
      </c>
      <c r="N42">
        <v>36806</v>
      </c>
      <c r="O42">
        <v>1116</v>
      </c>
      <c r="P42">
        <v>0</v>
      </c>
      <c r="Q42" s="5">
        <v>570409180</v>
      </c>
      <c r="R42">
        <v>0</v>
      </c>
      <c r="S42">
        <v>0</v>
      </c>
      <c r="T42" s="5">
        <v>0</v>
      </c>
      <c r="U42" s="5">
        <v>78990249984</v>
      </c>
      <c r="V42">
        <v>19284729</v>
      </c>
      <c r="W42">
        <v>10000200</v>
      </c>
      <c r="X42" s="1">
        <v>0.30299999999999999</v>
      </c>
      <c r="Y42">
        <v>224549372</v>
      </c>
      <c r="Z42">
        <v>22</v>
      </c>
      <c r="AA42">
        <v>5</v>
      </c>
      <c r="AB42">
        <v>13</v>
      </c>
      <c r="AC42">
        <v>1228611</v>
      </c>
      <c r="AD42">
        <v>134349687</v>
      </c>
      <c r="AE42">
        <v>409</v>
      </c>
      <c r="AF42">
        <v>32508</v>
      </c>
      <c r="AG42">
        <v>134349687</v>
      </c>
      <c r="AH42">
        <v>134382195</v>
      </c>
      <c r="AI42">
        <v>74432.63</v>
      </c>
      <c r="AJ42">
        <v>19197304</v>
      </c>
      <c r="AK42">
        <v>142890</v>
      </c>
      <c r="AL42">
        <v>55077227151</v>
      </c>
      <c r="AM42">
        <v>0</v>
      </c>
      <c r="AN42">
        <v>4938017</v>
      </c>
      <c r="AO42">
        <v>4636554</v>
      </c>
      <c r="AP42">
        <v>332065</v>
      </c>
      <c r="AQ42">
        <v>55495</v>
      </c>
      <c r="AR42">
        <v>13882</v>
      </c>
      <c r="AS42">
        <v>3292</v>
      </c>
      <c r="AT42">
        <v>1246</v>
      </c>
      <c r="AU42">
        <v>653</v>
      </c>
      <c r="AV42">
        <v>510</v>
      </c>
      <c r="AW42">
        <v>1593</v>
      </c>
      <c r="AX42">
        <v>2045</v>
      </c>
      <c r="AY42">
        <v>1390</v>
      </c>
      <c r="AZ42">
        <v>1653</v>
      </c>
      <c r="BA42">
        <v>1711</v>
      </c>
      <c r="BB42">
        <v>1351</v>
      </c>
      <c r="BC42">
        <v>1337</v>
      </c>
      <c r="BD42">
        <v>1430</v>
      </c>
      <c r="BE42">
        <v>2100</v>
      </c>
      <c r="BF42">
        <v>3676</v>
      </c>
      <c r="BG42">
        <v>542</v>
      </c>
      <c r="BH42">
        <v>556</v>
      </c>
      <c r="BI42">
        <v>527</v>
      </c>
      <c r="BJ42">
        <v>531</v>
      </c>
      <c r="BK42">
        <v>576</v>
      </c>
      <c r="BL42">
        <v>257</v>
      </c>
      <c r="BM42">
        <v>255</v>
      </c>
      <c r="BN42">
        <v>266</v>
      </c>
      <c r="BO42">
        <v>541</v>
      </c>
      <c r="BP42">
        <v>269</v>
      </c>
      <c r="BQ42">
        <v>261</v>
      </c>
      <c r="BR42">
        <v>274</v>
      </c>
      <c r="BS42">
        <v>255</v>
      </c>
      <c r="BT42">
        <v>531</v>
      </c>
      <c r="BU42">
        <v>555</v>
      </c>
      <c r="BV42">
        <v>539</v>
      </c>
      <c r="BW42">
        <v>543</v>
      </c>
      <c r="BX42">
        <v>538</v>
      </c>
      <c r="BY42">
        <v>268</v>
      </c>
      <c r="BZ42">
        <v>534</v>
      </c>
      <c r="CA42">
        <v>24872768</v>
      </c>
      <c r="CB42">
        <v>2</v>
      </c>
      <c r="CC42">
        <v>2</v>
      </c>
      <c r="CD42">
        <v>4</v>
      </c>
      <c r="CE42">
        <v>1418014</v>
      </c>
      <c r="CF42">
        <v>49764589</v>
      </c>
      <c r="CG42">
        <v>1106</v>
      </c>
      <c r="CH42">
        <v>3346</v>
      </c>
      <c r="CI42">
        <v>49764589</v>
      </c>
      <c r="CJ42">
        <v>49767935</v>
      </c>
      <c r="CK42">
        <v>200946.1</v>
      </c>
      <c r="CL42">
        <v>19197304</v>
      </c>
      <c r="CM42">
        <v>385762</v>
      </c>
      <c r="CN42">
        <v>55077227151</v>
      </c>
      <c r="CO42">
        <v>9355725</v>
      </c>
      <c r="CP42">
        <v>613048</v>
      </c>
      <c r="CQ42">
        <v>15199</v>
      </c>
      <c r="CR42">
        <v>11285</v>
      </c>
      <c r="CS42">
        <v>964</v>
      </c>
      <c r="CT42">
        <v>142</v>
      </c>
      <c r="CU42">
        <v>34</v>
      </c>
      <c r="CV42">
        <v>29</v>
      </c>
      <c r="CW42">
        <v>23</v>
      </c>
      <c r="CX42">
        <v>10</v>
      </c>
      <c r="CY42">
        <v>13</v>
      </c>
      <c r="CZ42">
        <v>9</v>
      </c>
      <c r="DA42">
        <v>12</v>
      </c>
      <c r="DB42">
        <v>47</v>
      </c>
      <c r="DC42">
        <v>29</v>
      </c>
      <c r="DD42">
        <v>16</v>
      </c>
      <c r="DE42">
        <v>30</v>
      </c>
      <c r="DF42">
        <v>33</v>
      </c>
      <c r="DG42">
        <v>151</v>
      </c>
      <c r="DH42">
        <v>3201</v>
      </c>
      <c r="DI42">
        <v>1568</v>
      </c>
      <c r="DJ42">
        <v>1581</v>
      </c>
      <c r="DK42">
        <v>366</v>
      </c>
      <c r="DL42">
        <v>1455</v>
      </c>
      <c r="DM42">
        <v>440</v>
      </c>
      <c r="DN42">
        <v>1344</v>
      </c>
      <c r="DO42">
        <v>345</v>
      </c>
      <c r="DP42">
        <v>1357</v>
      </c>
      <c r="DQ42">
        <v>1145</v>
      </c>
      <c r="DR42">
        <v>1413</v>
      </c>
      <c r="DS42">
        <v>1791</v>
      </c>
      <c r="DT42">
        <v>1791</v>
      </c>
      <c r="DU42">
        <v>1756</v>
      </c>
      <c r="DV42">
        <v>1737</v>
      </c>
      <c r="DW42">
        <v>1766</v>
      </c>
      <c r="DX42">
        <v>1799</v>
      </c>
      <c r="DY42">
        <v>651</v>
      </c>
      <c r="DZ42">
        <v>1747</v>
      </c>
      <c r="EA42">
        <v>1746</v>
      </c>
      <c r="EB42">
        <v>1781</v>
      </c>
    </row>
    <row r="43" spans="2:188" x14ac:dyDescent="0.2">
      <c r="B43">
        <v>12176</v>
      </c>
      <c r="C43">
        <v>4096</v>
      </c>
      <c r="D43">
        <v>100</v>
      </c>
      <c r="E43">
        <v>100000</v>
      </c>
      <c r="F43">
        <v>10000000</v>
      </c>
      <c r="G43">
        <v>2965</v>
      </c>
      <c r="H43">
        <v>78362</v>
      </c>
      <c r="I43">
        <v>774790</v>
      </c>
      <c r="J43">
        <v>2693126</v>
      </c>
      <c r="K43">
        <v>3727512</v>
      </c>
      <c r="L43">
        <v>2215102</v>
      </c>
      <c r="M43">
        <v>470425</v>
      </c>
      <c r="N43">
        <v>36660</v>
      </c>
      <c r="O43">
        <v>1058</v>
      </c>
      <c r="P43">
        <v>0</v>
      </c>
      <c r="Q43" s="5">
        <v>536833489</v>
      </c>
      <c r="R43">
        <v>0</v>
      </c>
      <c r="S43">
        <v>0</v>
      </c>
      <c r="T43" s="5">
        <v>0</v>
      </c>
      <c r="U43" s="5">
        <v>78980485120</v>
      </c>
      <c r="V43">
        <v>19282345</v>
      </c>
      <c r="W43">
        <v>10000200</v>
      </c>
      <c r="X43" s="1">
        <v>0.30299999999999999</v>
      </c>
      <c r="Y43">
        <v>213445867</v>
      </c>
      <c r="Z43">
        <v>21</v>
      </c>
      <c r="AA43">
        <v>5</v>
      </c>
      <c r="AB43">
        <v>11</v>
      </c>
      <c r="AC43">
        <v>1227435</v>
      </c>
      <c r="AD43">
        <v>114788469</v>
      </c>
      <c r="AE43">
        <v>479</v>
      </c>
      <c r="AF43">
        <v>17294</v>
      </c>
      <c r="AG43">
        <v>114788469</v>
      </c>
      <c r="AH43">
        <v>114805763</v>
      </c>
      <c r="AI43">
        <v>87116.76</v>
      </c>
      <c r="AJ43">
        <v>19195160</v>
      </c>
      <c r="AK43">
        <v>167222</v>
      </c>
      <c r="AL43">
        <v>55074051300</v>
      </c>
      <c r="AM43">
        <v>0</v>
      </c>
      <c r="AN43">
        <v>5000616</v>
      </c>
      <c r="AO43">
        <v>4581485</v>
      </c>
      <c r="AP43">
        <v>323531</v>
      </c>
      <c r="AQ43">
        <v>59023</v>
      </c>
      <c r="AR43">
        <v>11931</v>
      </c>
      <c r="AS43">
        <v>3238</v>
      </c>
      <c r="AT43">
        <v>1084</v>
      </c>
      <c r="AU43">
        <v>652</v>
      </c>
      <c r="AV43">
        <v>568</v>
      </c>
      <c r="AW43">
        <v>1516</v>
      </c>
      <c r="AX43">
        <v>1930</v>
      </c>
      <c r="AY43">
        <v>1460</v>
      </c>
      <c r="AZ43">
        <v>1590</v>
      </c>
      <c r="BA43">
        <v>1721</v>
      </c>
      <c r="BB43">
        <v>1336</v>
      </c>
      <c r="BC43">
        <v>1252</v>
      </c>
      <c r="BD43">
        <v>1343</v>
      </c>
      <c r="BE43">
        <v>1919</v>
      </c>
      <c r="BF43">
        <v>3805</v>
      </c>
      <c r="BG43">
        <v>546</v>
      </c>
      <c r="BH43">
        <v>568</v>
      </c>
      <c r="BI43">
        <v>527</v>
      </c>
      <c r="BJ43">
        <v>535</v>
      </c>
      <c r="BK43">
        <v>565</v>
      </c>
      <c r="BL43">
        <v>532</v>
      </c>
      <c r="BM43">
        <v>537</v>
      </c>
      <c r="BN43">
        <v>532</v>
      </c>
      <c r="BO43">
        <v>539</v>
      </c>
      <c r="BP43">
        <v>545</v>
      </c>
      <c r="BQ43">
        <v>525</v>
      </c>
      <c r="BR43">
        <v>345</v>
      </c>
      <c r="BS43">
        <v>287</v>
      </c>
      <c r="BT43">
        <v>259</v>
      </c>
      <c r="BU43">
        <v>331</v>
      </c>
      <c r="BV43">
        <v>533</v>
      </c>
      <c r="BW43">
        <v>527</v>
      </c>
      <c r="BX43">
        <v>528</v>
      </c>
      <c r="BY43">
        <v>521</v>
      </c>
      <c r="BZ43">
        <v>513</v>
      </c>
      <c r="CA43">
        <v>24870524</v>
      </c>
      <c r="CB43">
        <v>2</v>
      </c>
      <c r="CC43">
        <v>2</v>
      </c>
      <c r="CD43">
        <v>4</v>
      </c>
      <c r="CE43">
        <v>1294718</v>
      </c>
      <c r="CF43">
        <v>46241278</v>
      </c>
      <c r="CG43">
        <v>1191</v>
      </c>
      <c r="CH43">
        <v>3564</v>
      </c>
      <c r="CI43">
        <v>46241278</v>
      </c>
      <c r="CJ43">
        <v>46244842</v>
      </c>
      <c r="CK43">
        <v>216257</v>
      </c>
      <c r="CL43">
        <v>19195160</v>
      </c>
      <c r="CM43">
        <v>415108</v>
      </c>
      <c r="CN43">
        <v>55074051300</v>
      </c>
      <c r="CO43">
        <v>9090620</v>
      </c>
      <c r="CP43">
        <v>876000</v>
      </c>
      <c r="CQ43">
        <v>15650</v>
      </c>
      <c r="CR43">
        <v>12700</v>
      </c>
      <c r="CS43">
        <v>1000</v>
      </c>
      <c r="CT43">
        <v>131</v>
      </c>
      <c r="CU43">
        <v>46</v>
      </c>
      <c r="CV43">
        <v>31</v>
      </c>
      <c r="CW43">
        <v>23</v>
      </c>
      <c r="CX43">
        <v>18</v>
      </c>
      <c r="CY43">
        <v>14</v>
      </c>
      <c r="CZ43">
        <v>24</v>
      </c>
      <c r="DA43">
        <v>22</v>
      </c>
      <c r="DB43">
        <v>33</v>
      </c>
      <c r="DC43">
        <v>32</v>
      </c>
      <c r="DD43">
        <v>32</v>
      </c>
      <c r="DE43">
        <v>37</v>
      </c>
      <c r="DF43">
        <v>42</v>
      </c>
      <c r="DG43">
        <v>159</v>
      </c>
      <c r="DH43">
        <v>3386</v>
      </c>
      <c r="DI43">
        <v>1216</v>
      </c>
      <c r="DJ43">
        <v>1492</v>
      </c>
      <c r="DK43">
        <v>1445</v>
      </c>
      <c r="DL43">
        <v>318</v>
      </c>
      <c r="DM43">
        <v>1316</v>
      </c>
      <c r="DN43">
        <v>1320</v>
      </c>
      <c r="DO43">
        <v>1699</v>
      </c>
      <c r="DP43">
        <v>1762</v>
      </c>
      <c r="DQ43">
        <v>1436</v>
      </c>
      <c r="DR43">
        <v>766</v>
      </c>
      <c r="DS43">
        <v>1606</v>
      </c>
      <c r="DT43">
        <v>1753</v>
      </c>
      <c r="DU43">
        <v>1742</v>
      </c>
      <c r="DV43">
        <v>1733</v>
      </c>
      <c r="DW43">
        <v>1740</v>
      </c>
      <c r="DX43">
        <v>1741</v>
      </c>
      <c r="DY43">
        <v>1595</v>
      </c>
      <c r="DZ43">
        <v>1700</v>
      </c>
      <c r="EA43">
        <v>1760</v>
      </c>
      <c r="EB43">
        <v>1319</v>
      </c>
    </row>
    <row r="44" spans="2:188" x14ac:dyDescent="0.2">
      <c r="B44">
        <v>12176</v>
      </c>
      <c r="C44">
        <v>4096</v>
      </c>
      <c r="D44">
        <v>100</v>
      </c>
      <c r="E44">
        <v>1000000</v>
      </c>
      <c r="F44">
        <v>100000000</v>
      </c>
      <c r="G44">
        <v>29108</v>
      </c>
      <c r="H44">
        <v>780061</v>
      </c>
      <c r="I44">
        <v>7741410</v>
      </c>
      <c r="J44">
        <v>26931359</v>
      </c>
      <c r="K44">
        <v>37292123</v>
      </c>
      <c r="L44">
        <v>22138433</v>
      </c>
      <c r="M44">
        <v>4708779</v>
      </c>
      <c r="N44">
        <v>367974</v>
      </c>
      <c r="O44">
        <v>10753</v>
      </c>
      <c r="P44">
        <v>0</v>
      </c>
      <c r="Q44" s="5">
        <v>12955140202</v>
      </c>
      <c r="R44">
        <v>0</v>
      </c>
      <c r="S44">
        <v>0</v>
      </c>
      <c r="T44" s="5">
        <v>0</v>
      </c>
      <c r="U44" s="5">
        <v>789724041216</v>
      </c>
      <c r="V44">
        <v>192803721</v>
      </c>
      <c r="W44">
        <v>100001100</v>
      </c>
      <c r="X44" s="1">
        <v>0.93</v>
      </c>
      <c r="Y44">
        <v>244239665</v>
      </c>
      <c r="Z44">
        <v>2</v>
      </c>
      <c r="AA44">
        <v>5</v>
      </c>
      <c r="AB44">
        <v>1</v>
      </c>
      <c r="AC44">
        <v>1480758</v>
      </c>
      <c r="AD44">
        <v>124845871</v>
      </c>
      <c r="AE44">
        <v>441</v>
      </c>
      <c r="AF44">
        <v>230516</v>
      </c>
      <c r="AG44">
        <v>124845871</v>
      </c>
      <c r="AH44">
        <v>125076387</v>
      </c>
      <c r="AI44">
        <v>800987.64</v>
      </c>
      <c r="AJ44">
        <v>19194301</v>
      </c>
      <c r="AK44">
        <v>153743</v>
      </c>
      <c r="AL44">
        <v>55079568083</v>
      </c>
      <c r="AM44">
        <v>0</v>
      </c>
      <c r="AN44">
        <v>33802526</v>
      </c>
      <c r="AO44">
        <v>60509240</v>
      </c>
      <c r="AP44">
        <v>4065519</v>
      </c>
      <c r="AQ44">
        <v>1002767</v>
      </c>
      <c r="AR44">
        <v>208796</v>
      </c>
      <c r="AS44">
        <v>85297</v>
      </c>
      <c r="AT44">
        <v>40264</v>
      </c>
      <c r="AU44">
        <v>24660</v>
      </c>
      <c r="AV44">
        <v>21085</v>
      </c>
      <c r="AW44">
        <v>23641</v>
      </c>
      <c r="AX44">
        <v>21613</v>
      </c>
      <c r="AY44">
        <v>16403</v>
      </c>
      <c r="AZ44">
        <v>14953</v>
      </c>
      <c r="BA44">
        <v>14739</v>
      </c>
      <c r="BB44">
        <v>13974</v>
      </c>
      <c r="BC44">
        <v>14434</v>
      </c>
      <c r="BD44">
        <v>15045</v>
      </c>
      <c r="BE44">
        <v>25366</v>
      </c>
      <c r="BF44">
        <v>79678</v>
      </c>
      <c r="BG44">
        <v>254</v>
      </c>
      <c r="BH44">
        <v>245</v>
      </c>
      <c r="BI44">
        <v>532</v>
      </c>
      <c r="BJ44">
        <v>503</v>
      </c>
      <c r="BK44">
        <v>412</v>
      </c>
      <c r="BL44">
        <v>485</v>
      </c>
      <c r="BM44">
        <v>471</v>
      </c>
      <c r="BN44">
        <v>512</v>
      </c>
      <c r="BO44">
        <v>477</v>
      </c>
      <c r="BP44">
        <v>523</v>
      </c>
      <c r="BQ44">
        <v>496</v>
      </c>
      <c r="BR44">
        <v>488</v>
      </c>
      <c r="BS44">
        <v>500</v>
      </c>
      <c r="BT44">
        <v>511</v>
      </c>
      <c r="BU44">
        <v>540</v>
      </c>
      <c r="BV44">
        <v>272</v>
      </c>
      <c r="BW44">
        <v>275</v>
      </c>
      <c r="BX44">
        <v>486</v>
      </c>
      <c r="BY44">
        <v>516</v>
      </c>
      <c r="BZ44">
        <v>519</v>
      </c>
      <c r="CA44">
        <v>172002628</v>
      </c>
      <c r="CB44">
        <v>1</v>
      </c>
      <c r="CC44">
        <v>2</v>
      </c>
      <c r="CD44">
        <v>5</v>
      </c>
      <c r="CE44">
        <v>959233</v>
      </c>
      <c r="CF44">
        <v>596839520</v>
      </c>
      <c r="CG44">
        <v>92</v>
      </c>
      <c r="CH44">
        <v>76922704890</v>
      </c>
      <c r="CI44">
        <v>596839520</v>
      </c>
      <c r="CJ44">
        <v>77519544410</v>
      </c>
      <c r="CK44">
        <v>167549.23000000001</v>
      </c>
      <c r="CL44">
        <v>19194301</v>
      </c>
      <c r="CM44">
        <v>32159</v>
      </c>
      <c r="CN44">
        <v>55079568083</v>
      </c>
      <c r="CO44">
        <v>186512</v>
      </c>
      <c r="CP44">
        <v>77219</v>
      </c>
      <c r="CQ44">
        <v>204</v>
      </c>
      <c r="CR44">
        <v>721</v>
      </c>
      <c r="CS44">
        <v>55</v>
      </c>
      <c r="CT44">
        <v>5</v>
      </c>
      <c r="CU44">
        <v>2</v>
      </c>
      <c r="CV44">
        <v>3336723</v>
      </c>
      <c r="CW44">
        <v>3088503</v>
      </c>
      <c r="CX44">
        <v>43144996</v>
      </c>
      <c r="CY44">
        <v>27571261</v>
      </c>
      <c r="CZ44">
        <v>9728209</v>
      </c>
      <c r="DA44">
        <v>3090564</v>
      </c>
      <c r="DB44">
        <v>2481469</v>
      </c>
      <c r="DC44">
        <v>2412200</v>
      </c>
      <c r="DD44">
        <v>2515130</v>
      </c>
      <c r="DE44">
        <v>1134558</v>
      </c>
      <c r="DF44">
        <v>459855</v>
      </c>
      <c r="DG44">
        <v>314512</v>
      </c>
      <c r="DH44">
        <v>457302</v>
      </c>
      <c r="DI44">
        <v>85</v>
      </c>
      <c r="DJ44">
        <v>89</v>
      </c>
      <c r="DK44">
        <v>90</v>
      </c>
      <c r="DL44">
        <v>92</v>
      </c>
      <c r="DM44">
        <v>87</v>
      </c>
      <c r="DN44">
        <v>91</v>
      </c>
      <c r="DO44">
        <v>89</v>
      </c>
      <c r="DP44">
        <v>93</v>
      </c>
      <c r="DQ44">
        <v>94</v>
      </c>
      <c r="DR44">
        <v>91</v>
      </c>
      <c r="DS44">
        <v>94</v>
      </c>
      <c r="DT44">
        <v>93</v>
      </c>
      <c r="DU44">
        <v>93</v>
      </c>
      <c r="DV44">
        <v>82</v>
      </c>
      <c r="DW44">
        <v>90</v>
      </c>
      <c r="DX44">
        <v>91</v>
      </c>
      <c r="DY44">
        <v>91</v>
      </c>
      <c r="DZ44">
        <v>89</v>
      </c>
      <c r="EA44">
        <v>92</v>
      </c>
      <c r="EB44">
        <v>94</v>
      </c>
    </row>
    <row r="45" spans="2:188" x14ac:dyDescent="0.2">
      <c r="B45">
        <v>12176</v>
      </c>
      <c r="C45">
        <v>4096</v>
      </c>
      <c r="D45">
        <v>100</v>
      </c>
      <c r="E45">
        <v>100000</v>
      </c>
      <c r="F45">
        <v>10000000</v>
      </c>
      <c r="G45">
        <v>2882</v>
      </c>
      <c r="H45">
        <v>78174</v>
      </c>
      <c r="I45">
        <v>774401</v>
      </c>
      <c r="J45">
        <v>2693171</v>
      </c>
      <c r="K45">
        <v>3729434</v>
      </c>
      <c r="L45">
        <v>2213279</v>
      </c>
      <c r="M45">
        <v>470775</v>
      </c>
      <c r="N45">
        <v>36781</v>
      </c>
      <c r="O45">
        <v>1103</v>
      </c>
      <c r="P45">
        <v>0</v>
      </c>
      <c r="Q45" s="5">
        <v>539915217</v>
      </c>
      <c r="R45">
        <v>0</v>
      </c>
      <c r="S45">
        <v>0</v>
      </c>
      <c r="T45" s="5">
        <v>0</v>
      </c>
      <c r="U45" s="5">
        <v>78985596928</v>
      </c>
      <c r="V45">
        <v>19283593</v>
      </c>
      <c r="W45">
        <v>10000200</v>
      </c>
      <c r="X45" s="1">
        <v>0.30299999999999999</v>
      </c>
      <c r="Y45">
        <v>216775785</v>
      </c>
      <c r="Z45">
        <v>21</v>
      </c>
      <c r="AA45">
        <v>5</v>
      </c>
      <c r="AB45">
        <v>11</v>
      </c>
      <c r="AC45">
        <v>1193800</v>
      </c>
      <c r="AD45">
        <v>119233042</v>
      </c>
      <c r="AE45">
        <v>461</v>
      </c>
      <c r="AF45">
        <v>17184</v>
      </c>
      <c r="AG45">
        <v>119233042</v>
      </c>
      <c r="AH45">
        <v>119250226</v>
      </c>
      <c r="AI45">
        <v>83869.37</v>
      </c>
      <c r="AJ45">
        <v>19196074</v>
      </c>
      <c r="AK45">
        <v>160996</v>
      </c>
      <c r="AL45">
        <v>55074936601</v>
      </c>
      <c r="AM45">
        <v>0</v>
      </c>
      <c r="AN45">
        <v>5101438</v>
      </c>
      <c r="AO45">
        <v>4512980</v>
      </c>
      <c r="AP45">
        <v>302202</v>
      </c>
      <c r="AQ45">
        <v>49267</v>
      </c>
      <c r="AR45">
        <v>10653</v>
      </c>
      <c r="AS45">
        <v>3298</v>
      </c>
      <c r="AT45">
        <v>1578</v>
      </c>
      <c r="AU45">
        <v>1309</v>
      </c>
      <c r="AV45">
        <v>1402</v>
      </c>
      <c r="AW45">
        <v>2916</v>
      </c>
      <c r="AX45">
        <v>2633</v>
      </c>
      <c r="AY45">
        <v>1527</v>
      </c>
      <c r="AZ45">
        <v>1567</v>
      </c>
      <c r="BA45">
        <v>1239</v>
      </c>
      <c r="BB45">
        <v>852</v>
      </c>
      <c r="BC45">
        <v>828</v>
      </c>
      <c r="BD45">
        <v>905</v>
      </c>
      <c r="BE45">
        <v>1160</v>
      </c>
      <c r="BF45">
        <v>2246</v>
      </c>
      <c r="BG45">
        <v>577</v>
      </c>
      <c r="BH45">
        <v>548</v>
      </c>
      <c r="BI45">
        <v>522</v>
      </c>
      <c r="BJ45">
        <v>544</v>
      </c>
      <c r="BK45">
        <v>525</v>
      </c>
      <c r="BL45">
        <v>539</v>
      </c>
      <c r="BM45">
        <v>532</v>
      </c>
      <c r="BN45">
        <v>256</v>
      </c>
      <c r="BO45">
        <v>245</v>
      </c>
      <c r="BP45">
        <v>524</v>
      </c>
      <c r="BQ45">
        <v>538</v>
      </c>
      <c r="BR45">
        <v>261</v>
      </c>
      <c r="BS45">
        <v>283</v>
      </c>
      <c r="BT45">
        <v>541</v>
      </c>
      <c r="BU45">
        <v>538</v>
      </c>
      <c r="BV45">
        <v>531</v>
      </c>
      <c r="BW45">
        <v>530</v>
      </c>
      <c r="BX45">
        <v>533</v>
      </c>
      <c r="BY45">
        <v>535</v>
      </c>
      <c r="BZ45">
        <v>546</v>
      </c>
      <c r="CA45">
        <v>25044437</v>
      </c>
      <c r="CB45">
        <v>2</v>
      </c>
      <c r="CC45">
        <v>2</v>
      </c>
      <c r="CD45">
        <v>4</v>
      </c>
      <c r="CE45">
        <v>1387786</v>
      </c>
      <c r="CF45">
        <v>44111158</v>
      </c>
      <c r="CG45">
        <v>1248</v>
      </c>
      <c r="CH45">
        <v>3192</v>
      </c>
      <c r="CI45">
        <v>44111158</v>
      </c>
      <c r="CJ45">
        <v>44114350</v>
      </c>
      <c r="CK45">
        <v>226700.01</v>
      </c>
      <c r="CL45">
        <v>19196074</v>
      </c>
      <c r="CM45">
        <v>435175</v>
      </c>
      <c r="CN45">
        <v>55074936601</v>
      </c>
      <c r="CO45">
        <v>9460711</v>
      </c>
      <c r="CP45">
        <v>515672</v>
      </c>
      <c r="CQ45">
        <v>11740</v>
      </c>
      <c r="CR45">
        <v>7080</v>
      </c>
      <c r="CS45">
        <v>718</v>
      </c>
      <c r="CT45">
        <v>132</v>
      </c>
      <c r="CU45">
        <v>36</v>
      </c>
      <c r="CV45">
        <v>33</v>
      </c>
      <c r="CW45">
        <v>25</v>
      </c>
      <c r="CX45">
        <v>17</v>
      </c>
      <c r="CY45">
        <v>28</v>
      </c>
      <c r="CZ45">
        <v>20</v>
      </c>
      <c r="DA45">
        <v>19</v>
      </c>
      <c r="DB45">
        <v>34</v>
      </c>
      <c r="DC45">
        <v>14</v>
      </c>
      <c r="DD45">
        <v>20</v>
      </c>
      <c r="DE45">
        <v>24</v>
      </c>
      <c r="DF45">
        <v>32</v>
      </c>
      <c r="DG45">
        <v>232</v>
      </c>
      <c r="DH45">
        <v>3413</v>
      </c>
      <c r="DI45">
        <v>1200</v>
      </c>
      <c r="DJ45">
        <v>1509</v>
      </c>
      <c r="DK45">
        <v>374</v>
      </c>
      <c r="DL45">
        <v>1576</v>
      </c>
      <c r="DM45">
        <v>358</v>
      </c>
      <c r="DN45">
        <v>1812</v>
      </c>
      <c r="DO45">
        <v>1487</v>
      </c>
      <c r="DP45">
        <v>1457</v>
      </c>
      <c r="DQ45">
        <v>1792</v>
      </c>
      <c r="DR45">
        <v>1837</v>
      </c>
      <c r="DS45">
        <v>1782</v>
      </c>
      <c r="DT45">
        <v>1827</v>
      </c>
      <c r="DU45">
        <v>1429</v>
      </c>
      <c r="DV45">
        <v>1437</v>
      </c>
      <c r="DW45">
        <v>1462</v>
      </c>
      <c r="DX45">
        <v>1785</v>
      </c>
      <c r="DY45">
        <v>417</v>
      </c>
      <c r="DZ45">
        <v>1816</v>
      </c>
      <c r="EA45">
        <v>1820</v>
      </c>
      <c r="EB45">
        <v>1802</v>
      </c>
    </row>
    <row r="46" spans="2:188" x14ac:dyDescent="0.2">
      <c r="B46">
        <v>12176</v>
      </c>
      <c r="C46">
        <v>4096</v>
      </c>
      <c r="D46">
        <v>100</v>
      </c>
      <c r="E46">
        <v>1000000</v>
      </c>
      <c r="F46">
        <v>100000000</v>
      </c>
      <c r="G46">
        <v>29311</v>
      </c>
      <c r="H46">
        <v>778779</v>
      </c>
      <c r="I46">
        <v>7744592</v>
      </c>
      <c r="J46">
        <v>26931886</v>
      </c>
      <c r="K46">
        <v>37279397</v>
      </c>
      <c r="L46">
        <v>22150466</v>
      </c>
      <c r="M46">
        <v>4706734</v>
      </c>
      <c r="N46">
        <v>368115</v>
      </c>
      <c r="O46">
        <v>10719</v>
      </c>
      <c r="P46">
        <v>1</v>
      </c>
      <c r="Q46" s="5">
        <v>12697931865</v>
      </c>
      <c r="R46">
        <v>0</v>
      </c>
      <c r="S46">
        <v>0</v>
      </c>
      <c r="T46" s="5">
        <v>0</v>
      </c>
      <c r="U46" s="5">
        <v>789859950592</v>
      </c>
      <c r="V46">
        <v>192836902</v>
      </c>
      <c r="W46">
        <v>100001100</v>
      </c>
      <c r="X46" s="1">
        <v>0.93</v>
      </c>
      <c r="Y46">
        <v>229802340</v>
      </c>
      <c r="Z46">
        <v>2</v>
      </c>
      <c r="AA46">
        <v>5</v>
      </c>
      <c r="AB46">
        <v>1</v>
      </c>
      <c r="AC46">
        <v>1318678</v>
      </c>
      <c r="AD46">
        <v>123453486</v>
      </c>
      <c r="AE46">
        <v>446</v>
      </c>
      <c r="AF46">
        <v>312832</v>
      </c>
      <c r="AG46">
        <v>123453486</v>
      </c>
      <c r="AH46">
        <v>123766318</v>
      </c>
      <c r="AI46">
        <v>810021.68</v>
      </c>
      <c r="AJ46">
        <v>19194795</v>
      </c>
      <c r="AK46">
        <v>155482</v>
      </c>
      <c r="AL46">
        <v>55074878696</v>
      </c>
      <c r="AM46">
        <v>0</v>
      </c>
      <c r="AN46">
        <v>30733299</v>
      </c>
      <c r="AO46">
        <v>63505250</v>
      </c>
      <c r="AP46">
        <v>4357234</v>
      </c>
      <c r="AQ46">
        <v>819858</v>
      </c>
      <c r="AR46">
        <v>168254</v>
      </c>
      <c r="AS46">
        <v>72875</v>
      </c>
      <c r="AT46">
        <v>39538</v>
      </c>
      <c r="AU46">
        <v>27339</v>
      </c>
      <c r="AV46">
        <v>25390</v>
      </c>
      <c r="AW46">
        <v>34226</v>
      </c>
      <c r="AX46">
        <v>32132</v>
      </c>
      <c r="AY46">
        <v>22481</v>
      </c>
      <c r="AZ46">
        <v>19159</v>
      </c>
      <c r="BA46">
        <v>16358</v>
      </c>
      <c r="BB46">
        <v>13164</v>
      </c>
      <c r="BC46">
        <v>12869</v>
      </c>
      <c r="BD46">
        <v>13382</v>
      </c>
      <c r="BE46">
        <v>21270</v>
      </c>
      <c r="BF46">
        <v>65922</v>
      </c>
      <c r="BG46">
        <v>271</v>
      </c>
      <c r="BH46">
        <v>551</v>
      </c>
      <c r="BI46">
        <v>513</v>
      </c>
      <c r="BJ46">
        <v>530</v>
      </c>
      <c r="BK46">
        <v>490</v>
      </c>
      <c r="BL46">
        <v>521</v>
      </c>
      <c r="BM46">
        <v>530</v>
      </c>
      <c r="BN46">
        <v>495</v>
      </c>
      <c r="BO46">
        <v>530</v>
      </c>
      <c r="BP46">
        <v>493</v>
      </c>
      <c r="BQ46">
        <v>542</v>
      </c>
      <c r="BR46">
        <v>507</v>
      </c>
      <c r="BS46">
        <v>493</v>
      </c>
      <c r="BT46">
        <v>283</v>
      </c>
      <c r="BU46">
        <v>494</v>
      </c>
      <c r="BV46">
        <v>489</v>
      </c>
      <c r="BW46">
        <v>518</v>
      </c>
      <c r="BX46">
        <v>488</v>
      </c>
      <c r="BY46">
        <v>490</v>
      </c>
      <c r="BZ46">
        <v>510</v>
      </c>
      <c r="CA46">
        <v>168122574</v>
      </c>
      <c r="CB46">
        <v>1</v>
      </c>
      <c r="CC46">
        <v>2</v>
      </c>
      <c r="CD46">
        <v>5</v>
      </c>
      <c r="CE46">
        <v>869421</v>
      </c>
      <c r="CF46">
        <v>589197120</v>
      </c>
      <c r="CG46">
        <v>93</v>
      </c>
      <c r="CH46">
        <v>55720</v>
      </c>
      <c r="CI46">
        <v>589197120</v>
      </c>
      <c r="CJ46">
        <v>589252840</v>
      </c>
      <c r="CK46">
        <v>169722.49</v>
      </c>
      <c r="CL46">
        <v>19194795</v>
      </c>
      <c r="CM46">
        <v>32577</v>
      </c>
      <c r="CN46">
        <v>55074878696</v>
      </c>
      <c r="CO46">
        <v>259446</v>
      </c>
      <c r="CP46">
        <v>6228</v>
      </c>
      <c r="CQ46">
        <v>517</v>
      </c>
      <c r="CR46">
        <v>357</v>
      </c>
      <c r="CS46">
        <v>32</v>
      </c>
      <c r="CT46">
        <v>12</v>
      </c>
      <c r="CU46">
        <v>17</v>
      </c>
      <c r="CV46">
        <v>3947202</v>
      </c>
      <c r="CW46">
        <v>2684965</v>
      </c>
      <c r="CX46">
        <v>49356000</v>
      </c>
      <c r="CY46">
        <v>22898958</v>
      </c>
      <c r="CZ46">
        <v>8592367</v>
      </c>
      <c r="DA46">
        <v>2516702</v>
      </c>
      <c r="DB46">
        <v>2724684</v>
      </c>
      <c r="DC46">
        <v>2327642</v>
      </c>
      <c r="DD46">
        <v>2602441</v>
      </c>
      <c r="DE46">
        <v>969218</v>
      </c>
      <c r="DF46">
        <v>410225</v>
      </c>
      <c r="DG46">
        <v>271933</v>
      </c>
      <c r="DH46">
        <v>431054</v>
      </c>
      <c r="DI46">
        <v>97</v>
      </c>
      <c r="DJ46">
        <v>96</v>
      </c>
      <c r="DK46">
        <v>92</v>
      </c>
      <c r="DL46">
        <v>102</v>
      </c>
      <c r="DM46">
        <v>94</v>
      </c>
      <c r="DN46">
        <v>95</v>
      </c>
      <c r="DO46">
        <v>89</v>
      </c>
      <c r="DP46">
        <v>87</v>
      </c>
      <c r="DQ46">
        <v>90</v>
      </c>
      <c r="DR46">
        <v>93</v>
      </c>
      <c r="DS46">
        <v>96</v>
      </c>
      <c r="DT46">
        <v>94</v>
      </c>
      <c r="DU46">
        <v>89</v>
      </c>
      <c r="DV46">
        <v>91</v>
      </c>
      <c r="DW46">
        <v>97</v>
      </c>
      <c r="DX46">
        <v>98</v>
      </c>
      <c r="DY46">
        <v>97</v>
      </c>
      <c r="DZ46">
        <v>83</v>
      </c>
      <c r="EA46">
        <v>92</v>
      </c>
      <c r="EB46">
        <v>91</v>
      </c>
    </row>
    <row r="47" spans="2:188" x14ac:dyDescent="0.2">
      <c r="B47">
        <v>12176</v>
      </c>
      <c r="C47">
        <v>4096</v>
      </c>
      <c r="D47">
        <v>100</v>
      </c>
      <c r="E47">
        <v>10000000</v>
      </c>
      <c r="F47">
        <v>1000000000</v>
      </c>
      <c r="G47">
        <v>293942</v>
      </c>
      <c r="H47">
        <v>7800680</v>
      </c>
      <c r="I47">
        <v>77467404</v>
      </c>
      <c r="J47">
        <v>269345567</v>
      </c>
      <c r="K47">
        <v>372844622</v>
      </c>
      <c r="L47">
        <v>221380900</v>
      </c>
      <c r="M47">
        <v>47076805</v>
      </c>
      <c r="N47">
        <v>3683446</v>
      </c>
      <c r="O47">
        <v>106626</v>
      </c>
      <c r="P47">
        <v>8</v>
      </c>
      <c r="Q47" s="5">
        <v>136265687381</v>
      </c>
      <c r="R47">
        <v>0</v>
      </c>
      <c r="S47">
        <v>0</v>
      </c>
      <c r="T47" s="5">
        <v>0</v>
      </c>
      <c r="U47" s="5">
        <v>7898379137024</v>
      </c>
      <c r="V47">
        <v>1928315219</v>
      </c>
      <c r="W47">
        <v>1000010100</v>
      </c>
      <c r="X47" s="1">
        <v>0.99299999999999999</v>
      </c>
      <c r="Y47">
        <v>242195084</v>
      </c>
      <c r="Z47">
        <v>0</v>
      </c>
      <c r="AA47">
        <v>5</v>
      </c>
      <c r="AB47">
        <v>0</v>
      </c>
      <c r="AC47">
        <v>2483882</v>
      </c>
      <c r="AD47">
        <v>137177136</v>
      </c>
      <c r="AE47">
        <v>401</v>
      </c>
      <c r="AF47">
        <v>7571132</v>
      </c>
      <c r="AG47">
        <v>137177136</v>
      </c>
      <c r="AH47">
        <v>144748268</v>
      </c>
      <c r="AI47">
        <v>7289844.5700000003</v>
      </c>
      <c r="AJ47">
        <v>19194300</v>
      </c>
      <c r="AK47">
        <v>139923</v>
      </c>
      <c r="AL47">
        <v>55072790049</v>
      </c>
      <c r="AM47">
        <v>0</v>
      </c>
      <c r="AN47">
        <v>171745258</v>
      </c>
      <c r="AO47">
        <v>758604730</v>
      </c>
      <c r="AP47">
        <v>47165491</v>
      </c>
      <c r="AQ47">
        <v>13814763</v>
      </c>
      <c r="AR47">
        <v>3849667</v>
      </c>
      <c r="AS47">
        <v>1317471</v>
      </c>
      <c r="AT47">
        <v>693849</v>
      </c>
      <c r="AU47">
        <v>367704</v>
      </c>
      <c r="AV47">
        <v>285023</v>
      </c>
      <c r="AW47">
        <v>306318</v>
      </c>
      <c r="AX47">
        <v>229153</v>
      </c>
      <c r="AY47">
        <v>168638</v>
      </c>
      <c r="AZ47">
        <v>171857</v>
      </c>
      <c r="BA47">
        <v>143093</v>
      </c>
      <c r="BB47">
        <v>125664</v>
      </c>
      <c r="BC47">
        <v>131985</v>
      </c>
      <c r="BD47">
        <v>119582</v>
      </c>
      <c r="BE47">
        <v>193144</v>
      </c>
      <c r="BF47">
        <v>566610</v>
      </c>
      <c r="BG47">
        <v>486</v>
      </c>
      <c r="BH47">
        <v>468</v>
      </c>
      <c r="BI47">
        <v>452</v>
      </c>
      <c r="BJ47">
        <v>298</v>
      </c>
      <c r="BK47">
        <v>487</v>
      </c>
      <c r="BL47">
        <v>486</v>
      </c>
      <c r="BM47">
        <v>475</v>
      </c>
      <c r="BN47">
        <v>515</v>
      </c>
      <c r="BO47">
        <v>494</v>
      </c>
      <c r="BP47">
        <v>476</v>
      </c>
      <c r="BQ47">
        <v>285</v>
      </c>
      <c r="BR47">
        <v>473</v>
      </c>
      <c r="BS47">
        <v>478</v>
      </c>
      <c r="BT47">
        <v>247</v>
      </c>
      <c r="BU47">
        <v>433</v>
      </c>
      <c r="BV47">
        <v>233</v>
      </c>
      <c r="BW47">
        <v>134</v>
      </c>
      <c r="BX47">
        <v>483</v>
      </c>
      <c r="BY47">
        <v>502</v>
      </c>
      <c r="BZ47">
        <v>485</v>
      </c>
      <c r="CA47">
        <v>202083811</v>
      </c>
      <c r="CB47">
        <v>0</v>
      </c>
      <c r="CC47">
        <v>35</v>
      </c>
      <c r="CD47">
        <v>0</v>
      </c>
      <c r="CE47">
        <v>764974</v>
      </c>
      <c r="CF47">
        <v>625201543</v>
      </c>
      <c r="CG47">
        <v>88</v>
      </c>
      <c r="CH47">
        <v>120788016</v>
      </c>
      <c r="CI47">
        <v>625201543</v>
      </c>
      <c r="CJ47">
        <v>745989559</v>
      </c>
      <c r="CK47">
        <v>1599484.22</v>
      </c>
      <c r="CL47">
        <v>19194300</v>
      </c>
      <c r="CM47">
        <v>30700</v>
      </c>
      <c r="CN47">
        <v>55072790049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35168146</v>
      </c>
      <c r="CW47">
        <v>27095140</v>
      </c>
      <c r="CX47">
        <v>437974563</v>
      </c>
      <c r="CY47">
        <v>238150848</v>
      </c>
      <c r="CZ47">
        <v>81934016</v>
      </c>
      <c r="DA47">
        <v>22923756</v>
      </c>
      <c r="DB47">
        <v>28061435</v>
      </c>
      <c r="DC47">
        <v>25566253</v>
      </c>
      <c r="DD47">
        <v>51666731</v>
      </c>
      <c r="DE47">
        <v>22556550</v>
      </c>
      <c r="DF47">
        <v>10324272</v>
      </c>
      <c r="DG47">
        <v>7598163</v>
      </c>
      <c r="DH47">
        <v>10980127</v>
      </c>
      <c r="DI47">
        <v>90</v>
      </c>
      <c r="DJ47">
        <v>88</v>
      </c>
      <c r="DK47">
        <v>95</v>
      </c>
      <c r="DL47">
        <v>88</v>
      </c>
      <c r="DM47">
        <v>99</v>
      </c>
      <c r="DN47">
        <v>93</v>
      </c>
      <c r="DO47">
        <v>90</v>
      </c>
      <c r="DP47">
        <v>84</v>
      </c>
      <c r="DQ47">
        <v>91</v>
      </c>
      <c r="DR47">
        <v>84</v>
      </c>
      <c r="DS47">
        <v>85</v>
      </c>
      <c r="DT47">
        <v>76</v>
      </c>
      <c r="DU47">
        <v>83</v>
      </c>
      <c r="DV47">
        <v>90</v>
      </c>
      <c r="DW47">
        <v>89</v>
      </c>
      <c r="DX47">
        <v>82</v>
      </c>
      <c r="DY47">
        <v>87</v>
      </c>
      <c r="DZ47">
        <v>85</v>
      </c>
      <c r="EA47">
        <v>82</v>
      </c>
      <c r="EB47">
        <v>86</v>
      </c>
    </row>
    <row r="51" spans="2:188" x14ac:dyDescent="0.2">
      <c r="B51">
        <v>49184</v>
      </c>
      <c r="C51">
        <v>4096</v>
      </c>
      <c r="D51">
        <v>500</v>
      </c>
      <c r="E51">
        <v>20000</v>
      </c>
      <c r="F51">
        <v>10000000</v>
      </c>
      <c r="G51">
        <v>2875</v>
      </c>
      <c r="H51">
        <v>77448</v>
      </c>
      <c r="I51">
        <v>773398</v>
      </c>
      <c r="J51">
        <v>2694489</v>
      </c>
      <c r="K51">
        <v>3729641</v>
      </c>
      <c r="L51">
        <v>2213118</v>
      </c>
      <c r="M51">
        <v>470949</v>
      </c>
      <c r="N51">
        <v>36945</v>
      </c>
      <c r="O51">
        <v>1137</v>
      </c>
      <c r="P51">
        <v>0</v>
      </c>
      <c r="Q51" s="5">
        <v>726110546</v>
      </c>
      <c r="R51">
        <v>0</v>
      </c>
      <c r="S51">
        <v>0</v>
      </c>
      <c r="T51" s="5">
        <v>0</v>
      </c>
      <c r="U51" s="5">
        <v>78977441792</v>
      </c>
      <c r="V51">
        <v>19281602</v>
      </c>
      <c r="W51">
        <v>10000500</v>
      </c>
      <c r="X51" s="1">
        <v>0.30299999999999999</v>
      </c>
      <c r="Y51">
        <v>22</v>
      </c>
      <c r="Z51">
        <v>44</v>
      </c>
      <c r="AA51">
        <v>1471437</v>
      </c>
      <c r="AB51">
        <v>440525183</v>
      </c>
      <c r="AC51">
        <v>125</v>
      </c>
      <c r="AD51">
        <v>511415824</v>
      </c>
      <c r="AE51">
        <v>440525183</v>
      </c>
      <c r="AF51">
        <v>951941007</v>
      </c>
      <c r="AG51">
        <v>22700.18</v>
      </c>
      <c r="AH51">
        <v>19197749</v>
      </c>
      <c r="AI51">
        <v>43579</v>
      </c>
      <c r="AJ51">
        <v>55078865972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313</v>
      </c>
      <c r="AV51">
        <v>1032</v>
      </c>
      <c r="AW51">
        <v>13007</v>
      </c>
      <c r="AX51">
        <v>134150</v>
      </c>
      <c r="AY51">
        <v>385262</v>
      </c>
      <c r="AZ51">
        <v>1447671</v>
      </c>
      <c r="BA51">
        <v>2467408</v>
      </c>
      <c r="BB51">
        <v>2201946</v>
      </c>
      <c r="BC51">
        <v>1264868</v>
      </c>
      <c r="BD51">
        <v>626636</v>
      </c>
      <c r="BE51">
        <v>380738</v>
      </c>
      <c r="BF51">
        <v>290576</v>
      </c>
      <c r="BG51">
        <v>227198</v>
      </c>
      <c r="BH51">
        <v>149771</v>
      </c>
      <c r="BI51">
        <v>87323</v>
      </c>
      <c r="BJ51">
        <v>50048</v>
      </c>
      <c r="BK51">
        <v>30417</v>
      </c>
      <c r="BL51">
        <v>21902</v>
      </c>
      <c r="BM51">
        <v>17061</v>
      </c>
      <c r="BN51">
        <v>13720</v>
      </c>
      <c r="BO51">
        <v>9876</v>
      </c>
      <c r="BP51">
        <v>7439</v>
      </c>
      <c r="BQ51">
        <v>6105</v>
      </c>
      <c r="BR51">
        <v>6624</v>
      </c>
      <c r="BS51">
        <v>10931</v>
      </c>
      <c r="BT51">
        <v>17341</v>
      </c>
      <c r="BU51">
        <v>20430</v>
      </c>
      <c r="BV51">
        <v>19159</v>
      </c>
      <c r="BW51">
        <v>14413</v>
      </c>
      <c r="BX51">
        <v>9225</v>
      </c>
      <c r="BY51">
        <v>6570</v>
      </c>
      <c r="BZ51">
        <v>5318</v>
      </c>
      <c r="CA51">
        <v>4924</v>
      </c>
      <c r="CB51">
        <v>4688</v>
      </c>
      <c r="CC51">
        <v>4475</v>
      </c>
      <c r="CD51">
        <v>4271</v>
      </c>
      <c r="CE51">
        <v>3930</v>
      </c>
      <c r="CF51">
        <v>3460</v>
      </c>
      <c r="CG51">
        <v>3144</v>
      </c>
      <c r="CH51">
        <v>26630</v>
      </c>
      <c r="CI51">
        <v>126</v>
      </c>
      <c r="CJ51">
        <v>122</v>
      </c>
      <c r="CK51">
        <v>125</v>
      </c>
      <c r="CL51">
        <v>125</v>
      </c>
      <c r="CM51">
        <v>62</v>
      </c>
      <c r="CN51">
        <v>115</v>
      </c>
      <c r="CO51">
        <v>125</v>
      </c>
      <c r="CP51">
        <v>60</v>
      </c>
      <c r="CQ51">
        <v>124</v>
      </c>
      <c r="CR51">
        <v>45</v>
      </c>
      <c r="CS51">
        <v>124</v>
      </c>
      <c r="CT51">
        <v>121</v>
      </c>
      <c r="CU51">
        <v>124</v>
      </c>
      <c r="CV51">
        <v>64</v>
      </c>
      <c r="CW51">
        <v>119</v>
      </c>
      <c r="CX51">
        <v>124</v>
      </c>
      <c r="CY51">
        <v>71</v>
      </c>
      <c r="CZ51">
        <v>124</v>
      </c>
      <c r="DA51">
        <v>125</v>
      </c>
      <c r="DB51">
        <v>118</v>
      </c>
      <c r="DC51">
        <v>10</v>
      </c>
      <c r="DD51">
        <v>15</v>
      </c>
      <c r="DE51">
        <v>1718894</v>
      </c>
      <c r="DF51">
        <v>153847703</v>
      </c>
      <c r="DG51">
        <v>358</v>
      </c>
      <c r="DH51">
        <v>214693679</v>
      </c>
      <c r="DI51">
        <v>153847703</v>
      </c>
      <c r="DJ51">
        <v>368541382</v>
      </c>
      <c r="DK51">
        <v>64999.35</v>
      </c>
      <c r="DL51">
        <v>19197749</v>
      </c>
      <c r="DM51">
        <v>124784</v>
      </c>
      <c r="DN51">
        <v>55078865972</v>
      </c>
      <c r="DO51">
        <v>0</v>
      </c>
      <c r="DP51">
        <v>0</v>
      </c>
      <c r="DQ51">
        <v>0</v>
      </c>
      <c r="DR51">
        <v>0</v>
      </c>
      <c r="DS51">
        <v>184283</v>
      </c>
      <c r="DT51">
        <v>3086109</v>
      </c>
      <c r="DU51">
        <v>4750332</v>
      </c>
      <c r="DV51">
        <v>1573995</v>
      </c>
      <c r="DW51">
        <v>239803</v>
      </c>
      <c r="DX51">
        <v>53056</v>
      </c>
      <c r="DY51">
        <v>17097</v>
      </c>
      <c r="DZ51">
        <v>25780</v>
      </c>
      <c r="EA51">
        <v>29812</v>
      </c>
      <c r="EB51">
        <v>10086</v>
      </c>
      <c r="EC51">
        <v>4188</v>
      </c>
      <c r="ED51">
        <v>2722</v>
      </c>
      <c r="EE51">
        <v>2908</v>
      </c>
      <c r="EF51">
        <v>2548</v>
      </c>
      <c r="EG51">
        <v>1772</v>
      </c>
      <c r="EH51">
        <v>714</v>
      </c>
      <c r="EI51">
        <v>324</v>
      </c>
      <c r="EJ51">
        <v>214</v>
      </c>
      <c r="EK51">
        <v>167</v>
      </c>
      <c r="EL51">
        <v>111</v>
      </c>
      <c r="EM51">
        <v>108</v>
      </c>
      <c r="EN51">
        <v>78</v>
      </c>
      <c r="EO51">
        <v>63</v>
      </c>
      <c r="EP51">
        <v>58</v>
      </c>
      <c r="EQ51">
        <v>61</v>
      </c>
      <c r="ER51">
        <v>52</v>
      </c>
      <c r="ES51">
        <v>53</v>
      </c>
      <c r="ET51">
        <v>56</v>
      </c>
      <c r="EU51">
        <v>50</v>
      </c>
      <c r="EV51">
        <v>53</v>
      </c>
      <c r="EW51">
        <v>122</v>
      </c>
      <c r="EX51">
        <v>403</v>
      </c>
      <c r="EY51">
        <v>858</v>
      </c>
      <c r="EZ51">
        <v>980</v>
      </c>
      <c r="FA51">
        <v>1075</v>
      </c>
      <c r="FB51">
        <v>1033</v>
      </c>
      <c r="FC51">
        <v>755</v>
      </c>
      <c r="FD51">
        <v>524</v>
      </c>
      <c r="FE51">
        <v>337</v>
      </c>
      <c r="FF51">
        <v>314</v>
      </c>
      <c r="FG51">
        <v>253</v>
      </c>
      <c r="FH51">
        <v>202</v>
      </c>
      <c r="FI51">
        <v>157</v>
      </c>
      <c r="FJ51">
        <v>151</v>
      </c>
      <c r="FK51">
        <v>159</v>
      </c>
      <c r="FL51">
        <v>6024</v>
      </c>
      <c r="FM51">
        <v>276</v>
      </c>
      <c r="FN51">
        <v>274</v>
      </c>
      <c r="FO51">
        <v>276</v>
      </c>
      <c r="FP51">
        <v>272</v>
      </c>
      <c r="FQ51">
        <v>265</v>
      </c>
      <c r="FR51">
        <v>273</v>
      </c>
      <c r="FS51">
        <v>274</v>
      </c>
      <c r="FT51">
        <v>245</v>
      </c>
      <c r="FU51">
        <v>275</v>
      </c>
      <c r="FV51">
        <v>276</v>
      </c>
      <c r="FW51">
        <v>249</v>
      </c>
      <c r="FX51">
        <v>274</v>
      </c>
      <c r="FY51">
        <v>271</v>
      </c>
      <c r="FZ51">
        <v>264</v>
      </c>
      <c r="GA51">
        <v>267</v>
      </c>
      <c r="GB51">
        <v>262</v>
      </c>
      <c r="GC51">
        <v>260</v>
      </c>
      <c r="GD51">
        <v>260</v>
      </c>
      <c r="GE51">
        <v>251</v>
      </c>
      <c r="GF51">
        <v>256</v>
      </c>
    </row>
    <row r="52" spans="2:188" x14ac:dyDescent="0.2">
      <c r="B52">
        <v>97184</v>
      </c>
      <c r="C52">
        <v>4096</v>
      </c>
      <c r="D52">
        <v>1000</v>
      </c>
      <c r="E52">
        <v>100000</v>
      </c>
      <c r="F52">
        <v>100000000</v>
      </c>
      <c r="G52">
        <v>29131</v>
      </c>
      <c r="H52">
        <v>780906</v>
      </c>
      <c r="I52">
        <v>7744295</v>
      </c>
      <c r="J52">
        <v>26940494</v>
      </c>
      <c r="K52">
        <v>37281066</v>
      </c>
      <c r="L52">
        <v>22137162</v>
      </c>
      <c r="M52">
        <v>4708493</v>
      </c>
      <c r="N52">
        <v>367761</v>
      </c>
      <c r="O52">
        <v>10687</v>
      </c>
      <c r="P52">
        <v>5</v>
      </c>
      <c r="Q52" s="5">
        <v>18004599374</v>
      </c>
      <c r="R52">
        <v>0</v>
      </c>
      <c r="S52">
        <v>0</v>
      </c>
      <c r="T52" s="5">
        <v>0</v>
      </c>
      <c r="U52" s="5">
        <v>789815181312</v>
      </c>
      <c r="V52">
        <v>192825972</v>
      </c>
      <c r="W52">
        <v>100001000</v>
      </c>
      <c r="X52" s="1">
        <v>0.30299999999999999</v>
      </c>
      <c r="Y52">
        <v>22</v>
      </c>
      <c r="Z52">
        <v>42</v>
      </c>
      <c r="AA52">
        <v>1162119</v>
      </c>
      <c r="AB52">
        <v>4250339743</v>
      </c>
      <c r="AC52">
        <v>129</v>
      </c>
      <c r="AD52">
        <v>4957200186</v>
      </c>
      <c r="AE52">
        <v>4250339743</v>
      </c>
      <c r="AF52">
        <v>9207539929</v>
      </c>
      <c r="AG52">
        <v>23527.53</v>
      </c>
      <c r="AH52">
        <v>191959841</v>
      </c>
      <c r="AI52">
        <v>45163</v>
      </c>
      <c r="AJ52">
        <v>550745222056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152</v>
      </c>
      <c r="AV52">
        <v>1019</v>
      </c>
      <c r="AW52">
        <v>6236</v>
      </c>
      <c r="AX52">
        <v>213907</v>
      </c>
      <c r="AY52">
        <v>1237609</v>
      </c>
      <c r="AZ52">
        <v>4092848</v>
      </c>
      <c r="BA52">
        <v>12559832</v>
      </c>
      <c r="BB52">
        <v>20870448</v>
      </c>
      <c r="BC52">
        <v>20400625</v>
      </c>
      <c r="BD52">
        <v>14141384</v>
      </c>
      <c r="BE52">
        <v>8773831</v>
      </c>
      <c r="BF52">
        <v>5547382</v>
      </c>
      <c r="BG52">
        <v>3611982</v>
      </c>
      <c r="BH52">
        <v>2378907</v>
      </c>
      <c r="BI52">
        <v>1530318</v>
      </c>
      <c r="BJ52">
        <v>965386</v>
      </c>
      <c r="BK52">
        <v>621545</v>
      </c>
      <c r="BL52">
        <v>419047</v>
      </c>
      <c r="BM52">
        <v>297903</v>
      </c>
      <c r="BN52">
        <v>223140</v>
      </c>
      <c r="BO52">
        <v>171931</v>
      </c>
      <c r="BP52">
        <v>130150</v>
      </c>
      <c r="BQ52">
        <v>98834</v>
      </c>
      <c r="BR52">
        <v>80238</v>
      </c>
      <c r="BS52">
        <v>77181</v>
      </c>
      <c r="BT52">
        <v>104404</v>
      </c>
      <c r="BU52">
        <v>161491</v>
      </c>
      <c r="BV52">
        <v>190648</v>
      </c>
      <c r="BW52">
        <v>196456</v>
      </c>
      <c r="BX52">
        <v>164672</v>
      </c>
      <c r="BY52">
        <v>115446</v>
      </c>
      <c r="BZ52">
        <v>78844</v>
      </c>
      <c r="CA52">
        <v>55426</v>
      </c>
      <c r="CB52">
        <v>42440</v>
      </c>
      <c r="CC52">
        <v>36056</v>
      </c>
      <c r="CD52">
        <v>31701</v>
      </c>
      <c r="CE52">
        <v>27679</v>
      </c>
      <c r="CF52">
        <v>23832</v>
      </c>
      <c r="CG52">
        <v>22221</v>
      </c>
      <c r="CH52">
        <v>296849</v>
      </c>
      <c r="CI52">
        <v>115</v>
      </c>
      <c r="CJ52">
        <v>115</v>
      </c>
      <c r="CK52">
        <v>110</v>
      </c>
      <c r="CL52">
        <v>110</v>
      </c>
      <c r="CM52">
        <v>112</v>
      </c>
      <c r="CN52">
        <v>112</v>
      </c>
      <c r="CO52">
        <v>109</v>
      </c>
      <c r="CP52">
        <v>109</v>
      </c>
      <c r="CQ52">
        <v>107</v>
      </c>
      <c r="CR52">
        <v>112</v>
      </c>
      <c r="CS52">
        <v>108</v>
      </c>
      <c r="CT52">
        <v>102</v>
      </c>
      <c r="CU52">
        <v>110</v>
      </c>
      <c r="CV52">
        <v>111</v>
      </c>
      <c r="CW52">
        <v>106</v>
      </c>
      <c r="CX52">
        <v>116</v>
      </c>
      <c r="CY52">
        <v>110</v>
      </c>
      <c r="CZ52">
        <v>108</v>
      </c>
      <c r="DA52">
        <v>109</v>
      </c>
      <c r="DB52">
        <v>112</v>
      </c>
      <c r="DC52">
        <v>14</v>
      </c>
      <c r="DD52">
        <v>123</v>
      </c>
      <c r="DE52">
        <v>853251</v>
      </c>
      <c r="DF52">
        <v>12334177480</v>
      </c>
      <c r="DG52">
        <v>44</v>
      </c>
      <c r="DH52">
        <v>13047396780</v>
      </c>
      <c r="DI52">
        <v>12334177480</v>
      </c>
      <c r="DJ52">
        <v>25381574260</v>
      </c>
      <c r="DK52">
        <v>8107.55</v>
      </c>
      <c r="DL52">
        <v>191959841</v>
      </c>
      <c r="DM52">
        <v>15563</v>
      </c>
      <c r="DN52">
        <v>550745222056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2182</v>
      </c>
      <c r="DV52">
        <v>40763</v>
      </c>
      <c r="DW52">
        <v>94558</v>
      </c>
      <c r="DX52">
        <v>63058</v>
      </c>
      <c r="DY52">
        <v>32384</v>
      </c>
      <c r="DZ52">
        <v>17742</v>
      </c>
      <c r="EA52">
        <v>8247</v>
      </c>
      <c r="EB52">
        <v>3328</v>
      </c>
      <c r="EC52">
        <v>1678</v>
      </c>
      <c r="ED52">
        <v>959</v>
      </c>
      <c r="EE52">
        <v>621</v>
      </c>
      <c r="EF52">
        <v>396</v>
      </c>
      <c r="EG52">
        <v>246</v>
      </c>
      <c r="EH52">
        <v>163</v>
      </c>
      <c r="EI52">
        <v>138</v>
      </c>
      <c r="EJ52">
        <v>88</v>
      </c>
      <c r="EK52">
        <v>53</v>
      </c>
      <c r="EL52">
        <v>38</v>
      </c>
      <c r="EM52">
        <v>24</v>
      </c>
      <c r="EN52">
        <v>19</v>
      </c>
      <c r="EO52">
        <v>30</v>
      </c>
      <c r="EP52">
        <v>4442</v>
      </c>
      <c r="EQ52">
        <v>49414</v>
      </c>
      <c r="ER52">
        <v>211801</v>
      </c>
      <c r="ES52">
        <v>437812</v>
      </c>
      <c r="ET52">
        <v>760226</v>
      </c>
      <c r="EU52">
        <v>1340342</v>
      </c>
      <c r="EV52">
        <v>1555676</v>
      </c>
      <c r="EW52">
        <v>1136582</v>
      </c>
      <c r="EX52">
        <v>644379</v>
      </c>
      <c r="EY52">
        <v>321806</v>
      </c>
      <c r="EZ52">
        <v>181280</v>
      </c>
      <c r="FA52">
        <v>136936</v>
      </c>
      <c r="FB52">
        <v>132928</v>
      </c>
      <c r="FC52">
        <v>130721</v>
      </c>
      <c r="FD52">
        <v>118283</v>
      </c>
      <c r="FE52">
        <v>105631</v>
      </c>
      <c r="FF52">
        <v>108021</v>
      </c>
      <c r="FG52">
        <v>227924</v>
      </c>
      <c r="FH52">
        <v>552407</v>
      </c>
      <c r="FI52">
        <v>1387070</v>
      </c>
      <c r="FJ52">
        <v>3344464</v>
      </c>
      <c r="FK52">
        <v>5238734</v>
      </c>
      <c r="FL52">
        <v>81606406</v>
      </c>
      <c r="FM52">
        <v>41</v>
      </c>
      <c r="FN52">
        <v>41</v>
      </c>
      <c r="FO52">
        <v>45</v>
      </c>
      <c r="FP52">
        <v>43</v>
      </c>
      <c r="FQ52">
        <v>38</v>
      </c>
      <c r="FR52">
        <v>44</v>
      </c>
      <c r="FS52">
        <v>42</v>
      </c>
      <c r="FT52">
        <v>43</v>
      </c>
      <c r="FU52">
        <v>40</v>
      </c>
      <c r="FV52">
        <v>43</v>
      </c>
      <c r="FW52">
        <v>43</v>
      </c>
      <c r="FX52">
        <v>40</v>
      </c>
      <c r="FY52">
        <v>42</v>
      </c>
      <c r="FZ52">
        <v>44</v>
      </c>
      <c r="GA52">
        <v>44</v>
      </c>
      <c r="GB52">
        <v>40</v>
      </c>
      <c r="GC52">
        <v>39</v>
      </c>
      <c r="GD52">
        <v>38</v>
      </c>
      <c r="GE52">
        <v>41</v>
      </c>
      <c r="GF52">
        <v>43</v>
      </c>
    </row>
    <row r="53" spans="2:188" x14ac:dyDescent="0.2">
      <c r="B53">
        <v>49184</v>
      </c>
      <c r="C53">
        <v>4096</v>
      </c>
      <c r="D53">
        <v>500</v>
      </c>
      <c r="E53">
        <v>20000</v>
      </c>
      <c r="F53">
        <v>10000000</v>
      </c>
      <c r="G53">
        <v>2891</v>
      </c>
      <c r="H53">
        <v>77764</v>
      </c>
      <c r="I53">
        <v>774016</v>
      </c>
      <c r="J53">
        <v>2695370</v>
      </c>
      <c r="K53">
        <v>3728414</v>
      </c>
      <c r="L53">
        <v>2213024</v>
      </c>
      <c r="M53">
        <v>470864</v>
      </c>
      <c r="N53">
        <v>36586</v>
      </c>
      <c r="O53">
        <v>1071</v>
      </c>
      <c r="P53">
        <v>0</v>
      </c>
      <c r="Q53" s="5">
        <v>689229361</v>
      </c>
      <c r="R53">
        <v>0</v>
      </c>
      <c r="S53">
        <v>0</v>
      </c>
      <c r="T53" s="5">
        <v>0</v>
      </c>
      <c r="U53" s="5">
        <v>78953881600</v>
      </c>
      <c r="V53">
        <v>19275850</v>
      </c>
      <c r="W53">
        <v>10000500</v>
      </c>
      <c r="X53" s="1">
        <v>0.30199999999999999</v>
      </c>
      <c r="Y53">
        <v>22</v>
      </c>
      <c r="Z53">
        <v>39</v>
      </c>
      <c r="AA53">
        <v>1375879</v>
      </c>
      <c r="AB53">
        <v>396430055</v>
      </c>
      <c r="AC53">
        <v>138</v>
      </c>
      <c r="AD53">
        <v>468248183</v>
      </c>
      <c r="AE53">
        <v>396430055</v>
      </c>
      <c r="AF53">
        <v>864678238</v>
      </c>
      <c r="AG53">
        <v>25225.13</v>
      </c>
      <c r="AH53">
        <v>19196548</v>
      </c>
      <c r="AI53">
        <v>48423</v>
      </c>
      <c r="AJ53">
        <v>55072871389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321</v>
      </c>
      <c r="AV53">
        <v>866</v>
      </c>
      <c r="AW53">
        <v>8077</v>
      </c>
      <c r="AX53">
        <v>102694</v>
      </c>
      <c r="AY53">
        <v>283465</v>
      </c>
      <c r="AZ53">
        <v>1142111</v>
      </c>
      <c r="BA53">
        <v>2180561</v>
      </c>
      <c r="BB53">
        <v>2202383</v>
      </c>
      <c r="BC53">
        <v>1483837</v>
      </c>
      <c r="BD53">
        <v>840178</v>
      </c>
      <c r="BE53">
        <v>497765</v>
      </c>
      <c r="BF53">
        <v>344099</v>
      </c>
      <c r="BG53">
        <v>255701</v>
      </c>
      <c r="BH53">
        <v>176227</v>
      </c>
      <c r="BI53">
        <v>110385</v>
      </c>
      <c r="BJ53">
        <v>67864</v>
      </c>
      <c r="BK53">
        <v>43618</v>
      </c>
      <c r="BL53">
        <v>31044</v>
      </c>
      <c r="BM53">
        <v>24098</v>
      </c>
      <c r="BN53">
        <v>19140</v>
      </c>
      <c r="BO53">
        <v>14608</v>
      </c>
      <c r="BP53">
        <v>10809</v>
      </c>
      <c r="BQ53">
        <v>8311</v>
      </c>
      <c r="BR53">
        <v>7266</v>
      </c>
      <c r="BS53">
        <v>8974</v>
      </c>
      <c r="BT53">
        <v>13604</v>
      </c>
      <c r="BU53">
        <v>17065</v>
      </c>
      <c r="BV53">
        <v>17399</v>
      </c>
      <c r="BW53">
        <v>14688</v>
      </c>
      <c r="BX53">
        <v>10617</v>
      </c>
      <c r="BY53">
        <v>7533</v>
      </c>
      <c r="BZ53">
        <v>5465</v>
      </c>
      <c r="CA53">
        <v>4141</v>
      </c>
      <c r="CB53">
        <v>3463</v>
      </c>
      <c r="CC53">
        <v>2864</v>
      </c>
      <c r="CD53">
        <v>2489</v>
      </c>
      <c r="CE53">
        <v>2044</v>
      </c>
      <c r="CF53">
        <v>2004</v>
      </c>
      <c r="CG53">
        <v>2051</v>
      </c>
      <c r="CH53">
        <v>30171</v>
      </c>
      <c r="CI53">
        <v>124</v>
      </c>
      <c r="CJ53">
        <v>117</v>
      </c>
      <c r="CK53">
        <v>126</v>
      </c>
      <c r="CL53">
        <v>122</v>
      </c>
      <c r="CM53">
        <v>121</v>
      </c>
      <c r="CN53">
        <v>116</v>
      </c>
      <c r="CO53">
        <v>120</v>
      </c>
      <c r="CP53">
        <v>126</v>
      </c>
      <c r="CQ53">
        <v>117</v>
      </c>
      <c r="CR53">
        <v>124</v>
      </c>
      <c r="CS53">
        <v>64</v>
      </c>
      <c r="CT53">
        <v>117</v>
      </c>
      <c r="CU53">
        <v>124</v>
      </c>
      <c r="CV53">
        <v>124</v>
      </c>
      <c r="CW53">
        <v>119</v>
      </c>
      <c r="CX53">
        <v>121</v>
      </c>
      <c r="CY53">
        <v>122</v>
      </c>
      <c r="CZ53">
        <v>122</v>
      </c>
      <c r="DA53">
        <v>121</v>
      </c>
      <c r="DB53">
        <v>123</v>
      </c>
      <c r="DC53">
        <v>11</v>
      </c>
      <c r="DD53">
        <v>15</v>
      </c>
      <c r="DE53">
        <v>745483</v>
      </c>
      <c r="DF53">
        <v>158865053</v>
      </c>
      <c r="DG53">
        <v>346</v>
      </c>
      <c r="DH53">
        <v>220980097</v>
      </c>
      <c r="DI53">
        <v>158865053</v>
      </c>
      <c r="DJ53">
        <v>379845150</v>
      </c>
      <c r="DK53">
        <v>62946.51</v>
      </c>
      <c r="DL53">
        <v>19196548</v>
      </c>
      <c r="DM53">
        <v>120835</v>
      </c>
      <c r="DN53">
        <v>55072871389</v>
      </c>
      <c r="DO53">
        <v>0</v>
      </c>
      <c r="DP53">
        <v>0</v>
      </c>
      <c r="DQ53">
        <v>0</v>
      </c>
      <c r="DR53">
        <v>0</v>
      </c>
      <c r="DS53">
        <v>10958</v>
      </c>
      <c r="DT53">
        <v>973936</v>
      </c>
      <c r="DU53">
        <v>4966740</v>
      </c>
      <c r="DV53">
        <v>3283469</v>
      </c>
      <c r="DW53">
        <v>403378</v>
      </c>
      <c r="DX53">
        <v>179740</v>
      </c>
      <c r="DY53">
        <v>36093</v>
      </c>
      <c r="DZ53">
        <v>31346</v>
      </c>
      <c r="EA53">
        <v>46841</v>
      </c>
      <c r="EB53">
        <v>23430</v>
      </c>
      <c r="EC53">
        <v>9406</v>
      </c>
      <c r="ED53">
        <v>4511</v>
      </c>
      <c r="EE53">
        <v>3557</v>
      </c>
      <c r="EF53">
        <v>4129</v>
      </c>
      <c r="EG53">
        <v>3791</v>
      </c>
      <c r="EH53">
        <v>1759</v>
      </c>
      <c r="EI53">
        <v>873</v>
      </c>
      <c r="EJ53">
        <v>514</v>
      </c>
      <c r="EK53">
        <v>315</v>
      </c>
      <c r="EL53">
        <v>208</v>
      </c>
      <c r="EM53">
        <v>201</v>
      </c>
      <c r="EN53">
        <v>157</v>
      </c>
      <c r="EO53">
        <v>113</v>
      </c>
      <c r="EP53">
        <v>82</v>
      </c>
      <c r="EQ53">
        <v>88</v>
      </c>
      <c r="ER53">
        <v>75</v>
      </c>
      <c r="ES53">
        <v>59</v>
      </c>
      <c r="ET53">
        <v>87</v>
      </c>
      <c r="EU53">
        <v>88</v>
      </c>
      <c r="EV53">
        <v>122</v>
      </c>
      <c r="EW53">
        <v>260</v>
      </c>
      <c r="EX53">
        <v>720</v>
      </c>
      <c r="EY53">
        <v>991</v>
      </c>
      <c r="EZ53">
        <v>901</v>
      </c>
      <c r="FA53">
        <v>700</v>
      </c>
      <c r="FB53">
        <v>482</v>
      </c>
      <c r="FC53">
        <v>356</v>
      </c>
      <c r="FD53">
        <v>273</v>
      </c>
      <c r="FE53">
        <v>304</v>
      </c>
      <c r="FF53">
        <v>350</v>
      </c>
      <c r="FG53">
        <v>390</v>
      </c>
      <c r="FH53">
        <v>326</v>
      </c>
      <c r="FI53">
        <v>290</v>
      </c>
      <c r="FJ53">
        <v>217</v>
      </c>
      <c r="FK53">
        <v>227</v>
      </c>
      <c r="FL53">
        <v>7147</v>
      </c>
      <c r="FM53">
        <v>250</v>
      </c>
      <c r="FN53">
        <v>251</v>
      </c>
      <c r="FO53">
        <v>260</v>
      </c>
      <c r="FP53">
        <v>239</v>
      </c>
      <c r="FQ53">
        <v>253</v>
      </c>
      <c r="FR53">
        <v>250</v>
      </c>
      <c r="FS53">
        <v>247</v>
      </c>
      <c r="FT53">
        <v>255</v>
      </c>
      <c r="FU53">
        <v>260</v>
      </c>
      <c r="FV53">
        <v>255</v>
      </c>
      <c r="FW53">
        <v>261</v>
      </c>
      <c r="FX53">
        <v>258</v>
      </c>
      <c r="FY53">
        <v>237</v>
      </c>
      <c r="FZ53">
        <v>228</v>
      </c>
      <c r="GA53">
        <v>263</v>
      </c>
      <c r="GB53">
        <v>252</v>
      </c>
      <c r="GC53">
        <v>160</v>
      </c>
      <c r="GD53">
        <v>234</v>
      </c>
      <c r="GE53">
        <v>251</v>
      </c>
      <c r="GF53">
        <v>256</v>
      </c>
    </row>
    <row r="54" spans="2:188" x14ac:dyDescent="0.2">
      <c r="B54">
        <v>97184</v>
      </c>
      <c r="C54">
        <v>4096</v>
      </c>
      <c r="D54">
        <v>1000</v>
      </c>
      <c r="E54">
        <v>100000</v>
      </c>
      <c r="F54">
        <v>100000000</v>
      </c>
      <c r="G54">
        <v>29506</v>
      </c>
      <c r="H54">
        <v>781718</v>
      </c>
      <c r="I54">
        <v>7742302</v>
      </c>
      <c r="J54">
        <v>26929273</v>
      </c>
      <c r="K54">
        <v>37293969</v>
      </c>
      <c r="L54">
        <v>22140002</v>
      </c>
      <c r="M54">
        <v>4704550</v>
      </c>
      <c r="N54">
        <v>368051</v>
      </c>
      <c r="O54">
        <v>10627</v>
      </c>
      <c r="P54">
        <v>2</v>
      </c>
      <c r="Q54" s="5">
        <v>17644424516</v>
      </c>
      <c r="R54">
        <v>0</v>
      </c>
      <c r="S54">
        <v>0</v>
      </c>
      <c r="T54" s="5">
        <v>0</v>
      </c>
      <c r="U54" s="5">
        <v>789799800832</v>
      </c>
      <c r="V54">
        <v>192822217</v>
      </c>
      <c r="W54">
        <v>100001000</v>
      </c>
      <c r="X54" s="1">
        <v>0.30299999999999999</v>
      </c>
      <c r="Y54">
        <v>21</v>
      </c>
      <c r="Z54">
        <v>45</v>
      </c>
      <c r="AA54">
        <v>1723089</v>
      </c>
      <c r="AB54">
        <v>4506568710</v>
      </c>
      <c r="AC54">
        <v>122</v>
      </c>
      <c r="AD54">
        <v>5214743302</v>
      </c>
      <c r="AE54">
        <v>4506568710</v>
      </c>
      <c r="AF54">
        <v>9721312012</v>
      </c>
      <c r="AG54">
        <v>22189.83</v>
      </c>
      <c r="AH54">
        <v>191961343</v>
      </c>
      <c r="AI54">
        <v>42595</v>
      </c>
      <c r="AJ54">
        <v>550754764535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15</v>
      </c>
      <c r="AU54">
        <v>414</v>
      </c>
      <c r="AV54">
        <v>1781</v>
      </c>
      <c r="AW54">
        <v>25866</v>
      </c>
      <c r="AX54">
        <v>459596</v>
      </c>
      <c r="AY54">
        <v>1822448</v>
      </c>
      <c r="AZ54">
        <v>6100158</v>
      </c>
      <c r="BA54">
        <v>15756359</v>
      </c>
      <c r="BB54">
        <v>21069068</v>
      </c>
      <c r="BC54">
        <v>17975747</v>
      </c>
      <c r="BD54">
        <v>12286421</v>
      </c>
      <c r="BE54">
        <v>7789404</v>
      </c>
      <c r="BF54">
        <v>4759698</v>
      </c>
      <c r="BG54">
        <v>3088534</v>
      </c>
      <c r="BH54">
        <v>2191450</v>
      </c>
      <c r="BI54">
        <v>1547551</v>
      </c>
      <c r="BJ54">
        <v>1043618</v>
      </c>
      <c r="BK54">
        <v>699412</v>
      </c>
      <c r="BL54">
        <v>484481</v>
      </c>
      <c r="BM54">
        <v>362701</v>
      </c>
      <c r="BN54">
        <v>288676</v>
      </c>
      <c r="BO54">
        <v>223843</v>
      </c>
      <c r="BP54">
        <v>162681</v>
      </c>
      <c r="BQ54">
        <v>116537</v>
      </c>
      <c r="BR54">
        <v>90815</v>
      </c>
      <c r="BS54">
        <v>84684</v>
      </c>
      <c r="BT54">
        <v>113023</v>
      </c>
      <c r="BU54">
        <v>166794</v>
      </c>
      <c r="BV54">
        <v>185727</v>
      </c>
      <c r="BW54">
        <v>168484</v>
      </c>
      <c r="BX54">
        <v>137844</v>
      </c>
      <c r="BY54">
        <v>104424</v>
      </c>
      <c r="BZ54">
        <v>74819</v>
      </c>
      <c r="CA54">
        <v>54927</v>
      </c>
      <c r="CB54">
        <v>43308</v>
      </c>
      <c r="CC54">
        <v>36742</v>
      </c>
      <c r="CD54">
        <v>32319</v>
      </c>
      <c r="CE54">
        <v>29378</v>
      </c>
      <c r="CF54">
        <v>27120</v>
      </c>
      <c r="CG54">
        <v>26288</v>
      </c>
      <c r="CH54">
        <v>366845</v>
      </c>
      <c r="CI54">
        <v>95</v>
      </c>
      <c r="CJ54">
        <v>123</v>
      </c>
      <c r="CK54">
        <v>114</v>
      </c>
      <c r="CL54">
        <v>111</v>
      </c>
      <c r="CM54">
        <v>109</v>
      </c>
      <c r="CN54">
        <v>111</v>
      </c>
      <c r="CO54">
        <v>100</v>
      </c>
      <c r="CP54">
        <v>113</v>
      </c>
      <c r="CQ54">
        <v>87</v>
      </c>
      <c r="CR54">
        <v>97</v>
      </c>
      <c r="CS54">
        <v>98</v>
      </c>
      <c r="CT54">
        <v>109</v>
      </c>
      <c r="CU54">
        <v>118</v>
      </c>
      <c r="CV54">
        <v>87</v>
      </c>
      <c r="CW54">
        <v>112</v>
      </c>
      <c r="CX54">
        <v>111</v>
      </c>
      <c r="CY54">
        <v>69</v>
      </c>
      <c r="CZ54">
        <v>90</v>
      </c>
      <c r="DA54">
        <v>89</v>
      </c>
      <c r="DB54">
        <v>94</v>
      </c>
      <c r="DC54">
        <v>14</v>
      </c>
      <c r="DD54">
        <v>117</v>
      </c>
      <c r="DE54">
        <v>1194258</v>
      </c>
      <c r="DF54">
        <v>11732638885</v>
      </c>
      <c r="DG54">
        <v>46</v>
      </c>
      <c r="DH54">
        <v>12429678893</v>
      </c>
      <c r="DI54">
        <v>11732638885</v>
      </c>
      <c r="DJ54">
        <v>24162317778</v>
      </c>
      <c r="DK54">
        <v>8523.23</v>
      </c>
      <c r="DL54">
        <v>191961343</v>
      </c>
      <c r="DM54">
        <v>16361</v>
      </c>
      <c r="DN54">
        <v>550754764535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31722</v>
      </c>
      <c r="DV54">
        <v>678841</v>
      </c>
      <c r="DW54">
        <v>4739479</v>
      </c>
      <c r="DX54">
        <v>4109828</v>
      </c>
      <c r="DY54">
        <v>604383</v>
      </c>
      <c r="DZ54">
        <v>144460</v>
      </c>
      <c r="EA54">
        <v>50735</v>
      </c>
      <c r="EB54">
        <v>16325</v>
      </c>
      <c r="EC54">
        <v>11089</v>
      </c>
      <c r="ED54">
        <v>7343</v>
      </c>
      <c r="EE54">
        <v>3630</v>
      </c>
      <c r="EF54">
        <v>2418</v>
      </c>
      <c r="EG54">
        <v>1492</v>
      </c>
      <c r="EH54">
        <v>849</v>
      </c>
      <c r="EI54">
        <v>806</v>
      </c>
      <c r="EJ54">
        <v>706</v>
      </c>
      <c r="EK54">
        <v>460</v>
      </c>
      <c r="EL54">
        <v>347</v>
      </c>
      <c r="EM54">
        <v>283</v>
      </c>
      <c r="EN54">
        <v>253</v>
      </c>
      <c r="EO54">
        <v>206</v>
      </c>
      <c r="EP54">
        <v>376</v>
      </c>
      <c r="EQ54">
        <v>2517</v>
      </c>
      <c r="ER54">
        <v>40184</v>
      </c>
      <c r="ES54">
        <v>184570</v>
      </c>
      <c r="ET54">
        <v>833580</v>
      </c>
      <c r="EU54">
        <v>2405503</v>
      </c>
      <c r="EV54">
        <v>1766893</v>
      </c>
      <c r="EW54">
        <v>555760</v>
      </c>
      <c r="EX54">
        <v>167363</v>
      </c>
      <c r="EY54">
        <v>101564</v>
      </c>
      <c r="EZ54">
        <v>97964</v>
      </c>
      <c r="FA54">
        <v>81999</v>
      </c>
      <c r="FB54">
        <v>63943</v>
      </c>
      <c r="FC54">
        <v>55572</v>
      </c>
      <c r="FD54">
        <v>53257</v>
      </c>
      <c r="FE54">
        <v>62604</v>
      </c>
      <c r="FF54">
        <v>71924</v>
      </c>
      <c r="FG54">
        <v>119557</v>
      </c>
      <c r="FH54">
        <v>225470</v>
      </c>
      <c r="FI54">
        <v>262856</v>
      </c>
      <c r="FJ54">
        <v>207658</v>
      </c>
      <c r="FK54">
        <v>230539</v>
      </c>
      <c r="FL54">
        <v>82002692</v>
      </c>
      <c r="FM54">
        <v>40</v>
      </c>
      <c r="FN54">
        <v>41</v>
      </c>
      <c r="FO54">
        <v>38</v>
      </c>
      <c r="FP54">
        <v>42</v>
      </c>
      <c r="FQ54">
        <v>39</v>
      </c>
      <c r="FR54">
        <v>40</v>
      </c>
      <c r="FS54">
        <v>39</v>
      </c>
      <c r="FT54">
        <v>41</v>
      </c>
      <c r="FU54">
        <v>215</v>
      </c>
      <c r="FV54">
        <v>213</v>
      </c>
      <c r="FW54">
        <v>43</v>
      </c>
      <c r="FX54">
        <v>40</v>
      </c>
      <c r="FY54">
        <v>40</v>
      </c>
      <c r="FZ54">
        <v>41</v>
      </c>
      <c r="GA54">
        <v>41</v>
      </c>
      <c r="GB54">
        <v>209</v>
      </c>
      <c r="GC54">
        <v>46</v>
      </c>
      <c r="GD54">
        <v>40</v>
      </c>
      <c r="GE54">
        <v>41</v>
      </c>
      <c r="GF54">
        <v>40</v>
      </c>
    </row>
    <row r="55" spans="2:188" x14ac:dyDescent="0.2">
      <c r="B55">
        <v>481184</v>
      </c>
      <c r="C55">
        <v>4096</v>
      </c>
      <c r="D55">
        <v>5000</v>
      </c>
      <c r="E55">
        <v>200000</v>
      </c>
      <c r="F55">
        <v>1000000000</v>
      </c>
      <c r="G55">
        <v>292215</v>
      </c>
      <c r="H55">
        <v>7807058</v>
      </c>
      <c r="I55">
        <v>77433438</v>
      </c>
      <c r="J55">
        <v>269357899</v>
      </c>
      <c r="K55">
        <v>372866690</v>
      </c>
      <c r="L55">
        <v>221373022</v>
      </c>
      <c r="M55">
        <v>47081743</v>
      </c>
      <c r="N55">
        <v>3681002</v>
      </c>
      <c r="O55">
        <v>106927</v>
      </c>
      <c r="P55">
        <v>6</v>
      </c>
      <c r="Q55" s="5">
        <v>204388895366</v>
      </c>
      <c r="R55">
        <v>0</v>
      </c>
      <c r="S55">
        <v>0</v>
      </c>
      <c r="T55" s="5">
        <v>0</v>
      </c>
      <c r="U55" s="5">
        <v>7898228281344</v>
      </c>
      <c r="V55">
        <v>1928278389</v>
      </c>
      <c r="W55">
        <v>1000005000</v>
      </c>
      <c r="X55" s="1">
        <v>0.30299999999999999</v>
      </c>
      <c r="Y55">
        <v>22</v>
      </c>
      <c r="Z55">
        <v>44</v>
      </c>
      <c r="AA55">
        <v>1688468</v>
      </c>
      <c r="AB55">
        <v>44374416864</v>
      </c>
      <c r="AC55">
        <v>124</v>
      </c>
      <c r="AD55">
        <v>51764964391</v>
      </c>
      <c r="AE55">
        <v>44374416864</v>
      </c>
      <c r="AF55">
        <v>96139381255</v>
      </c>
      <c r="AG55">
        <v>22535.51</v>
      </c>
      <c r="AH55">
        <v>1919612492</v>
      </c>
      <c r="AI55">
        <v>43259</v>
      </c>
      <c r="AJ55">
        <v>5507538284227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59</v>
      </c>
      <c r="AV55">
        <v>2621</v>
      </c>
      <c r="AW55">
        <v>8475</v>
      </c>
      <c r="AX55">
        <v>341297</v>
      </c>
      <c r="AY55">
        <v>6978796</v>
      </c>
      <c r="AZ55">
        <v>21442700</v>
      </c>
      <c r="BA55">
        <v>76894239</v>
      </c>
      <c r="BB55">
        <v>177373243</v>
      </c>
      <c r="BC55">
        <v>208587829</v>
      </c>
      <c r="BD55">
        <v>159571209</v>
      </c>
      <c r="BE55">
        <v>102867325</v>
      </c>
      <c r="BF55">
        <v>66813720</v>
      </c>
      <c r="BG55">
        <v>47006721</v>
      </c>
      <c r="BH55">
        <v>34840913</v>
      </c>
      <c r="BI55">
        <v>25028176</v>
      </c>
      <c r="BJ55">
        <v>16656267</v>
      </c>
      <c r="BK55">
        <v>10748901</v>
      </c>
      <c r="BL55">
        <v>7283096</v>
      </c>
      <c r="BM55">
        <v>5356047</v>
      </c>
      <c r="BN55">
        <v>4210426</v>
      </c>
      <c r="BO55">
        <v>3335795</v>
      </c>
      <c r="BP55">
        <v>2501229</v>
      </c>
      <c r="BQ55">
        <v>1826684</v>
      </c>
      <c r="BR55">
        <v>1404191</v>
      </c>
      <c r="BS55">
        <v>1205202</v>
      </c>
      <c r="BT55">
        <v>1256253</v>
      </c>
      <c r="BU55">
        <v>1684131</v>
      </c>
      <c r="BV55">
        <v>1898791</v>
      </c>
      <c r="BW55">
        <v>1817174</v>
      </c>
      <c r="BX55">
        <v>1587600</v>
      </c>
      <c r="BY55">
        <v>1218942</v>
      </c>
      <c r="BZ55">
        <v>902103</v>
      </c>
      <c r="CA55">
        <v>686247</v>
      </c>
      <c r="CB55">
        <v>566702</v>
      </c>
      <c r="CC55">
        <v>505448</v>
      </c>
      <c r="CD55">
        <v>458393</v>
      </c>
      <c r="CE55">
        <v>408192</v>
      </c>
      <c r="CF55">
        <v>363354</v>
      </c>
      <c r="CG55">
        <v>326362</v>
      </c>
      <c r="CH55">
        <v>4035147</v>
      </c>
      <c r="CI55">
        <v>111</v>
      </c>
      <c r="CJ55">
        <v>103</v>
      </c>
      <c r="CK55">
        <v>109</v>
      </c>
      <c r="CL55">
        <v>112</v>
      </c>
      <c r="CM55">
        <v>112</v>
      </c>
      <c r="CN55">
        <v>102</v>
      </c>
      <c r="CO55">
        <v>108</v>
      </c>
      <c r="CP55">
        <v>110</v>
      </c>
      <c r="CQ55">
        <v>103</v>
      </c>
      <c r="CR55">
        <v>106</v>
      </c>
      <c r="CS55">
        <v>106</v>
      </c>
      <c r="CT55">
        <v>111</v>
      </c>
      <c r="CU55">
        <v>107</v>
      </c>
      <c r="CV55">
        <v>114</v>
      </c>
      <c r="CW55">
        <v>108</v>
      </c>
      <c r="CX55">
        <v>108</v>
      </c>
      <c r="CY55">
        <v>101</v>
      </c>
      <c r="CZ55">
        <v>100</v>
      </c>
      <c r="DA55">
        <v>104</v>
      </c>
      <c r="DB55">
        <v>105</v>
      </c>
      <c r="DC55">
        <v>14</v>
      </c>
      <c r="DD55">
        <v>144</v>
      </c>
      <c r="DE55">
        <v>752235</v>
      </c>
      <c r="DF55">
        <v>144853207734</v>
      </c>
      <c r="DG55">
        <v>38</v>
      </c>
      <c r="DH55">
        <v>152623919652</v>
      </c>
      <c r="DI55">
        <v>144853207734</v>
      </c>
      <c r="DJ55">
        <v>297477127386</v>
      </c>
      <c r="DK55">
        <v>6903.54</v>
      </c>
      <c r="DL55">
        <v>1919612492</v>
      </c>
      <c r="DM55">
        <v>13252</v>
      </c>
      <c r="DN55">
        <v>5507538284227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1762</v>
      </c>
      <c r="DV55">
        <v>35022</v>
      </c>
      <c r="DW55">
        <v>115758</v>
      </c>
      <c r="DX55">
        <v>63908</v>
      </c>
      <c r="DY55">
        <v>26794</v>
      </c>
      <c r="DZ55">
        <v>14332</v>
      </c>
      <c r="EA55">
        <v>6914</v>
      </c>
      <c r="EB55">
        <v>3731</v>
      </c>
      <c r="EC55">
        <v>3027</v>
      </c>
      <c r="ED55">
        <v>1443</v>
      </c>
      <c r="EE55">
        <v>704</v>
      </c>
      <c r="EF55">
        <v>404</v>
      </c>
      <c r="EG55">
        <v>235</v>
      </c>
      <c r="EH55">
        <v>175</v>
      </c>
      <c r="EI55">
        <v>150</v>
      </c>
      <c r="EJ55">
        <v>84</v>
      </c>
      <c r="EK55">
        <v>50</v>
      </c>
      <c r="EL55">
        <v>47</v>
      </c>
      <c r="EM55">
        <v>30</v>
      </c>
      <c r="EN55">
        <v>26</v>
      </c>
      <c r="EO55">
        <v>446</v>
      </c>
      <c r="EP55">
        <v>76980</v>
      </c>
      <c r="EQ55">
        <v>791978</v>
      </c>
      <c r="ER55">
        <v>3159360</v>
      </c>
      <c r="ES55">
        <v>5892957</v>
      </c>
      <c r="ET55">
        <v>8542982</v>
      </c>
      <c r="EU55">
        <v>11575313</v>
      </c>
      <c r="EV55">
        <v>9654951</v>
      </c>
      <c r="EW55">
        <v>5301099</v>
      </c>
      <c r="EX55">
        <v>2810166</v>
      </c>
      <c r="EY55">
        <v>1846534</v>
      </c>
      <c r="EZ55">
        <v>1552248</v>
      </c>
      <c r="FA55">
        <v>1361513</v>
      </c>
      <c r="FB55">
        <v>1220994</v>
      </c>
      <c r="FC55">
        <v>1074273</v>
      </c>
      <c r="FD55">
        <v>1124073</v>
      </c>
      <c r="FE55">
        <v>1656156</v>
      </c>
      <c r="FF55">
        <v>2705569</v>
      </c>
      <c r="FG55">
        <v>5295229</v>
      </c>
      <c r="FH55">
        <v>9074847</v>
      </c>
      <c r="FI55">
        <v>21396561</v>
      </c>
      <c r="FJ55">
        <v>43837993</v>
      </c>
      <c r="FK55">
        <v>62765215</v>
      </c>
      <c r="FL55">
        <v>797007967</v>
      </c>
      <c r="FM55">
        <v>36</v>
      </c>
      <c r="FN55">
        <v>35</v>
      </c>
      <c r="FO55">
        <v>37</v>
      </c>
      <c r="FP55">
        <v>36</v>
      </c>
      <c r="FQ55">
        <v>37</v>
      </c>
      <c r="FR55">
        <v>35</v>
      </c>
      <c r="FS55">
        <v>34</v>
      </c>
      <c r="FT55">
        <v>37</v>
      </c>
      <c r="FU55">
        <v>36</v>
      </c>
      <c r="FV55">
        <v>35</v>
      </c>
      <c r="FW55">
        <v>33</v>
      </c>
      <c r="FX55">
        <v>35</v>
      </c>
      <c r="FY55">
        <v>34</v>
      </c>
      <c r="FZ55">
        <v>34</v>
      </c>
      <c r="GA55">
        <v>34</v>
      </c>
      <c r="GB55">
        <v>39</v>
      </c>
      <c r="GC55">
        <v>36</v>
      </c>
      <c r="GD55">
        <v>31</v>
      </c>
      <c r="GE55">
        <v>38</v>
      </c>
      <c r="GF55">
        <v>38</v>
      </c>
    </row>
    <row r="56" spans="2:188" x14ac:dyDescent="0.2">
      <c r="B56">
        <v>12416</v>
      </c>
      <c r="C56">
        <v>4096</v>
      </c>
      <c r="D56">
        <v>100</v>
      </c>
      <c r="E56">
        <v>100000</v>
      </c>
      <c r="F56">
        <v>10000000</v>
      </c>
      <c r="G56">
        <v>2910</v>
      </c>
      <c r="H56">
        <v>77806</v>
      </c>
      <c r="I56">
        <v>774896</v>
      </c>
      <c r="J56">
        <v>2692091</v>
      </c>
      <c r="K56">
        <v>3727627</v>
      </c>
      <c r="L56">
        <v>2214631</v>
      </c>
      <c r="M56">
        <v>471923</v>
      </c>
      <c r="N56">
        <v>37068</v>
      </c>
      <c r="O56">
        <v>1048</v>
      </c>
      <c r="P56">
        <v>0</v>
      </c>
      <c r="Q56" s="5">
        <v>616567290</v>
      </c>
      <c r="R56">
        <v>10000000</v>
      </c>
      <c r="S56">
        <v>0</v>
      </c>
      <c r="T56" s="5">
        <v>0</v>
      </c>
      <c r="U56" s="5">
        <v>78980644864</v>
      </c>
      <c r="V56">
        <v>19282384</v>
      </c>
      <c r="W56">
        <v>10000200</v>
      </c>
      <c r="X56" s="1">
        <v>0.30299999999999999</v>
      </c>
      <c r="Y56">
        <v>6</v>
      </c>
      <c r="Z56">
        <v>13</v>
      </c>
      <c r="AA56">
        <v>1331643</v>
      </c>
      <c r="AB56">
        <v>134627195</v>
      </c>
      <c r="AC56">
        <v>409</v>
      </c>
      <c r="AD56">
        <v>468196812</v>
      </c>
      <c r="AE56">
        <v>134627195</v>
      </c>
      <c r="AF56">
        <v>602824007</v>
      </c>
      <c r="AG56">
        <v>74279.199999999997</v>
      </c>
      <c r="AH56">
        <v>19196225</v>
      </c>
      <c r="AI56">
        <v>142588</v>
      </c>
      <c r="AJ56">
        <v>55079420000</v>
      </c>
      <c r="AK56">
        <v>0</v>
      </c>
      <c r="AL56">
        <v>0</v>
      </c>
      <c r="AM56">
        <v>576038</v>
      </c>
      <c r="AN56">
        <v>1321357</v>
      </c>
      <c r="AO56">
        <v>5509107</v>
      </c>
      <c r="AP56">
        <v>1574704</v>
      </c>
      <c r="AQ56">
        <v>445322</v>
      </c>
      <c r="AR56">
        <v>238968</v>
      </c>
      <c r="AS56">
        <v>88303</v>
      </c>
      <c r="AT56">
        <v>83294</v>
      </c>
      <c r="AU56">
        <v>75228</v>
      </c>
      <c r="AV56">
        <v>26994</v>
      </c>
      <c r="AW56">
        <v>14613</v>
      </c>
      <c r="AX56">
        <v>10060</v>
      </c>
      <c r="AY56">
        <v>5692</v>
      </c>
      <c r="AZ56">
        <v>4295</v>
      </c>
      <c r="BA56">
        <v>3046</v>
      </c>
      <c r="BB56">
        <v>1585</v>
      </c>
      <c r="BC56">
        <v>1206</v>
      </c>
      <c r="BD56">
        <v>918</v>
      </c>
      <c r="BE56">
        <v>547</v>
      </c>
      <c r="BF56">
        <v>427</v>
      </c>
      <c r="BG56">
        <v>286</v>
      </c>
      <c r="BH56">
        <v>186</v>
      </c>
      <c r="BI56">
        <v>156</v>
      </c>
      <c r="BJ56">
        <v>148</v>
      </c>
      <c r="BK56">
        <v>144</v>
      </c>
      <c r="BL56">
        <v>143</v>
      </c>
      <c r="BM56">
        <v>130</v>
      </c>
      <c r="BN56">
        <v>128</v>
      </c>
      <c r="BO56">
        <v>118</v>
      </c>
      <c r="BP56">
        <v>120</v>
      </c>
      <c r="BQ56">
        <v>148</v>
      </c>
      <c r="BR56">
        <v>159</v>
      </c>
      <c r="BS56">
        <v>205</v>
      </c>
      <c r="BT56">
        <v>199</v>
      </c>
      <c r="BU56">
        <v>199</v>
      </c>
      <c r="BV56">
        <v>186</v>
      </c>
      <c r="BW56">
        <v>209</v>
      </c>
      <c r="BX56">
        <v>205</v>
      </c>
      <c r="BY56">
        <v>232</v>
      </c>
      <c r="BZ56">
        <v>277</v>
      </c>
      <c r="CA56">
        <v>299</v>
      </c>
      <c r="CB56">
        <v>277</v>
      </c>
      <c r="CC56">
        <v>331</v>
      </c>
      <c r="CD56">
        <v>375</v>
      </c>
      <c r="CE56">
        <v>388</v>
      </c>
      <c r="CF56">
        <v>406</v>
      </c>
      <c r="CG56">
        <v>451</v>
      </c>
      <c r="CH56">
        <v>12191</v>
      </c>
      <c r="CI56">
        <v>135</v>
      </c>
      <c r="CJ56">
        <v>131</v>
      </c>
      <c r="CK56">
        <v>126</v>
      </c>
      <c r="CL56">
        <v>124</v>
      </c>
      <c r="CM56">
        <v>102</v>
      </c>
      <c r="CN56">
        <v>130</v>
      </c>
      <c r="CO56">
        <v>106</v>
      </c>
      <c r="CP56">
        <v>125</v>
      </c>
      <c r="CQ56">
        <v>120</v>
      </c>
      <c r="CR56">
        <v>129</v>
      </c>
      <c r="CS56">
        <v>132</v>
      </c>
      <c r="CT56">
        <v>100</v>
      </c>
      <c r="CU56">
        <v>132</v>
      </c>
      <c r="CV56">
        <v>133</v>
      </c>
      <c r="CW56">
        <v>122</v>
      </c>
      <c r="CX56">
        <v>132</v>
      </c>
      <c r="CY56">
        <v>103</v>
      </c>
      <c r="CZ56">
        <v>104</v>
      </c>
      <c r="DA56">
        <v>123</v>
      </c>
      <c r="DB56">
        <v>133</v>
      </c>
      <c r="DC56">
        <v>2</v>
      </c>
      <c r="DD56">
        <v>4</v>
      </c>
      <c r="DE56">
        <v>2102368</v>
      </c>
      <c r="DF56">
        <v>49906560</v>
      </c>
      <c r="DG56">
        <v>1103</v>
      </c>
      <c r="DH56">
        <v>148367166</v>
      </c>
      <c r="DI56">
        <v>49906560</v>
      </c>
      <c r="DJ56">
        <v>198273726</v>
      </c>
      <c r="DK56">
        <v>200374.46</v>
      </c>
      <c r="DL56">
        <v>19196225</v>
      </c>
      <c r="DM56">
        <v>384643</v>
      </c>
      <c r="DN56">
        <v>55079420000</v>
      </c>
      <c r="DO56">
        <v>4389133</v>
      </c>
      <c r="DP56">
        <v>5249142</v>
      </c>
      <c r="DQ56">
        <v>265648</v>
      </c>
      <c r="DR56">
        <v>24558</v>
      </c>
      <c r="DS56">
        <v>5749</v>
      </c>
      <c r="DT56">
        <v>5040</v>
      </c>
      <c r="DU56">
        <v>37112</v>
      </c>
      <c r="DV56">
        <v>15857</v>
      </c>
      <c r="DW56">
        <v>1842</v>
      </c>
      <c r="DX56">
        <v>1268</v>
      </c>
      <c r="DY56">
        <v>640</v>
      </c>
      <c r="DZ56">
        <v>285</v>
      </c>
      <c r="EA56">
        <v>115</v>
      </c>
      <c r="EB56">
        <v>62</v>
      </c>
      <c r="EC56">
        <v>34</v>
      </c>
      <c r="ED56">
        <v>34</v>
      </c>
      <c r="EE56">
        <v>15</v>
      </c>
      <c r="EF56">
        <v>21</v>
      </c>
      <c r="EG56">
        <v>16</v>
      </c>
      <c r="EH56">
        <v>11</v>
      </c>
      <c r="EI56">
        <v>6</v>
      </c>
      <c r="EJ56">
        <v>5</v>
      </c>
      <c r="EK56">
        <v>2</v>
      </c>
      <c r="EL56">
        <v>13</v>
      </c>
      <c r="EM56">
        <v>7</v>
      </c>
      <c r="EN56">
        <v>6</v>
      </c>
      <c r="EO56">
        <v>16</v>
      </c>
      <c r="EP56">
        <v>14</v>
      </c>
      <c r="EQ56">
        <v>12</v>
      </c>
      <c r="ER56">
        <v>13</v>
      </c>
      <c r="ES56">
        <v>16</v>
      </c>
      <c r="ET56">
        <v>12</v>
      </c>
      <c r="EU56">
        <v>10</v>
      </c>
      <c r="EV56">
        <v>4</v>
      </c>
      <c r="EW56">
        <v>4</v>
      </c>
      <c r="EX56">
        <v>2</v>
      </c>
      <c r="EY56">
        <v>5</v>
      </c>
      <c r="EZ56">
        <v>11</v>
      </c>
      <c r="FA56">
        <v>5</v>
      </c>
      <c r="FB56">
        <v>9</v>
      </c>
      <c r="FC56">
        <v>7</v>
      </c>
      <c r="FD56">
        <v>7</v>
      </c>
      <c r="FE56">
        <v>5</v>
      </c>
      <c r="FF56">
        <v>9</v>
      </c>
      <c r="FG56">
        <v>9</v>
      </c>
      <c r="FH56">
        <v>13</v>
      </c>
      <c r="FI56">
        <v>4</v>
      </c>
      <c r="FJ56">
        <v>9</v>
      </c>
      <c r="FK56">
        <v>16</v>
      </c>
      <c r="FL56">
        <v>3167</v>
      </c>
      <c r="FM56">
        <v>362</v>
      </c>
      <c r="FN56">
        <v>185</v>
      </c>
      <c r="FO56">
        <v>186</v>
      </c>
      <c r="FP56">
        <v>152</v>
      </c>
      <c r="FQ56">
        <v>402</v>
      </c>
      <c r="FR56">
        <v>390</v>
      </c>
      <c r="FS56">
        <v>424</v>
      </c>
      <c r="FT56">
        <v>381</v>
      </c>
      <c r="FU56">
        <v>388</v>
      </c>
      <c r="FV56">
        <v>386</v>
      </c>
      <c r="FW56">
        <v>421</v>
      </c>
      <c r="FX56">
        <v>413</v>
      </c>
      <c r="FY56">
        <v>397</v>
      </c>
      <c r="FZ56">
        <v>421</v>
      </c>
      <c r="GA56">
        <v>400</v>
      </c>
      <c r="GB56">
        <v>375</v>
      </c>
      <c r="GC56">
        <v>400</v>
      </c>
      <c r="GD56">
        <v>403</v>
      </c>
      <c r="GE56">
        <v>374</v>
      </c>
      <c r="GF56">
        <v>395</v>
      </c>
    </row>
    <row r="57" spans="2:188" x14ac:dyDescent="0.2">
      <c r="B57">
        <v>12416</v>
      </c>
      <c r="C57">
        <v>4096</v>
      </c>
      <c r="D57">
        <v>100</v>
      </c>
      <c r="E57">
        <v>100000</v>
      </c>
      <c r="F57">
        <v>10000000</v>
      </c>
      <c r="G57">
        <v>29551</v>
      </c>
      <c r="H57">
        <v>780646</v>
      </c>
      <c r="I57">
        <v>7740048</v>
      </c>
      <c r="J57">
        <v>26934347</v>
      </c>
      <c r="K57">
        <v>37291062</v>
      </c>
      <c r="L57">
        <v>22140618</v>
      </c>
      <c r="M57">
        <v>4704264</v>
      </c>
      <c r="N57">
        <v>368715</v>
      </c>
      <c r="O57">
        <v>10747</v>
      </c>
      <c r="P57">
        <v>2</v>
      </c>
      <c r="Q57" s="5">
        <v>13191859562</v>
      </c>
      <c r="R57">
        <v>10000000</v>
      </c>
      <c r="S57">
        <v>0</v>
      </c>
      <c r="T57" s="5">
        <v>0</v>
      </c>
      <c r="U57" s="5">
        <v>789803835392</v>
      </c>
      <c r="V57">
        <v>192823202</v>
      </c>
      <c r="W57">
        <v>100001100</v>
      </c>
      <c r="X57" s="1">
        <v>0.30299999999999999</v>
      </c>
      <c r="Y57">
        <v>6</v>
      </c>
      <c r="Z57">
        <v>126</v>
      </c>
      <c r="AA57">
        <v>1281588</v>
      </c>
      <c r="AB57">
        <v>1267651729</v>
      </c>
      <c r="AC57">
        <v>434</v>
      </c>
      <c r="AD57">
        <v>4618789585</v>
      </c>
      <c r="AE57">
        <v>1267651729</v>
      </c>
      <c r="AF57">
        <v>5886441314</v>
      </c>
      <c r="AG57">
        <v>7888.6</v>
      </c>
      <c r="AH57">
        <v>191964941</v>
      </c>
      <c r="AI57">
        <v>151433</v>
      </c>
      <c r="AJ57">
        <v>550751378271</v>
      </c>
      <c r="AK57">
        <v>0</v>
      </c>
      <c r="AL57">
        <v>0</v>
      </c>
      <c r="AM57">
        <v>5796993</v>
      </c>
      <c r="AN57">
        <v>14171192</v>
      </c>
      <c r="AO57">
        <v>54694455</v>
      </c>
      <c r="AP57">
        <v>15543644</v>
      </c>
      <c r="AQ57">
        <v>4129377</v>
      </c>
      <c r="AR57">
        <v>2173029</v>
      </c>
      <c r="AS57">
        <v>900235</v>
      </c>
      <c r="AT57">
        <v>789379</v>
      </c>
      <c r="AU57">
        <v>803431</v>
      </c>
      <c r="AV57">
        <v>285546</v>
      </c>
      <c r="AW57">
        <v>131237</v>
      </c>
      <c r="AX57">
        <v>101668</v>
      </c>
      <c r="AY57">
        <v>60416</v>
      </c>
      <c r="AZ57">
        <v>53122</v>
      </c>
      <c r="BA57">
        <v>42565</v>
      </c>
      <c r="BB57">
        <v>23730</v>
      </c>
      <c r="BC57">
        <v>17489</v>
      </c>
      <c r="BD57">
        <v>14312</v>
      </c>
      <c r="BE57">
        <v>11648</v>
      </c>
      <c r="BF57">
        <v>9926</v>
      </c>
      <c r="BG57">
        <v>8774</v>
      </c>
      <c r="BH57">
        <v>7462</v>
      </c>
      <c r="BI57">
        <v>6094</v>
      </c>
      <c r="BJ57">
        <v>5414</v>
      </c>
      <c r="BK57">
        <v>4999</v>
      </c>
      <c r="BL57">
        <v>4741</v>
      </c>
      <c r="BM57">
        <v>4475</v>
      </c>
      <c r="BN57">
        <v>4195</v>
      </c>
      <c r="BO57">
        <v>3751</v>
      </c>
      <c r="BP57">
        <v>3623</v>
      </c>
      <c r="BQ57">
        <v>3199</v>
      </c>
      <c r="BR57">
        <v>3041</v>
      </c>
      <c r="BS57">
        <v>2978</v>
      </c>
      <c r="BT57">
        <v>2834</v>
      </c>
      <c r="BU57">
        <v>2734</v>
      </c>
      <c r="BV57">
        <v>2729</v>
      </c>
      <c r="BW57">
        <v>2736</v>
      </c>
      <c r="BX57">
        <v>2788</v>
      </c>
      <c r="BY57">
        <v>2846</v>
      </c>
      <c r="BZ57">
        <v>2988</v>
      </c>
      <c r="CA57">
        <v>3037</v>
      </c>
      <c r="CB57">
        <v>3254</v>
      </c>
      <c r="CC57">
        <v>3511</v>
      </c>
      <c r="CD57">
        <v>3796</v>
      </c>
      <c r="CE57">
        <v>3875</v>
      </c>
      <c r="CF57">
        <v>4108</v>
      </c>
      <c r="CG57">
        <v>4311</v>
      </c>
      <c r="CH57">
        <v>138313</v>
      </c>
      <c r="CI57">
        <v>112</v>
      </c>
      <c r="CJ57">
        <v>127</v>
      </c>
      <c r="CK57">
        <v>128</v>
      </c>
      <c r="CL57">
        <v>127</v>
      </c>
      <c r="CM57">
        <v>124</v>
      </c>
      <c r="CN57">
        <v>117</v>
      </c>
      <c r="CO57">
        <v>123</v>
      </c>
      <c r="CP57">
        <v>119</v>
      </c>
      <c r="CQ57">
        <v>120</v>
      </c>
      <c r="CR57">
        <v>119</v>
      </c>
      <c r="CS57">
        <v>119</v>
      </c>
      <c r="CT57">
        <v>121</v>
      </c>
      <c r="CU57">
        <v>113</v>
      </c>
      <c r="CV57">
        <v>117</v>
      </c>
      <c r="CW57">
        <v>118</v>
      </c>
      <c r="CX57">
        <v>120</v>
      </c>
      <c r="CY57">
        <v>118</v>
      </c>
      <c r="CZ57">
        <v>107</v>
      </c>
      <c r="DA57">
        <v>113</v>
      </c>
      <c r="DB57">
        <v>117</v>
      </c>
      <c r="DC57">
        <v>2</v>
      </c>
      <c r="DD57">
        <v>600</v>
      </c>
      <c r="DE57">
        <v>1065749</v>
      </c>
      <c r="DF57">
        <v>6009202469</v>
      </c>
      <c r="DG57">
        <v>91</v>
      </c>
      <c r="DH57">
        <v>8573065888</v>
      </c>
      <c r="DI57">
        <v>6009202469</v>
      </c>
      <c r="DJ57">
        <v>14582268357</v>
      </c>
      <c r="DK57">
        <v>1664.11</v>
      </c>
      <c r="DL57">
        <v>191964941</v>
      </c>
      <c r="DM57">
        <v>31945</v>
      </c>
      <c r="DN57">
        <v>550751378271</v>
      </c>
      <c r="DO57">
        <v>140076</v>
      </c>
      <c r="DP57">
        <v>240065</v>
      </c>
      <c r="DQ57">
        <v>29567</v>
      </c>
      <c r="DR57">
        <v>2184</v>
      </c>
      <c r="DS57">
        <v>367</v>
      </c>
      <c r="DT57">
        <v>175</v>
      </c>
      <c r="DU57">
        <v>1832</v>
      </c>
      <c r="DV57">
        <v>886</v>
      </c>
      <c r="DW57">
        <v>131</v>
      </c>
      <c r="DX57">
        <v>75</v>
      </c>
      <c r="DY57">
        <v>71</v>
      </c>
      <c r="DZ57">
        <v>20</v>
      </c>
      <c r="EA57">
        <v>15</v>
      </c>
      <c r="EB57">
        <v>3</v>
      </c>
      <c r="EC57">
        <v>8</v>
      </c>
      <c r="ED57">
        <v>6</v>
      </c>
      <c r="EE57">
        <v>27</v>
      </c>
      <c r="EF57">
        <v>209453</v>
      </c>
      <c r="EG57">
        <v>1532677</v>
      </c>
      <c r="EH57">
        <v>3030629</v>
      </c>
      <c r="EI57">
        <v>945638</v>
      </c>
      <c r="EJ57">
        <v>1041473</v>
      </c>
      <c r="EK57">
        <v>6096207</v>
      </c>
      <c r="EL57">
        <v>30566228</v>
      </c>
      <c r="EM57">
        <v>17801425</v>
      </c>
      <c r="EN57">
        <v>7962380</v>
      </c>
      <c r="EO57">
        <v>9023911</v>
      </c>
      <c r="EP57">
        <v>4831246</v>
      </c>
      <c r="EQ57">
        <v>3261170</v>
      </c>
      <c r="ER57">
        <v>2245318</v>
      </c>
      <c r="ES57">
        <v>1293890</v>
      </c>
      <c r="ET57">
        <v>963037</v>
      </c>
      <c r="EU57">
        <v>1087919</v>
      </c>
      <c r="EV57">
        <v>876407</v>
      </c>
      <c r="EW57">
        <v>675914</v>
      </c>
      <c r="EX57">
        <v>682954</v>
      </c>
      <c r="EY57">
        <v>1055468</v>
      </c>
      <c r="EZ57">
        <v>1132879</v>
      </c>
      <c r="FA57">
        <v>821451</v>
      </c>
      <c r="FB57">
        <v>549418</v>
      </c>
      <c r="FC57">
        <v>403962</v>
      </c>
      <c r="FD57">
        <v>281504</v>
      </c>
      <c r="FE57">
        <v>212527</v>
      </c>
      <c r="FF57">
        <v>159432</v>
      </c>
      <c r="FG57">
        <v>114613</v>
      </c>
      <c r="FH57">
        <v>85399</v>
      </c>
      <c r="FI57">
        <v>67329</v>
      </c>
      <c r="FJ57">
        <v>54526</v>
      </c>
      <c r="FK57">
        <v>45371</v>
      </c>
      <c r="FL57">
        <v>472737</v>
      </c>
      <c r="FM57">
        <v>64</v>
      </c>
      <c r="FN57">
        <v>64</v>
      </c>
      <c r="FO57">
        <v>64</v>
      </c>
      <c r="FP57">
        <v>64</v>
      </c>
      <c r="FQ57">
        <v>64</v>
      </c>
      <c r="FR57">
        <v>65</v>
      </c>
      <c r="FS57">
        <v>64</v>
      </c>
      <c r="FT57">
        <v>64</v>
      </c>
      <c r="FU57">
        <v>64</v>
      </c>
      <c r="FV57">
        <v>63</v>
      </c>
      <c r="FW57">
        <v>64</v>
      </c>
      <c r="FX57">
        <v>64</v>
      </c>
      <c r="FY57">
        <v>64</v>
      </c>
      <c r="FZ57">
        <v>63</v>
      </c>
      <c r="GA57">
        <v>64</v>
      </c>
      <c r="GB57">
        <v>63</v>
      </c>
      <c r="GC57">
        <v>63</v>
      </c>
      <c r="GD57">
        <v>64</v>
      </c>
      <c r="GE57">
        <v>66</v>
      </c>
      <c r="GF57">
        <v>66</v>
      </c>
    </row>
    <row r="58" spans="2:188" x14ac:dyDescent="0.2">
      <c r="B58">
        <v>12416</v>
      </c>
      <c r="C58">
        <v>4096</v>
      </c>
      <c r="D58">
        <v>100</v>
      </c>
      <c r="E58">
        <v>100000</v>
      </c>
      <c r="F58">
        <v>10000000</v>
      </c>
      <c r="G58">
        <v>2964</v>
      </c>
      <c r="H58">
        <v>77348</v>
      </c>
      <c r="I58">
        <v>775686</v>
      </c>
      <c r="J58">
        <v>2691727</v>
      </c>
      <c r="K58">
        <v>3731744</v>
      </c>
      <c r="L58">
        <v>2212313</v>
      </c>
      <c r="M58">
        <v>470400</v>
      </c>
      <c r="N58">
        <v>36755</v>
      </c>
      <c r="O58">
        <v>1063</v>
      </c>
      <c r="P58">
        <v>0</v>
      </c>
      <c r="Q58" s="5">
        <v>670996573</v>
      </c>
      <c r="R58">
        <v>10000000</v>
      </c>
      <c r="S58">
        <v>0</v>
      </c>
      <c r="T58" s="5">
        <v>0</v>
      </c>
      <c r="U58" s="5">
        <v>78975221760</v>
      </c>
      <c r="V58">
        <v>19281060</v>
      </c>
      <c r="W58">
        <v>10000200</v>
      </c>
      <c r="X58" s="1">
        <v>0.30299999999999999</v>
      </c>
      <c r="Y58">
        <v>5</v>
      </c>
      <c r="Z58">
        <v>17</v>
      </c>
      <c r="AA58">
        <v>2098752</v>
      </c>
      <c r="AB58">
        <v>178883326</v>
      </c>
      <c r="AC58">
        <v>307</v>
      </c>
      <c r="AD58">
        <v>491559903</v>
      </c>
      <c r="AE58">
        <v>178883326</v>
      </c>
      <c r="AF58">
        <v>670443229</v>
      </c>
      <c r="AG58">
        <v>55902.36</v>
      </c>
      <c r="AH58">
        <v>19195224</v>
      </c>
      <c r="AI58">
        <v>107305</v>
      </c>
      <c r="AJ58">
        <v>55074230522</v>
      </c>
      <c r="AK58">
        <v>0</v>
      </c>
      <c r="AL58">
        <v>3</v>
      </c>
      <c r="AM58">
        <v>685349</v>
      </c>
      <c r="AN58">
        <v>4451166</v>
      </c>
      <c r="AO58">
        <v>3339101</v>
      </c>
      <c r="AP58">
        <v>873456</v>
      </c>
      <c r="AQ58">
        <v>367665</v>
      </c>
      <c r="AR58">
        <v>152595</v>
      </c>
      <c r="AS58">
        <v>41286</v>
      </c>
      <c r="AT58">
        <v>25810</v>
      </c>
      <c r="AU58">
        <v>14011</v>
      </c>
      <c r="AV58">
        <v>14250</v>
      </c>
      <c r="AW58">
        <v>7403</v>
      </c>
      <c r="AX58">
        <v>3881</v>
      </c>
      <c r="AY58">
        <v>2432</v>
      </c>
      <c r="AZ58">
        <v>1325</v>
      </c>
      <c r="BA58">
        <v>1084</v>
      </c>
      <c r="BB58">
        <v>1025</v>
      </c>
      <c r="BC58">
        <v>792</v>
      </c>
      <c r="BD58">
        <v>763</v>
      </c>
      <c r="BE58">
        <v>693</v>
      </c>
      <c r="BF58">
        <v>597</v>
      </c>
      <c r="BG58">
        <v>626</v>
      </c>
      <c r="BH58">
        <v>967</v>
      </c>
      <c r="BI58">
        <v>1578</v>
      </c>
      <c r="BJ58">
        <v>1444</v>
      </c>
      <c r="BK58">
        <v>1207</v>
      </c>
      <c r="BL58">
        <v>792</v>
      </c>
      <c r="BM58">
        <v>640</v>
      </c>
      <c r="BN58">
        <v>493</v>
      </c>
      <c r="BO58">
        <v>486</v>
      </c>
      <c r="BP58">
        <v>487</v>
      </c>
      <c r="BQ58">
        <v>459</v>
      </c>
      <c r="BR58">
        <v>425</v>
      </c>
      <c r="BS58">
        <v>305</v>
      </c>
      <c r="BT58">
        <v>299</v>
      </c>
      <c r="BU58">
        <v>239</v>
      </c>
      <c r="BV58">
        <v>266</v>
      </c>
      <c r="BW58">
        <v>347</v>
      </c>
      <c r="BX58">
        <v>458</v>
      </c>
      <c r="BY58">
        <v>458</v>
      </c>
      <c r="BZ58">
        <v>426</v>
      </c>
      <c r="CA58">
        <v>350</v>
      </c>
      <c r="CB58">
        <v>277</v>
      </c>
      <c r="CC58">
        <v>216</v>
      </c>
      <c r="CD58">
        <v>172</v>
      </c>
      <c r="CE58">
        <v>169</v>
      </c>
      <c r="CF58">
        <v>141</v>
      </c>
      <c r="CG58">
        <v>124</v>
      </c>
      <c r="CH58">
        <v>1462</v>
      </c>
      <c r="CI58">
        <v>133</v>
      </c>
      <c r="CJ58">
        <v>135</v>
      </c>
      <c r="CK58">
        <v>131</v>
      </c>
      <c r="CL58">
        <v>145</v>
      </c>
      <c r="CM58">
        <v>128</v>
      </c>
      <c r="CN58">
        <v>127</v>
      </c>
      <c r="CO58">
        <v>106</v>
      </c>
      <c r="CP58">
        <v>130</v>
      </c>
      <c r="CQ58">
        <v>88</v>
      </c>
      <c r="CR58">
        <v>105</v>
      </c>
      <c r="CS58">
        <v>140</v>
      </c>
      <c r="CT58">
        <v>119</v>
      </c>
      <c r="CU58">
        <v>109</v>
      </c>
      <c r="CV58">
        <v>98</v>
      </c>
      <c r="CW58">
        <v>98</v>
      </c>
      <c r="CX58">
        <v>96</v>
      </c>
      <c r="CY58">
        <v>99</v>
      </c>
      <c r="CZ58">
        <v>110</v>
      </c>
      <c r="DA58">
        <v>98</v>
      </c>
      <c r="DB58">
        <v>97</v>
      </c>
      <c r="DC58">
        <v>2</v>
      </c>
      <c r="DD58">
        <v>8</v>
      </c>
      <c r="DE58">
        <v>2458664</v>
      </c>
      <c r="DF58">
        <v>84880857</v>
      </c>
      <c r="DG58">
        <v>648</v>
      </c>
      <c r="DH58">
        <v>179433024</v>
      </c>
      <c r="DI58">
        <v>84880857</v>
      </c>
      <c r="DJ58">
        <v>264313881</v>
      </c>
      <c r="DK58">
        <v>117812.19</v>
      </c>
      <c r="DL58">
        <v>19195224</v>
      </c>
      <c r="DM58">
        <v>226143</v>
      </c>
      <c r="DN58">
        <v>55074230522</v>
      </c>
      <c r="DO58">
        <v>6288921</v>
      </c>
      <c r="DP58">
        <v>3459916</v>
      </c>
      <c r="DQ58">
        <v>184244</v>
      </c>
      <c r="DR58">
        <v>43828</v>
      </c>
      <c r="DS58">
        <v>7221</v>
      </c>
      <c r="DT58">
        <v>3305</v>
      </c>
      <c r="DU58">
        <v>5478</v>
      </c>
      <c r="DV58">
        <v>2243</v>
      </c>
      <c r="DW58">
        <v>499</v>
      </c>
      <c r="DX58">
        <v>324</v>
      </c>
      <c r="DY58">
        <v>126</v>
      </c>
      <c r="DZ58">
        <v>77</v>
      </c>
      <c r="EA58">
        <v>30</v>
      </c>
      <c r="EB58">
        <v>23</v>
      </c>
      <c r="EC58">
        <v>10</v>
      </c>
      <c r="ED58">
        <v>9</v>
      </c>
      <c r="EE58">
        <v>7</v>
      </c>
      <c r="EF58">
        <v>8</v>
      </c>
      <c r="EG58">
        <v>7</v>
      </c>
      <c r="EH58">
        <v>3</v>
      </c>
      <c r="EI58">
        <v>5</v>
      </c>
      <c r="EJ58">
        <v>0</v>
      </c>
      <c r="EK58">
        <v>4</v>
      </c>
      <c r="EL58">
        <v>2</v>
      </c>
      <c r="EM58">
        <v>5</v>
      </c>
      <c r="EN58">
        <v>4</v>
      </c>
      <c r="EO58">
        <v>9</v>
      </c>
      <c r="EP58">
        <v>6</v>
      </c>
      <c r="EQ58">
        <v>4</v>
      </c>
      <c r="ER58">
        <v>3</v>
      </c>
      <c r="ES58">
        <v>6</v>
      </c>
      <c r="ET58">
        <v>3</v>
      </c>
      <c r="EU58">
        <v>4</v>
      </c>
      <c r="EV58">
        <v>4</v>
      </c>
      <c r="EW58">
        <v>3</v>
      </c>
      <c r="EX58">
        <v>4</v>
      </c>
      <c r="EY58">
        <v>2</v>
      </c>
      <c r="EZ58">
        <v>4</v>
      </c>
      <c r="FA58">
        <v>3</v>
      </c>
      <c r="FB58">
        <v>2</v>
      </c>
      <c r="FC58">
        <v>7</v>
      </c>
      <c r="FD58">
        <v>7</v>
      </c>
      <c r="FE58">
        <v>28</v>
      </c>
      <c r="FF58">
        <v>43</v>
      </c>
      <c r="FG58">
        <v>116</v>
      </c>
      <c r="FH58">
        <v>178</v>
      </c>
      <c r="FI58">
        <v>226</v>
      </c>
      <c r="FJ58">
        <v>198</v>
      </c>
      <c r="FK58">
        <v>179</v>
      </c>
      <c r="FL58">
        <v>2662</v>
      </c>
      <c r="FM58">
        <v>396</v>
      </c>
      <c r="FN58">
        <v>410</v>
      </c>
      <c r="FO58">
        <v>161</v>
      </c>
      <c r="FP58">
        <v>144</v>
      </c>
      <c r="FQ58">
        <v>169</v>
      </c>
      <c r="FR58">
        <v>158</v>
      </c>
      <c r="FS58">
        <v>432</v>
      </c>
      <c r="FT58">
        <v>443</v>
      </c>
      <c r="FU58">
        <v>440</v>
      </c>
      <c r="FV58">
        <v>441</v>
      </c>
      <c r="FW58">
        <v>415</v>
      </c>
      <c r="FX58">
        <v>376</v>
      </c>
      <c r="FY58">
        <v>442</v>
      </c>
      <c r="FZ58">
        <v>437</v>
      </c>
      <c r="GA58">
        <v>312</v>
      </c>
      <c r="GB58">
        <v>440</v>
      </c>
      <c r="GC58">
        <v>318</v>
      </c>
      <c r="GD58">
        <v>420</v>
      </c>
      <c r="GE58">
        <v>411</v>
      </c>
      <c r="GF58">
        <v>424</v>
      </c>
    </row>
    <row r="59" spans="2:188" x14ac:dyDescent="0.2">
      <c r="B59">
        <v>12176</v>
      </c>
      <c r="C59">
        <v>4096</v>
      </c>
      <c r="D59">
        <v>100</v>
      </c>
      <c r="E59">
        <v>100000</v>
      </c>
      <c r="F59">
        <v>10000000</v>
      </c>
      <c r="G59">
        <v>2932</v>
      </c>
      <c r="H59">
        <v>78206</v>
      </c>
      <c r="I59">
        <v>774935</v>
      </c>
      <c r="J59">
        <v>2693631</v>
      </c>
      <c r="K59">
        <v>3727133</v>
      </c>
      <c r="L59">
        <v>2213611</v>
      </c>
      <c r="M59">
        <v>471647</v>
      </c>
      <c r="N59">
        <v>36755</v>
      </c>
      <c r="O59">
        <v>1150</v>
      </c>
      <c r="P59">
        <v>0</v>
      </c>
      <c r="Q59" s="5">
        <v>575505983</v>
      </c>
      <c r="R59">
        <v>0</v>
      </c>
      <c r="S59">
        <v>0</v>
      </c>
      <c r="T59" s="5">
        <v>0</v>
      </c>
      <c r="U59" s="5">
        <v>78974869504</v>
      </c>
      <c r="V59">
        <v>19280974</v>
      </c>
      <c r="W59">
        <v>10000200</v>
      </c>
      <c r="X59" s="1">
        <v>0.30299999999999999</v>
      </c>
      <c r="Y59">
        <v>5</v>
      </c>
      <c r="Z59">
        <v>11</v>
      </c>
      <c r="AA59">
        <v>1089949</v>
      </c>
      <c r="AB59">
        <v>117092025</v>
      </c>
      <c r="AC59">
        <v>470</v>
      </c>
      <c r="AD59">
        <v>425948840</v>
      </c>
      <c r="AE59">
        <v>117092025</v>
      </c>
      <c r="AF59">
        <v>543040865</v>
      </c>
      <c r="AG59">
        <v>85402.91</v>
      </c>
      <c r="AH59">
        <v>19195390</v>
      </c>
      <c r="AI59">
        <v>163934</v>
      </c>
      <c r="AJ59">
        <v>55074436816</v>
      </c>
      <c r="AK59">
        <v>0</v>
      </c>
      <c r="AL59">
        <v>4794054</v>
      </c>
      <c r="AM59">
        <v>4786675</v>
      </c>
      <c r="AN59">
        <v>343712</v>
      </c>
      <c r="AO59">
        <v>43891</v>
      </c>
      <c r="AP59">
        <v>9223</v>
      </c>
      <c r="AQ59">
        <v>3474</v>
      </c>
      <c r="AR59">
        <v>1818</v>
      </c>
      <c r="AS59">
        <v>1444</v>
      </c>
      <c r="AT59">
        <v>1886</v>
      </c>
      <c r="AU59">
        <v>3183</v>
      </c>
      <c r="AV59">
        <v>1736</v>
      </c>
      <c r="AW59">
        <v>1153</v>
      </c>
      <c r="AX59">
        <v>1150</v>
      </c>
      <c r="AY59">
        <v>713</v>
      </c>
      <c r="AZ59">
        <v>916</v>
      </c>
      <c r="BA59">
        <v>1117</v>
      </c>
      <c r="BB59">
        <v>780</v>
      </c>
      <c r="BC59">
        <v>963</v>
      </c>
      <c r="BD59">
        <v>2112</v>
      </c>
      <c r="BE59">
        <v>138</v>
      </c>
      <c r="BF59">
        <v>141</v>
      </c>
      <c r="BG59">
        <v>130</v>
      </c>
      <c r="BH59">
        <v>128</v>
      </c>
      <c r="BI59">
        <v>137</v>
      </c>
      <c r="BJ59">
        <v>140</v>
      </c>
      <c r="BK59">
        <v>140</v>
      </c>
      <c r="BL59">
        <v>138</v>
      </c>
      <c r="BM59">
        <v>113</v>
      </c>
      <c r="BN59">
        <v>139</v>
      </c>
      <c r="BO59">
        <v>140</v>
      </c>
      <c r="BP59">
        <v>110</v>
      </c>
      <c r="BQ59">
        <v>113</v>
      </c>
      <c r="BR59">
        <v>138</v>
      </c>
      <c r="BS59">
        <v>127</v>
      </c>
      <c r="BT59">
        <v>109</v>
      </c>
      <c r="BU59">
        <v>109</v>
      </c>
      <c r="BV59">
        <v>136</v>
      </c>
      <c r="BW59">
        <v>137</v>
      </c>
      <c r="BX59">
        <v>132</v>
      </c>
      <c r="BY59">
        <v>2</v>
      </c>
      <c r="BZ59">
        <v>4</v>
      </c>
      <c r="CA59">
        <v>1649406</v>
      </c>
      <c r="CB59">
        <v>49418107</v>
      </c>
      <c r="CC59">
        <v>1114</v>
      </c>
      <c r="CD59">
        <v>149553668</v>
      </c>
      <c r="CE59">
        <v>49418107</v>
      </c>
      <c r="CF59">
        <v>198971775</v>
      </c>
      <c r="CG59">
        <v>202354.98</v>
      </c>
      <c r="CH59">
        <v>19195390</v>
      </c>
      <c r="CI59">
        <v>388428</v>
      </c>
      <c r="CJ59">
        <v>55074436816</v>
      </c>
      <c r="CK59">
        <v>8734955</v>
      </c>
      <c r="CL59">
        <v>1244968</v>
      </c>
      <c r="CM59">
        <v>9578</v>
      </c>
      <c r="CN59">
        <v>5916</v>
      </c>
      <c r="CO59">
        <v>631</v>
      </c>
      <c r="CP59">
        <v>85</v>
      </c>
      <c r="CQ59">
        <v>25</v>
      </c>
      <c r="CR59">
        <v>22</v>
      </c>
      <c r="CS59">
        <v>22</v>
      </c>
      <c r="CT59">
        <v>8</v>
      </c>
      <c r="CU59">
        <v>6</v>
      </c>
      <c r="CV59">
        <v>15</v>
      </c>
      <c r="CW59">
        <v>16</v>
      </c>
      <c r="CX59">
        <v>10</v>
      </c>
      <c r="CY59">
        <v>8</v>
      </c>
      <c r="CZ59">
        <v>19</v>
      </c>
      <c r="DA59">
        <v>13</v>
      </c>
      <c r="DB59">
        <v>86</v>
      </c>
      <c r="DC59">
        <v>932</v>
      </c>
      <c r="DD59">
        <v>2685</v>
      </c>
      <c r="DE59">
        <v>373</v>
      </c>
      <c r="DF59">
        <v>386</v>
      </c>
      <c r="DG59">
        <v>408</v>
      </c>
      <c r="DH59">
        <v>395</v>
      </c>
      <c r="DI59">
        <v>410</v>
      </c>
      <c r="DJ59">
        <v>418</v>
      </c>
      <c r="DK59">
        <v>374</v>
      </c>
      <c r="DL59">
        <v>414</v>
      </c>
      <c r="DM59">
        <v>411</v>
      </c>
      <c r="DN59">
        <v>388</v>
      </c>
      <c r="DO59">
        <v>414</v>
      </c>
      <c r="DP59">
        <v>377</v>
      </c>
      <c r="DQ59">
        <v>422</v>
      </c>
      <c r="DR59">
        <v>422</v>
      </c>
      <c r="DS59">
        <v>416</v>
      </c>
      <c r="DT59">
        <v>382</v>
      </c>
      <c r="DU59">
        <v>392</v>
      </c>
      <c r="DV59">
        <v>393</v>
      </c>
      <c r="DW59">
        <v>396</v>
      </c>
      <c r="DX59">
        <v>415</v>
      </c>
    </row>
    <row r="60" spans="2:188" x14ac:dyDescent="0.2">
      <c r="B60">
        <v>12176</v>
      </c>
      <c r="C60">
        <v>4096</v>
      </c>
      <c r="D60">
        <v>100</v>
      </c>
      <c r="E60">
        <v>1000000</v>
      </c>
      <c r="F60">
        <v>100000000</v>
      </c>
      <c r="G60">
        <v>29427</v>
      </c>
      <c r="H60">
        <v>780945</v>
      </c>
      <c r="I60">
        <v>7744662</v>
      </c>
      <c r="J60">
        <v>26941121</v>
      </c>
      <c r="K60">
        <v>37279813</v>
      </c>
      <c r="L60">
        <v>22139325</v>
      </c>
      <c r="M60">
        <v>4705456</v>
      </c>
      <c r="N60">
        <v>368396</v>
      </c>
      <c r="O60">
        <v>10854</v>
      </c>
      <c r="P60">
        <v>1</v>
      </c>
      <c r="Q60" s="5">
        <v>13366189852</v>
      </c>
      <c r="R60">
        <v>90000000</v>
      </c>
      <c r="S60">
        <v>0</v>
      </c>
      <c r="T60" s="5">
        <v>0</v>
      </c>
      <c r="U60" s="5">
        <v>789758939136</v>
      </c>
      <c r="V60">
        <v>192812241</v>
      </c>
      <c r="W60">
        <v>100001100</v>
      </c>
      <c r="X60" s="1">
        <v>0.30299999999999999</v>
      </c>
      <c r="Y60">
        <v>5</v>
      </c>
      <c r="Z60">
        <v>14</v>
      </c>
      <c r="AA60">
        <v>1575699</v>
      </c>
      <c r="AB60">
        <v>1441975783</v>
      </c>
      <c r="AC60">
        <v>381</v>
      </c>
      <c r="AD60">
        <v>4727802294</v>
      </c>
      <c r="AE60">
        <v>1441975783</v>
      </c>
      <c r="AF60">
        <v>6169778077</v>
      </c>
      <c r="AG60">
        <v>69349.289999999994</v>
      </c>
      <c r="AH60">
        <v>191960073</v>
      </c>
      <c r="AI60">
        <v>133122</v>
      </c>
      <c r="AJ60">
        <v>550743852870</v>
      </c>
      <c r="AK60">
        <v>0</v>
      </c>
      <c r="AL60">
        <v>33188377</v>
      </c>
      <c r="AM60">
        <v>61696759</v>
      </c>
      <c r="AN60">
        <v>3965763</v>
      </c>
      <c r="AO60">
        <v>588504</v>
      </c>
      <c r="AP60">
        <v>178912</v>
      </c>
      <c r="AQ60">
        <v>73710</v>
      </c>
      <c r="AR60">
        <v>39952</v>
      </c>
      <c r="AS60">
        <v>28157</v>
      </c>
      <c r="AT60">
        <v>32197</v>
      </c>
      <c r="AU60">
        <v>41850</v>
      </c>
      <c r="AV60">
        <v>27425</v>
      </c>
      <c r="AW60">
        <v>21505</v>
      </c>
      <c r="AX60">
        <v>19100</v>
      </c>
      <c r="AY60">
        <v>14555</v>
      </c>
      <c r="AZ60">
        <v>13268</v>
      </c>
      <c r="BA60">
        <v>13978</v>
      </c>
      <c r="BB60">
        <v>11054</v>
      </c>
      <c r="BC60">
        <v>14269</v>
      </c>
      <c r="BD60">
        <v>30665</v>
      </c>
      <c r="BE60">
        <v>116</v>
      </c>
      <c r="BF60">
        <v>130</v>
      </c>
      <c r="BG60">
        <v>125</v>
      </c>
      <c r="BH60">
        <v>128</v>
      </c>
      <c r="BI60">
        <v>118</v>
      </c>
      <c r="BJ60">
        <v>120</v>
      </c>
      <c r="BK60">
        <v>117</v>
      </c>
      <c r="BL60">
        <v>115</v>
      </c>
      <c r="BM60">
        <v>118</v>
      </c>
      <c r="BN60">
        <v>116</v>
      </c>
      <c r="BO60">
        <v>116</v>
      </c>
      <c r="BP60">
        <v>125</v>
      </c>
      <c r="BQ60">
        <v>127</v>
      </c>
      <c r="BR60">
        <v>115</v>
      </c>
      <c r="BS60">
        <v>107</v>
      </c>
      <c r="BT60">
        <v>106</v>
      </c>
      <c r="BU60">
        <v>111</v>
      </c>
      <c r="BV60">
        <v>106</v>
      </c>
      <c r="BW60">
        <v>105</v>
      </c>
      <c r="BX60">
        <v>105</v>
      </c>
      <c r="BY60">
        <v>2</v>
      </c>
      <c r="BZ60">
        <v>59</v>
      </c>
      <c r="CA60">
        <v>1331494</v>
      </c>
      <c r="CB60">
        <v>5957980095</v>
      </c>
      <c r="CC60">
        <v>92</v>
      </c>
      <c r="CD60">
        <v>8638384004</v>
      </c>
      <c r="CE60">
        <v>5957980095</v>
      </c>
      <c r="CF60">
        <v>14596364099</v>
      </c>
      <c r="CG60">
        <v>16784.21</v>
      </c>
      <c r="CH60">
        <v>191960073</v>
      </c>
      <c r="CI60">
        <v>32218</v>
      </c>
      <c r="CJ60">
        <v>550743852870</v>
      </c>
      <c r="CK60">
        <v>262998</v>
      </c>
      <c r="CL60">
        <v>1816</v>
      </c>
      <c r="CM60">
        <v>275</v>
      </c>
      <c r="CN60">
        <v>175</v>
      </c>
      <c r="CO60">
        <v>8</v>
      </c>
      <c r="CP60">
        <v>2</v>
      </c>
      <c r="CQ60">
        <v>0</v>
      </c>
      <c r="CR60">
        <v>3620810</v>
      </c>
      <c r="CS60">
        <v>3187310</v>
      </c>
      <c r="CT60">
        <v>50134012</v>
      </c>
      <c r="CU60">
        <v>23753943</v>
      </c>
      <c r="CV60">
        <v>8002761</v>
      </c>
      <c r="CW60">
        <v>2206837</v>
      </c>
      <c r="CX60">
        <v>2431489</v>
      </c>
      <c r="CY60">
        <v>1989341</v>
      </c>
      <c r="CZ60">
        <v>2496209</v>
      </c>
      <c r="DA60">
        <v>885285</v>
      </c>
      <c r="DB60">
        <v>381934</v>
      </c>
      <c r="DC60">
        <v>252929</v>
      </c>
      <c r="DD60">
        <v>391866</v>
      </c>
      <c r="DE60">
        <v>63</v>
      </c>
      <c r="DF60">
        <v>63</v>
      </c>
      <c r="DG60">
        <v>64</v>
      </c>
      <c r="DH60">
        <v>64</v>
      </c>
      <c r="DI60">
        <v>79</v>
      </c>
      <c r="DJ60">
        <v>64</v>
      </c>
      <c r="DK60">
        <v>64</v>
      </c>
      <c r="DL60">
        <v>63</v>
      </c>
      <c r="DM60">
        <v>63</v>
      </c>
      <c r="DN60">
        <v>63</v>
      </c>
      <c r="DO60">
        <v>63</v>
      </c>
      <c r="DP60">
        <v>64</v>
      </c>
      <c r="DQ60">
        <v>64</v>
      </c>
      <c r="DR60">
        <v>63</v>
      </c>
      <c r="DS60">
        <v>63</v>
      </c>
      <c r="DT60">
        <v>63</v>
      </c>
      <c r="DU60">
        <v>63</v>
      </c>
      <c r="DV60">
        <v>63</v>
      </c>
      <c r="DW60">
        <v>63</v>
      </c>
      <c r="DX60">
        <v>65</v>
      </c>
    </row>
    <row r="61" spans="2:188" x14ac:dyDescent="0.2">
      <c r="B61">
        <v>12176</v>
      </c>
      <c r="C61">
        <v>4096</v>
      </c>
      <c r="D61">
        <v>100</v>
      </c>
      <c r="E61">
        <v>10000000</v>
      </c>
      <c r="F61">
        <v>1000000000</v>
      </c>
      <c r="G61">
        <v>293672</v>
      </c>
      <c r="H61">
        <v>7809587</v>
      </c>
      <c r="I61">
        <v>77443823</v>
      </c>
      <c r="J61">
        <v>269342494</v>
      </c>
      <c r="K61">
        <v>372851630</v>
      </c>
      <c r="L61">
        <v>221399977</v>
      </c>
      <c r="M61">
        <v>47068126</v>
      </c>
      <c r="N61">
        <v>3684191</v>
      </c>
      <c r="O61">
        <v>106493</v>
      </c>
      <c r="P61">
        <v>7</v>
      </c>
      <c r="Q61" s="5">
        <v>137958895468</v>
      </c>
      <c r="R61">
        <v>990000000</v>
      </c>
      <c r="S61">
        <v>0</v>
      </c>
      <c r="T61" s="5">
        <v>0</v>
      </c>
      <c r="U61" s="5">
        <v>7898514014208</v>
      </c>
      <c r="V61">
        <v>1928348148</v>
      </c>
      <c r="W61">
        <v>1000010100</v>
      </c>
      <c r="X61" s="1">
        <v>0.30299999999999999</v>
      </c>
      <c r="Y61">
        <v>5</v>
      </c>
      <c r="Z61">
        <v>13</v>
      </c>
      <c r="AA61">
        <v>2125238</v>
      </c>
      <c r="AB61">
        <v>13172775953</v>
      </c>
      <c r="AC61">
        <v>418</v>
      </c>
      <c r="AD61">
        <v>46448394201</v>
      </c>
      <c r="AE61">
        <v>13172775953</v>
      </c>
      <c r="AF61">
        <v>59621170154</v>
      </c>
      <c r="AG61">
        <v>75914.14</v>
      </c>
      <c r="AH61">
        <v>1919597532</v>
      </c>
      <c r="AI61">
        <v>145724</v>
      </c>
      <c r="AJ61">
        <v>5507514498964</v>
      </c>
      <c r="AK61">
        <v>0</v>
      </c>
      <c r="AL61">
        <v>210407641</v>
      </c>
      <c r="AM61">
        <v>725307413</v>
      </c>
      <c r="AN61">
        <v>45064209</v>
      </c>
      <c r="AO61">
        <v>11526290</v>
      </c>
      <c r="AP61">
        <v>3171013</v>
      </c>
      <c r="AQ61">
        <v>1194350</v>
      </c>
      <c r="AR61">
        <v>656906</v>
      </c>
      <c r="AS61">
        <v>379588</v>
      </c>
      <c r="AT61">
        <v>369899</v>
      </c>
      <c r="AU61">
        <v>368002</v>
      </c>
      <c r="AV61">
        <v>226855</v>
      </c>
      <c r="AW61">
        <v>182404</v>
      </c>
      <c r="AX61">
        <v>171640</v>
      </c>
      <c r="AY61">
        <v>123526</v>
      </c>
      <c r="AZ61">
        <v>123618</v>
      </c>
      <c r="BA61">
        <v>118510</v>
      </c>
      <c r="BB61">
        <v>92203</v>
      </c>
      <c r="BC61">
        <v>142480</v>
      </c>
      <c r="BD61">
        <v>373453</v>
      </c>
      <c r="BE61">
        <v>124</v>
      </c>
      <c r="BF61">
        <v>126</v>
      </c>
      <c r="BG61">
        <v>125</v>
      </c>
      <c r="BH61">
        <v>126</v>
      </c>
      <c r="BI61">
        <v>119</v>
      </c>
      <c r="BJ61">
        <v>117</v>
      </c>
      <c r="BK61">
        <v>109</v>
      </c>
      <c r="BL61">
        <v>116</v>
      </c>
      <c r="BM61">
        <v>107</v>
      </c>
      <c r="BN61">
        <v>106</v>
      </c>
      <c r="BO61">
        <v>96</v>
      </c>
      <c r="BP61">
        <v>125</v>
      </c>
      <c r="BQ61">
        <v>124</v>
      </c>
      <c r="BR61">
        <v>124</v>
      </c>
      <c r="BS61">
        <v>124</v>
      </c>
      <c r="BT61">
        <v>123</v>
      </c>
      <c r="BU61">
        <v>121</v>
      </c>
      <c r="BV61">
        <v>119</v>
      </c>
      <c r="BW61">
        <v>120</v>
      </c>
      <c r="BX61">
        <v>119</v>
      </c>
      <c r="BY61">
        <v>35</v>
      </c>
      <c r="BZ61">
        <v>62</v>
      </c>
      <c r="CA61">
        <v>885738</v>
      </c>
      <c r="CB61">
        <v>62776885238</v>
      </c>
      <c r="CC61">
        <v>87</v>
      </c>
      <c r="CD61">
        <v>91510498022</v>
      </c>
      <c r="CE61">
        <v>62776885238</v>
      </c>
      <c r="CF61">
        <v>154287383260</v>
      </c>
      <c r="CG61">
        <v>15929.43</v>
      </c>
      <c r="CH61">
        <v>1919597532</v>
      </c>
      <c r="CI61">
        <v>30578</v>
      </c>
      <c r="CJ61">
        <v>5507514498964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26205877</v>
      </c>
      <c r="CS61">
        <v>33299400</v>
      </c>
      <c r="CT61">
        <v>390526828</v>
      </c>
      <c r="CU61">
        <v>277834053</v>
      </c>
      <c r="CV61">
        <v>102730350</v>
      </c>
      <c r="CW61">
        <v>25853345</v>
      </c>
      <c r="CX61">
        <v>24982743</v>
      </c>
      <c r="CY61">
        <v>21640798</v>
      </c>
      <c r="CZ61">
        <v>50450556</v>
      </c>
      <c r="DA61">
        <v>22039634</v>
      </c>
      <c r="DB61">
        <v>7746868</v>
      </c>
      <c r="DC61">
        <v>6154227</v>
      </c>
      <c r="DD61">
        <v>10535321</v>
      </c>
      <c r="DE61">
        <v>64</v>
      </c>
      <c r="DF61">
        <v>61</v>
      </c>
      <c r="DG61">
        <v>60</v>
      </c>
      <c r="DH61">
        <v>61</v>
      </c>
      <c r="DI61">
        <v>60</v>
      </c>
      <c r="DJ61">
        <v>60</v>
      </c>
      <c r="DK61">
        <v>61</v>
      </c>
      <c r="DL61">
        <v>59</v>
      </c>
      <c r="DM61">
        <v>59</v>
      </c>
      <c r="DN61">
        <v>59</v>
      </c>
      <c r="DO61">
        <v>58</v>
      </c>
      <c r="DP61">
        <v>60</v>
      </c>
      <c r="DQ61">
        <v>60</v>
      </c>
      <c r="DR61">
        <v>60</v>
      </c>
      <c r="DS61">
        <v>60</v>
      </c>
      <c r="DT61">
        <v>58</v>
      </c>
      <c r="DU61">
        <v>59</v>
      </c>
      <c r="DV61">
        <v>58</v>
      </c>
      <c r="DW61">
        <v>58</v>
      </c>
      <c r="DX61">
        <v>58</v>
      </c>
    </row>
    <row r="62" spans="2:188" x14ac:dyDescent="0.2">
      <c r="B62">
        <v>12176</v>
      </c>
      <c r="C62">
        <v>4096</v>
      </c>
      <c r="D62">
        <v>100</v>
      </c>
      <c r="E62">
        <v>100000</v>
      </c>
      <c r="F62">
        <v>10000000</v>
      </c>
      <c r="G62">
        <v>2962</v>
      </c>
      <c r="H62">
        <v>78369</v>
      </c>
      <c r="I62">
        <v>775293</v>
      </c>
      <c r="J62">
        <v>2693429</v>
      </c>
      <c r="K62">
        <v>3729026</v>
      </c>
      <c r="L62">
        <v>2211973</v>
      </c>
      <c r="M62">
        <v>471000</v>
      </c>
      <c r="N62">
        <v>36852</v>
      </c>
      <c r="O62">
        <v>1096</v>
      </c>
      <c r="P62">
        <v>0</v>
      </c>
      <c r="Q62" s="5">
        <v>613776247</v>
      </c>
      <c r="R62">
        <v>10000000</v>
      </c>
      <c r="S62">
        <v>0</v>
      </c>
      <c r="T62" s="5">
        <v>0</v>
      </c>
      <c r="U62" s="5">
        <v>78986301440</v>
      </c>
      <c r="V62">
        <v>19283765</v>
      </c>
      <c r="W62">
        <v>10000200</v>
      </c>
      <c r="X62" s="1">
        <v>0.30299999999999999</v>
      </c>
      <c r="Y62">
        <v>248047451</v>
      </c>
      <c r="Z62">
        <v>24</v>
      </c>
      <c r="AA62">
        <v>6</v>
      </c>
      <c r="AB62">
        <v>12</v>
      </c>
      <c r="AC62">
        <v>1099271</v>
      </c>
      <c r="AD62">
        <v>123698870</v>
      </c>
      <c r="AE62">
        <v>445</v>
      </c>
      <c r="AF62">
        <v>11457</v>
      </c>
      <c r="AG62">
        <v>123698870</v>
      </c>
      <c r="AH62">
        <v>123710327</v>
      </c>
      <c r="AI62">
        <v>80841.48</v>
      </c>
      <c r="AJ62">
        <v>19195025</v>
      </c>
      <c r="AK62">
        <v>155175</v>
      </c>
      <c r="AL62">
        <v>55070616279</v>
      </c>
      <c r="AM62">
        <v>0</v>
      </c>
      <c r="AN62">
        <v>1085124</v>
      </c>
      <c r="AO62">
        <v>8161220</v>
      </c>
      <c r="AP62">
        <v>520262</v>
      </c>
      <c r="AQ62">
        <v>135375</v>
      </c>
      <c r="AR62">
        <v>31955</v>
      </c>
      <c r="AS62">
        <v>13662</v>
      </c>
      <c r="AT62">
        <v>7227</v>
      </c>
      <c r="AU62">
        <v>4961</v>
      </c>
      <c r="AV62">
        <v>4310</v>
      </c>
      <c r="AW62">
        <v>4392</v>
      </c>
      <c r="AX62">
        <v>4200</v>
      </c>
      <c r="AY62">
        <v>3301</v>
      </c>
      <c r="AZ62">
        <v>2498</v>
      </c>
      <c r="BA62">
        <v>1835</v>
      </c>
      <c r="BB62">
        <v>1412</v>
      </c>
      <c r="BC62">
        <v>1352</v>
      </c>
      <c r="BD62">
        <v>1354</v>
      </c>
      <c r="BE62">
        <v>2831</v>
      </c>
      <c r="BF62">
        <v>12729</v>
      </c>
      <c r="BG62">
        <v>5452544</v>
      </c>
      <c r="BH62">
        <v>4592355</v>
      </c>
      <c r="BI62">
        <v>4109752</v>
      </c>
      <c r="BJ62">
        <v>5570002</v>
      </c>
      <c r="BK62">
        <v>3990287</v>
      </c>
      <c r="BL62">
        <v>4631533</v>
      </c>
      <c r="BM62">
        <v>4403231</v>
      </c>
      <c r="BN62">
        <v>4139048</v>
      </c>
      <c r="BO62">
        <v>5505019</v>
      </c>
      <c r="BP62">
        <v>4402499</v>
      </c>
      <c r="BQ62">
        <v>4406350</v>
      </c>
      <c r="BR62">
        <v>5450489</v>
      </c>
      <c r="BS62">
        <v>5504152</v>
      </c>
      <c r="BT62">
        <v>5294035</v>
      </c>
      <c r="BU62">
        <v>4297760</v>
      </c>
      <c r="BV62">
        <v>4665709</v>
      </c>
      <c r="BW62">
        <v>4239238</v>
      </c>
      <c r="BX62">
        <v>4669548</v>
      </c>
      <c r="BY62">
        <v>6052196</v>
      </c>
      <c r="BZ62">
        <v>5057814</v>
      </c>
      <c r="CA62">
        <v>55007235</v>
      </c>
      <c r="CB62">
        <v>5</v>
      </c>
      <c r="CC62">
        <v>2</v>
      </c>
      <c r="CD62">
        <v>4</v>
      </c>
      <c r="CE62">
        <v>1319523</v>
      </c>
      <c r="CF62">
        <v>45274488</v>
      </c>
      <c r="CG62">
        <v>1216</v>
      </c>
      <c r="CH62">
        <v>2366</v>
      </c>
      <c r="CI62">
        <v>45274488</v>
      </c>
      <c r="CJ62">
        <v>45276854</v>
      </c>
      <c r="CK62">
        <v>220874.94</v>
      </c>
      <c r="CL62">
        <v>19195025</v>
      </c>
      <c r="CM62">
        <v>423970</v>
      </c>
      <c r="CN62">
        <v>55070616279</v>
      </c>
      <c r="CO62">
        <v>8813746</v>
      </c>
      <c r="CP62">
        <v>1157431</v>
      </c>
      <c r="CQ62">
        <v>10760</v>
      </c>
      <c r="CR62">
        <v>11551</v>
      </c>
      <c r="CS62">
        <v>1321</v>
      </c>
      <c r="CT62">
        <v>220</v>
      </c>
      <c r="CU62">
        <v>78</v>
      </c>
      <c r="CV62">
        <v>88</v>
      </c>
      <c r="CW62">
        <v>170</v>
      </c>
      <c r="CX62">
        <v>175</v>
      </c>
      <c r="CY62">
        <v>185</v>
      </c>
      <c r="CZ62">
        <v>163</v>
      </c>
      <c r="DA62">
        <v>75</v>
      </c>
      <c r="DB62">
        <v>79</v>
      </c>
      <c r="DC62">
        <v>100</v>
      </c>
      <c r="DD62">
        <v>185</v>
      </c>
      <c r="DE62">
        <v>297</v>
      </c>
      <c r="DF62">
        <v>263</v>
      </c>
      <c r="DG62">
        <v>486</v>
      </c>
      <c r="DH62">
        <v>2627</v>
      </c>
      <c r="DI62">
        <v>14492290</v>
      </c>
      <c r="DJ62">
        <v>20410467</v>
      </c>
      <c r="DK62">
        <v>14492283</v>
      </c>
      <c r="DL62">
        <v>29022644</v>
      </c>
      <c r="DM62">
        <v>21179215</v>
      </c>
      <c r="DN62">
        <v>25052385</v>
      </c>
      <c r="DO62">
        <v>27520196</v>
      </c>
      <c r="DP62">
        <v>22019739</v>
      </c>
      <c r="DQ62">
        <v>28973784</v>
      </c>
      <c r="DR62">
        <v>20381943</v>
      </c>
      <c r="DS62">
        <v>28989148</v>
      </c>
      <c r="DT62">
        <v>26214258</v>
      </c>
      <c r="DU62">
        <v>32377369</v>
      </c>
      <c r="DV62">
        <v>28977878</v>
      </c>
      <c r="DW62">
        <v>36674224</v>
      </c>
      <c r="DX62">
        <v>34409610</v>
      </c>
      <c r="DY62">
        <v>36740069</v>
      </c>
      <c r="DZ62">
        <v>19678812</v>
      </c>
      <c r="EA62">
        <v>34421865</v>
      </c>
      <c r="EB62">
        <v>34456359</v>
      </c>
    </row>
    <row r="63" spans="2:188" x14ac:dyDescent="0.2">
      <c r="B63">
        <v>12176</v>
      </c>
      <c r="C63">
        <v>4096</v>
      </c>
      <c r="D63">
        <v>100</v>
      </c>
      <c r="E63">
        <v>100000</v>
      </c>
      <c r="F63">
        <v>10000000</v>
      </c>
      <c r="G63">
        <v>2925</v>
      </c>
      <c r="H63">
        <v>77986</v>
      </c>
      <c r="I63">
        <v>775002</v>
      </c>
      <c r="J63">
        <v>2696212</v>
      </c>
      <c r="K63">
        <v>3727272</v>
      </c>
      <c r="L63">
        <v>2213246</v>
      </c>
      <c r="M63">
        <v>469370</v>
      </c>
      <c r="N63">
        <v>36914</v>
      </c>
      <c r="O63">
        <v>1073</v>
      </c>
      <c r="P63">
        <v>0</v>
      </c>
      <c r="Q63" s="5">
        <v>1261052634</v>
      </c>
      <c r="R63">
        <v>0</v>
      </c>
      <c r="S63">
        <v>0</v>
      </c>
      <c r="T63" s="5">
        <v>0</v>
      </c>
      <c r="U63" s="5">
        <v>78989455360</v>
      </c>
      <c r="V63">
        <v>19284535</v>
      </c>
      <c r="W63">
        <v>10000200</v>
      </c>
      <c r="X63" s="1">
        <v>0.30299999999999999</v>
      </c>
      <c r="Y63">
        <v>237708226</v>
      </c>
      <c r="Z63">
        <v>23</v>
      </c>
      <c r="AA63">
        <v>5</v>
      </c>
      <c r="AB63">
        <v>12</v>
      </c>
      <c r="AC63">
        <v>1162320</v>
      </c>
      <c r="AD63">
        <v>123898760</v>
      </c>
      <c r="AE63">
        <v>444</v>
      </c>
      <c r="AF63">
        <v>22172</v>
      </c>
      <c r="AG63">
        <v>123898760</v>
      </c>
      <c r="AH63">
        <v>123920932</v>
      </c>
      <c r="AI63">
        <v>80711.06</v>
      </c>
      <c r="AJ63">
        <v>19195773</v>
      </c>
      <c r="AK63">
        <v>154931</v>
      </c>
      <c r="AL63">
        <v>55067960089</v>
      </c>
      <c r="AM63">
        <v>0</v>
      </c>
      <c r="AN63">
        <v>3730868</v>
      </c>
      <c r="AO63">
        <v>5687444</v>
      </c>
      <c r="AP63">
        <v>432708</v>
      </c>
      <c r="AQ63">
        <v>80339</v>
      </c>
      <c r="AR63">
        <v>19759</v>
      </c>
      <c r="AS63">
        <v>8547</v>
      </c>
      <c r="AT63">
        <v>5002</v>
      </c>
      <c r="AU63">
        <v>4093</v>
      </c>
      <c r="AV63">
        <v>3927</v>
      </c>
      <c r="AW63">
        <v>4796</v>
      </c>
      <c r="AX63">
        <v>4536</v>
      </c>
      <c r="AY63">
        <v>3113</v>
      </c>
      <c r="AZ63">
        <v>2388</v>
      </c>
      <c r="BA63">
        <v>1679</v>
      </c>
      <c r="BB63">
        <v>1263</v>
      </c>
      <c r="BC63">
        <v>1107</v>
      </c>
      <c r="BD63">
        <v>1216</v>
      </c>
      <c r="BE63">
        <v>1795</v>
      </c>
      <c r="BF63">
        <v>5420</v>
      </c>
      <c r="BG63">
        <v>525</v>
      </c>
      <c r="BH63">
        <v>503</v>
      </c>
      <c r="BI63">
        <v>503</v>
      </c>
      <c r="BJ63">
        <v>504</v>
      </c>
      <c r="BK63">
        <v>507</v>
      </c>
      <c r="BL63">
        <v>243</v>
      </c>
      <c r="BM63">
        <v>505</v>
      </c>
      <c r="BN63">
        <v>509</v>
      </c>
      <c r="BO63">
        <v>520</v>
      </c>
      <c r="BP63">
        <v>494</v>
      </c>
      <c r="BQ63">
        <v>244</v>
      </c>
      <c r="BR63">
        <v>253</v>
      </c>
      <c r="BS63">
        <v>510</v>
      </c>
      <c r="BT63">
        <v>265</v>
      </c>
      <c r="BU63">
        <v>514</v>
      </c>
      <c r="BV63">
        <v>512</v>
      </c>
      <c r="BW63">
        <v>529</v>
      </c>
      <c r="BX63">
        <v>500</v>
      </c>
      <c r="BY63">
        <v>521</v>
      </c>
      <c r="BZ63">
        <v>495</v>
      </c>
      <c r="CA63">
        <v>112006223</v>
      </c>
      <c r="CB63">
        <v>11</v>
      </c>
      <c r="CC63">
        <v>3</v>
      </c>
      <c r="CD63">
        <v>63</v>
      </c>
      <c r="CE63">
        <v>909983</v>
      </c>
      <c r="CF63">
        <v>635619121</v>
      </c>
      <c r="CG63">
        <v>86</v>
      </c>
      <c r="CH63">
        <v>6828</v>
      </c>
      <c r="CI63">
        <v>635619121</v>
      </c>
      <c r="CJ63">
        <v>635625949</v>
      </c>
      <c r="CK63">
        <v>15732.69</v>
      </c>
      <c r="CL63">
        <v>19195773</v>
      </c>
      <c r="CM63">
        <v>30200</v>
      </c>
      <c r="CN63">
        <v>55067960089</v>
      </c>
      <c r="CO63">
        <v>2043</v>
      </c>
      <c r="CP63">
        <v>5696</v>
      </c>
      <c r="CQ63">
        <v>16</v>
      </c>
      <c r="CR63">
        <v>20</v>
      </c>
      <c r="CS63">
        <v>6</v>
      </c>
      <c r="CT63">
        <v>0</v>
      </c>
      <c r="CU63">
        <v>44</v>
      </c>
      <c r="CV63">
        <v>481442</v>
      </c>
      <c r="CW63">
        <v>477133</v>
      </c>
      <c r="CX63">
        <v>5554549</v>
      </c>
      <c r="CY63">
        <v>1786412</v>
      </c>
      <c r="CZ63">
        <v>490194</v>
      </c>
      <c r="DA63">
        <v>231867</v>
      </c>
      <c r="DB63">
        <v>273000</v>
      </c>
      <c r="DC63">
        <v>298551</v>
      </c>
      <c r="DD63">
        <v>217042</v>
      </c>
      <c r="DE63">
        <v>72821</v>
      </c>
      <c r="DF63">
        <v>29194</v>
      </c>
      <c r="DG63">
        <v>24329</v>
      </c>
      <c r="DH63">
        <v>55641</v>
      </c>
      <c r="DI63">
        <v>96</v>
      </c>
      <c r="DJ63">
        <v>85</v>
      </c>
      <c r="DK63">
        <v>95</v>
      </c>
      <c r="DL63">
        <v>88</v>
      </c>
      <c r="DM63">
        <v>89</v>
      </c>
      <c r="DN63">
        <v>95</v>
      </c>
      <c r="DO63">
        <v>87</v>
      </c>
      <c r="DP63">
        <v>91</v>
      </c>
      <c r="DQ63">
        <v>96</v>
      </c>
      <c r="DR63">
        <v>87</v>
      </c>
      <c r="DS63">
        <v>93</v>
      </c>
      <c r="DT63">
        <v>86</v>
      </c>
      <c r="DU63">
        <v>88</v>
      </c>
      <c r="DV63">
        <v>91</v>
      </c>
      <c r="DW63">
        <v>90</v>
      </c>
      <c r="DX63">
        <v>96</v>
      </c>
      <c r="DY63">
        <v>94</v>
      </c>
      <c r="DZ63">
        <v>97</v>
      </c>
      <c r="EA63">
        <v>84</v>
      </c>
      <c r="EB63">
        <v>95</v>
      </c>
    </row>
    <row r="64" spans="2:188" x14ac:dyDescent="0.2">
      <c r="B64">
        <v>12176</v>
      </c>
      <c r="C64">
        <v>4096</v>
      </c>
      <c r="D64">
        <v>100</v>
      </c>
      <c r="E64">
        <v>100000</v>
      </c>
      <c r="F64">
        <v>10000000</v>
      </c>
      <c r="G64">
        <v>2935</v>
      </c>
      <c r="H64">
        <v>78050</v>
      </c>
      <c r="I64">
        <v>773273</v>
      </c>
      <c r="J64">
        <v>2694609</v>
      </c>
      <c r="K64">
        <v>3728571</v>
      </c>
      <c r="L64">
        <v>2213634</v>
      </c>
      <c r="M64">
        <v>471006</v>
      </c>
      <c r="N64">
        <v>36806</v>
      </c>
      <c r="O64">
        <v>1116</v>
      </c>
      <c r="P64">
        <v>0</v>
      </c>
      <c r="Q64" s="5">
        <v>570409180</v>
      </c>
      <c r="R64">
        <v>0</v>
      </c>
      <c r="S64">
        <v>0</v>
      </c>
      <c r="T64" s="5">
        <v>0</v>
      </c>
      <c r="U64" s="5">
        <v>78990249984</v>
      </c>
      <c r="V64">
        <v>19284729</v>
      </c>
      <c r="W64">
        <v>10000200</v>
      </c>
      <c r="X64" s="1">
        <v>0.30299999999999999</v>
      </c>
      <c r="Y64">
        <v>224549372</v>
      </c>
      <c r="Z64">
        <v>22</v>
      </c>
      <c r="AA64">
        <v>5</v>
      </c>
      <c r="AB64">
        <v>13</v>
      </c>
      <c r="AC64">
        <v>1228611</v>
      </c>
      <c r="AD64">
        <v>134349687</v>
      </c>
      <c r="AE64">
        <v>409</v>
      </c>
      <c r="AF64">
        <v>32508</v>
      </c>
      <c r="AG64">
        <v>134349687</v>
      </c>
      <c r="AH64">
        <v>134382195</v>
      </c>
      <c r="AI64">
        <v>74432.63</v>
      </c>
      <c r="AJ64">
        <v>19197304</v>
      </c>
      <c r="AK64">
        <v>142890</v>
      </c>
      <c r="AL64">
        <v>55077227151</v>
      </c>
      <c r="AM64">
        <v>0</v>
      </c>
      <c r="AN64">
        <v>4938017</v>
      </c>
      <c r="AO64">
        <v>4636554</v>
      </c>
      <c r="AP64">
        <v>332065</v>
      </c>
      <c r="AQ64">
        <v>55495</v>
      </c>
      <c r="AR64">
        <v>13882</v>
      </c>
      <c r="AS64">
        <v>3292</v>
      </c>
      <c r="AT64">
        <v>1246</v>
      </c>
      <c r="AU64">
        <v>653</v>
      </c>
      <c r="AV64">
        <v>510</v>
      </c>
      <c r="AW64">
        <v>1593</v>
      </c>
      <c r="AX64">
        <v>2045</v>
      </c>
      <c r="AY64">
        <v>1390</v>
      </c>
      <c r="AZ64">
        <v>1653</v>
      </c>
      <c r="BA64">
        <v>1711</v>
      </c>
      <c r="BB64">
        <v>1351</v>
      </c>
      <c r="BC64">
        <v>1337</v>
      </c>
      <c r="BD64">
        <v>1430</v>
      </c>
      <c r="BE64">
        <v>2100</v>
      </c>
      <c r="BF64">
        <v>3676</v>
      </c>
      <c r="BG64">
        <v>542</v>
      </c>
      <c r="BH64">
        <v>556</v>
      </c>
      <c r="BI64">
        <v>527</v>
      </c>
      <c r="BJ64">
        <v>531</v>
      </c>
      <c r="BK64">
        <v>576</v>
      </c>
      <c r="BL64">
        <v>257</v>
      </c>
      <c r="BM64">
        <v>255</v>
      </c>
      <c r="BN64">
        <v>266</v>
      </c>
      <c r="BO64">
        <v>541</v>
      </c>
      <c r="BP64">
        <v>269</v>
      </c>
      <c r="BQ64">
        <v>261</v>
      </c>
      <c r="BR64">
        <v>274</v>
      </c>
      <c r="BS64">
        <v>255</v>
      </c>
      <c r="BT64">
        <v>531</v>
      </c>
      <c r="BU64">
        <v>555</v>
      </c>
      <c r="BV64">
        <v>539</v>
      </c>
      <c r="BW64">
        <v>543</v>
      </c>
      <c r="BX64">
        <v>538</v>
      </c>
      <c r="BY64">
        <v>268</v>
      </c>
      <c r="BZ64">
        <v>534</v>
      </c>
      <c r="CA64">
        <v>24872768</v>
      </c>
      <c r="CB64">
        <v>2</v>
      </c>
      <c r="CC64">
        <v>2</v>
      </c>
      <c r="CD64">
        <v>4</v>
      </c>
      <c r="CE64">
        <v>1418014</v>
      </c>
      <c r="CF64">
        <v>49764589</v>
      </c>
      <c r="CG64">
        <v>1106</v>
      </c>
      <c r="CH64">
        <v>3346</v>
      </c>
      <c r="CI64">
        <v>49764589</v>
      </c>
      <c r="CJ64">
        <v>49767935</v>
      </c>
      <c r="CK64">
        <v>200946.1</v>
      </c>
      <c r="CL64">
        <v>19197304</v>
      </c>
      <c r="CM64">
        <v>385762</v>
      </c>
      <c r="CN64">
        <v>55077227151</v>
      </c>
      <c r="CO64">
        <v>9355725</v>
      </c>
      <c r="CP64">
        <v>613048</v>
      </c>
      <c r="CQ64">
        <v>15199</v>
      </c>
      <c r="CR64">
        <v>11285</v>
      </c>
      <c r="CS64">
        <v>964</v>
      </c>
      <c r="CT64">
        <v>142</v>
      </c>
      <c r="CU64">
        <v>34</v>
      </c>
      <c r="CV64">
        <v>29</v>
      </c>
      <c r="CW64">
        <v>23</v>
      </c>
      <c r="CX64">
        <v>10</v>
      </c>
      <c r="CY64">
        <v>13</v>
      </c>
      <c r="CZ64">
        <v>9</v>
      </c>
      <c r="DA64">
        <v>12</v>
      </c>
      <c r="DB64">
        <v>47</v>
      </c>
      <c r="DC64">
        <v>29</v>
      </c>
      <c r="DD64">
        <v>16</v>
      </c>
      <c r="DE64">
        <v>30</v>
      </c>
      <c r="DF64">
        <v>33</v>
      </c>
      <c r="DG64">
        <v>151</v>
      </c>
      <c r="DH64">
        <v>3201</v>
      </c>
      <c r="DI64">
        <v>1568</v>
      </c>
      <c r="DJ64">
        <v>1581</v>
      </c>
      <c r="DK64">
        <v>366</v>
      </c>
      <c r="DL64">
        <v>1455</v>
      </c>
      <c r="DM64">
        <v>440</v>
      </c>
      <c r="DN64">
        <v>1344</v>
      </c>
      <c r="DO64">
        <v>345</v>
      </c>
      <c r="DP64">
        <v>1357</v>
      </c>
      <c r="DQ64">
        <v>1145</v>
      </c>
      <c r="DR64">
        <v>1413</v>
      </c>
      <c r="DS64">
        <v>1791</v>
      </c>
      <c r="DT64">
        <v>1791</v>
      </c>
      <c r="DU64">
        <v>1756</v>
      </c>
      <c r="DV64">
        <v>1737</v>
      </c>
      <c r="DW64">
        <v>1766</v>
      </c>
      <c r="DX64">
        <v>1799</v>
      </c>
      <c r="DY64">
        <v>651</v>
      </c>
      <c r="DZ64">
        <v>1747</v>
      </c>
      <c r="EA64">
        <v>1746</v>
      </c>
      <c r="EB64">
        <v>1781</v>
      </c>
    </row>
    <row r="65" spans="2:188" x14ac:dyDescent="0.2">
      <c r="B65">
        <v>12176</v>
      </c>
      <c r="C65">
        <v>4096</v>
      </c>
      <c r="D65">
        <v>100</v>
      </c>
      <c r="E65">
        <v>100000</v>
      </c>
      <c r="F65">
        <v>10000000</v>
      </c>
      <c r="G65">
        <v>2965</v>
      </c>
      <c r="H65">
        <v>78362</v>
      </c>
      <c r="I65">
        <v>774790</v>
      </c>
      <c r="J65">
        <v>2693126</v>
      </c>
      <c r="K65">
        <v>3727512</v>
      </c>
      <c r="L65">
        <v>2215102</v>
      </c>
      <c r="M65">
        <v>470425</v>
      </c>
      <c r="N65">
        <v>36660</v>
      </c>
      <c r="O65">
        <v>1058</v>
      </c>
      <c r="P65">
        <v>0</v>
      </c>
      <c r="Q65" s="5">
        <v>536833489</v>
      </c>
      <c r="R65">
        <v>0</v>
      </c>
      <c r="S65">
        <v>0</v>
      </c>
      <c r="T65" s="5">
        <v>0</v>
      </c>
      <c r="U65" s="5">
        <v>78980485120</v>
      </c>
      <c r="V65">
        <v>19282345</v>
      </c>
      <c r="W65">
        <v>10000200</v>
      </c>
      <c r="X65" s="1">
        <v>0.30299999999999999</v>
      </c>
      <c r="Y65">
        <v>213445867</v>
      </c>
      <c r="Z65">
        <v>21</v>
      </c>
      <c r="AA65">
        <v>5</v>
      </c>
      <c r="AB65">
        <v>11</v>
      </c>
      <c r="AC65">
        <v>1227435</v>
      </c>
      <c r="AD65">
        <v>114788469</v>
      </c>
      <c r="AE65">
        <v>479</v>
      </c>
      <c r="AF65">
        <v>17294</v>
      </c>
      <c r="AG65">
        <v>114788469</v>
      </c>
      <c r="AH65">
        <v>114805763</v>
      </c>
      <c r="AI65">
        <v>87116.76</v>
      </c>
      <c r="AJ65">
        <v>19195160</v>
      </c>
      <c r="AK65">
        <v>167222</v>
      </c>
      <c r="AL65">
        <v>55074051300</v>
      </c>
      <c r="AM65">
        <v>0</v>
      </c>
      <c r="AN65">
        <v>5000616</v>
      </c>
      <c r="AO65">
        <v>4581485</v>
      </c>
      <c r="AP65">
        <v>323531</v>
      </c>
      <c r="AQ65">
        <v>59023</v>
      </c>
      <c r="AR65">
        <v>11931</v>
      </c>
      <c r="AS65">
        <v>3238</v>
      </c>
      <c r="AT65">
        <v>1084</v>
      </c>
      <c r="AU65">
        <v>652</v>
      </c>
      <c r="AV65">
        <v>568</v>
      </c>
      <c r="AW65">
        <v>1516</v>
      </c>
      <c r="AX65">
        <v>1930</v>
      </c>
      <c r="AY65">
        <v>1460</v>
      </c>
      <c r="AZ65">
        <v>1590</v>
      </c>
      <c r="BA65">
        <v>1721</v>
      </c>
      <c r="BB65">
        <v>1336</v>
      </c>
      <c r="BC65">
        <v>1252</v>
      </c>
      <c r="BD65">
        <v>1343</v>
      </c>
      <c r="BE65">
        <v>1919</v>
      </c>
      <c r="BF65">
        <v>3805</v>
      </c>
      <c r="BG65">
        <v>546</v>
      </c>
      <c r="BH65">
        <v>568</v>
      </c>
      <c r="BI65">
        <v>527</v>
      </c>
      <c r="BJ65">
        <v>535</v>
      </c>
      <c r="BK65">
        <v>565</v>
      </c>
      <c r="BL65">
        <v>532</v>
      </c>
      <c r="BM65">
        <v>537</v>
      </c>
      <c r="BN65">
        <v>532</v>
      </c>
      <c r="BO65">
        <v>539</v>
      </c>
      <c r="BP65">
        <v>545</v>
      </c>
      <c r="BQ65">
        <v>525</v>
      </c>
      <c r="BR65">
        <v>345</v>
      </c>
      <c r="BS65">
        <v>287</v>
      </c>
      <c r="BT65">
        <v>259</v>
      </c>
      <c r="BU65">
        <v>331</v>
      </c>
      <c r="BV65">
        <v>533</v>
      </c>
      <c r="BW65">
        <v>527</v>
      </c>
      <c r="BX65">
        <v>528</v>
      </c>
      <c r="BY65">
        <v>521</v>
      </c>
      <c r="BZ65">
        <v>513</v>
      </c>
      <c r="CA65">
        <v>24870524</v>
      </c>
      <c r="CB65">
        <v>2</v>
      </c>
      <c r="CC65">
        <v>2</v>
      </c>
      <c r="CD65">
        <v>4</v>
      </c>
      <c r="CE65">
        <v>1294718</v>
      </c>
      <c r="CF65">
        <v>46241278</v>
      </c>
      <c r="CG65">
        <v>1191</v>
      </c>
      <c r="CH65">
        <v>3564</v>
      </c>
      <c r="CI65">
        <v>46241278</v>
      </c>
      <c r="CJ65">
        <v>46244842</v>
      </c>
      <c r="CK65">
        <v>216257</v>
      </c>
      <c r="CL65">
        <v>19195160</v>
      </c>
      <c r="CM65">
        <v>415108</v>
      </c>
      <c r="CN65">
        <v>55074051300</v>
      </c>
      <c r="CO65">
        <v>9090620</v>
      </c>
      <c r="CP65">
        <v>876000</v>
      </c>
      <c r="CQ65">
        <v>15650</v>
      </c>
      <c r="CR65">
        <v>12700</v>
      </c>
      <c r="CS65">
        <v>1000</v>
      </c>
      <c r="CT65">
        <v>131</v>
      </c>
      <c r="CU65">
        <v>46</v>
      </c>
      <c r="CV65">
        <v>31</v>
      </c>
      <c r="CW65">
        <v>23</v>
      </c>
      <c r="CX65">
        <v>18</v>
      </c>
      <c r="CY65">
        <v>14</v>
      </c>
      <c r="CZ65">
        <v>24</v>
      </c>
      <c r="DA65">
        <v>22</v>
      </c>
      <c r="DB65">
        <v>33</v>
      </c>
      <c r="DC65">
        <v>32</v>
      </c>
      <c r="DD65">
        <v>32</v>
      </c>
      <c r="DE65">
        <v>37</v>
      </c>
      <c r="DF65">
        <v>42</v>
      </c>
      <c r="DG65">
        <v>159</v>
      </c>
      <c r="DH65">
        <v>3386</v>
      </c>
      <c r="DI65">
        <v>1216</v>
      </c>
      <c r="DJ65">
        <v>1492</v>
      </c>
      <c r="DK65">
        <v>1445</v>
      </c>
      <c r="DL65">
        <v>318</v>
      </c>
      <c r="DM65">
        <v>1316</v>
      </c>
      <c r="DN65">
        <v>1320</v>
      </c>
      <c r="DO65">
        <v>1699</v>
      </c>
      <c r="DP65">
        <v>1762</v>
      </c>
      <c r="DQ65">
        <v>1436</v>
      </c>
      <c r="DR65">
        <v>766</v>
      </c>
      <c r="DS65">
        <v>1606</v>
      </c>
      <c r="DT65">
        <v>1753</v>
      </c>
      <c r="DU65">
        <v>1742</v>
      </c>
      <c r="DV65">
        <v>1733</v>
      </c>
      <c r="DW65">
        <v>1740</v>
      </c>
      <c r="DX65">
        <v>1741</v>
      </c>
      <c r="DY65">
        <v>1595</v>
      </c>
      <c r="DZ65">
        <v>1700</v>
      </c>
      <c r="EA65">
        <v>1760</v>
      </c>
      <c r="EB65">
        <v>1319</v>
      </c>
    </row>
    <row r="66" spans="2:188" x14ac:dyDescent="0.2">
      <c r="B66">
        <v>12176</v>
      </c>
      <c r="C66">
        <v>4096</v>
      </c>
      <c r="D66">
        <v>100</v>
      </c>
      <c r="E66">
        <v>1000000</v>
      </c>
      <c r="F66">
        <v>100000000</v>
      </c>
      <c r="G66">
        <v>29108</v>
      </c>
      <c r="H66">
        <v>780061</v>
      </c>
      <c r="I66">
        <v>7741410</v>
      </c>
      <c r="J66">
        <v>26931359</v>
      </c>
      <c r="K66">
        <v>37292123</v>
      </c>
      <c r="L66">
        <v>22138433</v>
      </c>
      <c r="M66">
        <v>4708779</v>
      </c>
      <c r="N66">
        <v>367974</v>
      </c>
      <c r="O66">
        <v>10753</v>
      </c>
      <c r="P66">
        <v>0</v>
      </c>
      <c r="Q66" s="5">
        <v>12955140202</v>
      </c>
      <c r="R66">
        <v>0</v>
      </c>
      <c r="S66">
        <v>0</v>
      </c>
      <c r="T66" s="5">
        <v>0</v>
      </c>
      <c r="U66" s="5">
        <v>789724041216</v>
      </c>
      <c r="V66">
        <v>192803721</v>
      </c>
      <c r="W66">
        <v>100001100</v>
      </c>
      <c r="X66" s="1">
        <v>0.93</v>
      </c>
      <c r="Y66">
        <v>244239665</v>
      </c>
      <c r="Z66">
        <v>2</v>
      </c>
      <c r="AA66">
        <v>5</v>
      </c>
      <c r="AB66">
        <v>1</v>
      </c>
      <c r="AC66">
        <v>1480758</v>
      </c>
      <c r="AD66">
        <v>124845871</v>
      </c>
      <c r="AE66">
        <v>441</v>
      </c>
      <c r="AF66">
        <v>230516</v>
      </c>
      <c r="AG66">
        <v>124845871</v>
      </c>
      <c r="AH66">
        <v>125076387</v>
      </c>
      <c r="AI66">
        <v>800987.64</v>
      </c>
      <c r="AJ66">
        <v>19194301</v>
      </c>
      <c r="AK66">
        <v>153743</v>
      </c>
      <c r="AL66">
        <v>55079568083</v>
      </c>
      <c r="AM66">
        <v>0</v>
      </c>
      <c r="AN66">
        <v>33802526</v>
      </c>
      <c r="AO66">
        <v>60509240</v>
      </c>
      <c r="AP66">
        <v>4065519</v>
      </c>
      <c r="AQ66">
        <v>1002767</v>
      </c>
      <c r="AR66">
        <v>208796</v>
      </c>
      <c r="AS66">
        <v>85297</v>
      </c>
      <c r="AT66">
        <v>40264</v>
      </c>
      <c r="AU66">
        <v>24660</v>
      </c>
      <c r="AV66">
        <v>21085</v>
      </c>
      <c r="AW66">
        <v>23641</v>
      </c>
      <c r="AX66">
        <v>21613</v>
      </c>
      <c r="AY66">
        <v>16403</v>
      </c>
      <c r="AZ66">
        <v>14953</v>
      </c>
      <c r="BA66">
        <v>14739</v>
      </c>
      <c r="BB66">
        <v>13974</v>
      </c>
      <c r="BC66">
        <v>14434</v>
      </c>
      <c r="BD66">
        <v>15045</v>
      </c>
      <c r="BE66">
        <v>25366</v>
      </c>
      <c r="BF66">
        <v>79678</v>
      </c>
      <c r="BG66">
        <v>254</v>
      </c>
      <c r="BH66">
        <v>245</v>
      </c>
      <c r="BI66">
        <v>532</v>
      </c>
      <c r="BJ66">
        <v>503</v>
      </c>
      <c r="BK66">
        <v>412</v>
      </c>
      <c r="BL66">
        <v>485</v>
      </c>
      <c r="BM66">
        <v>471</v>
      </c>
      <c r="BN66">
        <v>512</v>
      </c>
      <c r="BO66">
        <v>477</v>
      </c>
      <c r="BP66">
        <v>523</v>
      </c>
      <c r="BQ66">
        <v>496</v>
      </c>
      <c r="BR66">
        <v>488</v>
      </c>
      <c r="BS66">
        <v>500</v>
      </c>
      <c r="BT66">
        <v>511</v>
      </c>
      <c r="BU66">
        <v>540</v>
      </c>
      <c r="BV66">
        <v>272</v>
      </c>
      <c r="BW66">
        <v>275</v>
      </c>
      <c r="BX66">
        <v>486</v>
      </c>
      <c r="BY66">
        <v>516</v>
      </c>
      <c r="BZ66">
        <v>519</v>
      </c>
      <c r="CA66">
        <v>172002628</v>
      </c>
      <c r="CB66">
        <v>1</v>
      </c>
      <c r="CC66">
        <v>2</v>
      </c>
      <c r="CD66">
        <v>5</v>
      </c>
      <c r="CE66">
        <v>959233</v>
      </c>
      <c r="CF66">
        <v>596839520</v>
      </c>
      <c r="CG66">
        <v>92</v>
      </c>
      <c r="CH66">
        <v>76922704890</v>
      </c>
      <c r="CI66">
        <v>596839520</v>
      </c>
      <c r="CJ66">
        <v>77519544410</v>
      </c>
      <c r="CK66">
        <v>167549.23000000001</v>
      </c>
      <c r="CL66">
        <v>19194301</v>
      </c>
      <c r="CM66">
        <v>32159</v>
      </c>
      <c r="CN66">
        <v>55079568083</v>
      </c>
      <c r="CO66">
        <v>186512</v>
      </c>
      <c r="CP66">
        <v>77219</v>
      </c>
      <c r="CQ66">
        <v>204</v>
      </c>
      <c r="CR66">
        <v>721</v>
      </c>
      <c r="CS66">
        <v>55</v>
      </c>
      <c r="CT66">
        <v>5</v>
      </c>
      <c r="CU66">
        <v>2</v>
      </c>
      <c r="CV66">
        <v>3336723</v>
      </c>
      <c r="CW66">
        <v>3088503</v>
      </c>
      <c r="CX66">
        <v>43144996</v>
      </c>
      <c r="CY66">
        <v>27571261</v>
      </c>
      <c r="CZ66">
        <v>9728209</v>
      </c>
      <c r="DA66">
        <v>3090564</v>
      </c>
      <c r="DB66">
        <v>2481469</v>
      </c>
      <c r="DC66">
        <v>2412200</v>
      </c>
      <c r="DD66">
        <v>2515130</v>
      </c>
      <c r="DE66">
        <v>1134558</v>
      </c>
      <c r="DF66">
        <v>459855</v>
      </c>
      <c r="DG66">
        <v>314512</v>
      </c>
      <c r="DH66">
        <v>457302</v>
      </c>
      <c r="DI66">
        <v>85</v>
      </c>
      <c r="DJ66">
        <v>89</v>
      </c>
      <c r="DK66">
        <v>90</v>
      </c>
      <c r="DL66">
        <v>92</v>
      </c>
      <c r="DM66">
        <v>87</v>
      </c>
      <c r="DN66">
        <v>91</v>
      </c>
      <c r="DO66">
        <v>89</v>
      </c>
      <c r="DP66">
        <v>93</v>
      </c>
      <c r="DQ66">
        <v>94</v>
      </c>
      <c r="DR66">
        <v>91</v>
      </c>
      <c r="DS66">
        <v>94</v>
      </c>
      <c r="DT66">
        <v>93</v>
      </c>
      <c r="DU66">
        <v>93</v>
      </c>
      <c r="DV66">
        <v>82</v>
      </c>
      <c r="DW66">
        <v>90</v>
      </c>
      <c r="DX66">
        <v>91</v>
      </c>
      <c r="DY66">
        <v>91</v>
      </c>
      <c r="DZ66">
        <v>89</v>
      </c>
      <c r="EA66">
        <v>92</v>
      </c>
      <c r="EB66">
        <v>94</v>
      </c>
    </row>
    <row r="67" spans="2:188" x14ac:dyDescent="0.2">
      <c r="B67">
        <v>12176</v>
      </c>
      <c r="C67">
        <v>4096</v>
      </c>
      <c r="D67">
        <v>100</v>
      </c>
      <c r="E67">
        <v>100000</v>
      </c>
      <c r="F67">
        <v>10000000</v>
      </c>
      <c r="G67">
        <v>2882</v>
      </c>
      <c r="H67">
        <v>78174</v>
      </c>
      <c r="I67">
        <v>774401</v>
      </c>
      <c r="J67">
        <v>2693171</v>
      </c>
      <c r="K67">
        <v>3729434</v>
      </c>
      <c r="L67">
        <v>2213279</v>
      </c>
      <c r="M67">
        <v>470775</v>
      </c>
      <c r="N67">
        <v>36781</v>
      </c>
      <c r="O67">
        <v>1103</v>
      </c>
      <c r="P67">
        <v>0</v>
      </c>
      <c r="Q67" s="5">
        <v>539915217</v>
      </c>
      <c r="R67">
        <v>0</v>
      </c>
      <c r="S67">
        <v>0</v>
      </c>
      <c r="T67" s="5">
        <v>0</v>
      </c>
      <c r="U67" s="5">
        <v>78985596928</v>
      </c>
      <c r="V67">
        <v>19283593</v>
      </c>
      <c r="W67">
        <v>10000200</v>
      </c>
      <c r="X67" s="1">
        <v>0.30299999999999999</v>
      </c>
      <c r="Y67">
        <v>216775785</v>
      </c>
      <c r="Z67">
        <v>21</v>
      </c>
      <c r="AA67">
        <v>5</v>
      </c>
      <c r="AB67">
        <v>11</v>
      </c>
      <c r="AC67">
        <v>1193800</v>
      </c>
      <c r="AD67">
        <v>119233042</v>
      </c>
      <c r="AE67">
        <v>461</v>
      </c>
      <c r="AF67">
        <v>17184</v>
      </c>
      <c r="AG67">
        <v>119233042</v>
      </c>
      <c r="AH67">
        <v>119250226</v>
      </c>
      <c r="AI67">
        <v>83869.37</v>
      </c>
      <c r="AJ67">
        <v>19196074</v>
      </c>
      <c r="AK67">
        <v>160996</v>
      </c>
      <c r="AL67">
        <v>55074936601</v>
      </c>
      <c r="AM67">
        <v>0</v>
      </c>
      <c r="AN67">
        <v>5101438</v>
      </c>
      <c r="AO67">
        <v>4512980</v>
      </c>
      <c r="AP67">
        <v>302202</v>
      </c>
      <c r="AQ67">
        <v>49267</v>
      </c>
      <c r="AR67">
        <v>10653</v>
      </c>
      <c r="AS67">
        <v>3298</v>
      </c>
      <c r="AT67">
        <v>1578</v>
      </c>
      <c r="AU67">
        <v>1309</v>
      </c>
      <c r="AV67">
        <v>1402</v>
      </c>
      <c r="AW67">
        <v>2916</v>
      </c>
      <c r="AX67">
        <v>2633</v>
      </c>
      <c r="AY67">
        <v>1527</v>
      </c>
      <c r="AZ67">
        <v>1567</v>
      </c>
      <c r="BA67">
        <v>1239</v>
      </c>
      <c r="BB67">
        <v>852</v>
      </c>
      <c r="BC67">
        <v>828</v>
      </c>
      <c r="BD67">
        <v>905</v>
      </c>
      <c r="BE67">
        <v>1160</v>
      </c>
      <c r="BF67">
        <v>2246</v>
      </c>
      <c r="BG67">
        <v>577</v>
      </c>
      <c r="BH67">
        <v>548</v>
      </c>
      <c r="BI67">
        <v>522</v>
      </c>
      <c r="BJ67">
        <v>544</v>
      </c>
      <c r="BK67">
        <v>525</v>
      </c>
      <c r="BL67">
        <v>539</v>
      </c>
      <c r="BM67">
        <v>532</v>
      </c>
      <c r="BN67">
        <v>256</v>
      </c>
      <c r="BO67">
        <v>245</v>
      </c>
      <c r="BP67">
        <v>524</v>
      </c>
      <c r="BQ67">
        <v>538</v>
      </c>
      <c r="BR67">
        <v>261</v>
      </c>
      <c r="BS67">
        <v>283</v>
      </c>
      <c r="BT67">
        <v>541</v>
      </c>
      <c r="BU67">
        <v>538</v>
      </c>
      <c r="BV67">
        <v>531</v>
      </c>
      <c r="BW67">
        <v>530</v>
      </c>
      <c r="BX67">
        <v>533</v>
      </c>
      <c r="BY67">
        <v>535</v>
      </c>
      <c r="BZ67">
        <v>546</v>
      </c>
      <c r="CA67">
        <v>25044437</v>
      </c>
      <c r="CB67">
        <v>2</v>
      </c>
      <c r="CC67">
        <v>2</v>
      </c>
      <c r="CD67">
        <v>4</v>
      </c>
      <c r="CE67">
        <v>1387786</v>
      </c>
      <c r="CF67">
        <v>44111158</v>
      </c>
      <c r="CG67">
        <v>1248</v>
      </c>
      <c r="CH67">
        <v>3192</v>
      </c>
      <c r="CI67">
        <v>44111158</v>
      </c>
      <c r="CJ67">
        <v>44114350</v>
      </c>
      <c r="CK67">
        <v>226700.01</v>
      </c>
      <c r="CL67">
        <v>19196074</v>
      </c>
      <c r="CM67">
        <v>435175</v>
      </c>
      <c r="CN67">
        <v>55074936601</v>
      </c>
      <c r="CO67">
        <v>9460711</v>
      </c>
      <c r="CP67">
        <v>515672</v>
      </c>
      <c r="CQ67">
        <v>11740</v>
      </c>
      <c r="CR67">
        <v>7080</v>
      </c>
      <c r="CS67">
        <v>718</v>
      </c>
      <c r="CT67">
        <v>132</v>
      </c>
      <c r="CU67">
        <v>36</v>
      </c>
      <c r="CV67">
        <v>33</v>
      </c>
      <c r="CW67">
        <v>25</v>
      </c>
      <c r="CX67">
        <v>17</v>
      </c>
      <c r="CY67">
        <v>28</v>
      </c>
      <c r="CZ67">
        <v>20</v>
      </c>
      <c r="DA67">
        <v>19</v>
      </c>
      <c r="DB67">
        <v>34</v>
      </c>
      <c r="DC67">
        <v>14</v>
      </c>
      <c r="DD67">
        <v>20</v>
      </c>
      <c r="DE67">
        <v>24</v>
      </c>
      <c r="DF67">
        <v>32</v>
      </c>
      <c r="DG67">
        <v>232</v>
      </c>
      <c r="DH67">
        <v>3413</v>
      </c>
      <c r="DI67">
        <v>1200</v>
      </c>
      <c r="DJ67">
        <v>1509</v>
      </c>
      <c r="DK67">
        <v>374</v>
      </c>
      <c r="DL67">
        <v>1576</v>
      </c>
      <c r="DM67">
        <v>358</v>
      </c>
      <c r="DN67">
        <v>1812</v>
      </c>
      <c r="DO67">
        <v>1487</v>
      </c>
      <c r="DP67">
        <v>1457</v>
      </c>
      <c r="DQ67">
        <v>1792</v>
      </c>
      <c r="DR67">
        <v>1837</v>
      </c>
      <c r="DS67">
        <v>1782</v>
      </c>
      <c r="DT67">
        <v>1827</v>
      </c>
      <c r="DU67">
        <v>1429</v>
      </c>
      <c r="DV67">
        <v>1437</v>
      </c>
      <c r="DW67">
        <v>1462</v>
      </c>
      <c r="DX67">
        <v>1785</v>
      </c>
      <c r="DY67">
        <v>417</v>
      </c>
      <c r="DZ67">
        <v>1816</v>
      </c>
      <c r="EA67">
        <v>1820</v>
      </c>
      <c r="EB67">
        <v>1802</v>
      </c>
    </row>
    <row r="68" spans="2:188" x14ac:dyDescent="0.2">
      <c r="B68">
        <v>12176</v>
      </c>
      <c r="C68">
        <v>4096</v>
      </c>
      <c r="D68">
        <v>100</v>
      </c>
      <c r="E68">
        <v>1000000</v>
      </c>
      <c r="F68">
        <v>100000000</v>
      </c>
      <c r="G68">
        <v>29311</v>
      </c>
      <c r="H68">
        <v>778779</v>
      </c>
      <c r="I68">
        <v>7744592</v>
      </c>
      <c r="J68">
        <v>26931886</v>
      </c>
      <c r="K68">
        <v>37279397</v>
      </c>
      <c r="L68">
        <v>22150466</v>
      </c>
      <c r="M68">
        <v>4706734</v>
      </c>
      <c r="N68">
        <v>368115</v>
      </c>
      <c r="O68">
        <v>10719</v>
      </c>
      <c r="P68">
        <v>1</v>
      </c>
      <c r="Q68" s="5">
        <v>12697931865</v>
      </c>
      <c r="R68">
        <v>0</v>
      </c>
      <c r="S68">
        <v>0</v>
      </c>
      <c r="T68" s="5">
        <v>0</v>
      </c>
      <c r="U68" s="5">
        <v>789859950592</v>
      </c>
      <c r="V68">
        <v>192836902</v>
      </c>
      <c r="W68">
        <v>100001100</v>
      </c>
      <c r="X68" s="1">
        <v>0.93</v>
      </c>
      <c r="Y68">
        <v>229802340</v>
      </c>
      <c r="Z68">
        <v>2</v>
      </c>
      <c r="AA68">
        <v>5</v>
      </c>
      <c r="AB68">
        <v>1</v>
      </c>
      <c r="AC68">
        <v>1318678</v>
      </c>
      <c r="AD68">
        <v>123453486</v>
      </c>
      <c r="AE68">
        <v>446</v>
      </c>
      <c r="AF68">
        <v>312832</v>
      </c>
      <c r="AG68">
        <v>123453486</v>
      </c>
      <c r="AH68">
        <v>123766318</v>
      </c>
      <c r="AI68">
        <v>810021.68</v>
      </c>
      <c r="AJ68">
        <v>19194795</v>
      </c>
      <c r="AK68">
        <v>155482</v>
      </c>
      <c r="AL68">
        <v>55074878696</v>
      </c>
      <c r="AM68">
        <v>0</v>
      </c>
      <c r="AN68">
        <v>30733299</v>
      </c>
      <c r="AO68">
        <v>63505250</v>
      </c>
      <c r="AP68">
        <v>4357234</v>
      </c>
      <c r="AQ68">
        <v>819858</v>
      </c>
      <c r="AR68">
        <v>168254</v>
      </c>
      <c r="AS68">
        <v>72875</v>
      </c>
      <c r="AT68">
        <v>39538</v>
      </c>
      <c r="AU68">
        <v>27339</v>
      </c>
      <c r="AV68">
        <v>25390</v>
      </c>
      <c r="AW68">
        <v>34226</v>
      </c>
      <c r="AX68">
        <v>32132</v>
      </c>
      <c r="AY68">
        <v>22481</v>
      </c>
      <c r="AZ68">
        <v>19159</v>
      </c>
      <c r="BA68">
        <v>16358</v>
      </c>
      <c r="BB68">
        <v>13164</v>
      </c>
      <c r="BC68">
        <v>12869</v>
      </c>
      <c r="BD68">
        <v>13382</v>
      </c>
      <c r="BE68">
        <v>21270</v>
      </c>
      <c r="BF68">
        <v>65922</v>
      </c>
      <c r="BG68">
        <v>271</v>
      </c>
      <c r="BH68">
        <v>551</v>
      </c>
      <c r="BI68">
        <v>513</v>
      </c>
      <c r="BJ68">
        <v>530</v>
      </c>
      <c r="BK68">
        <v>490</v>
      </c>
      <c r="BL68">
        <v>521</v>
      </c>
      <c r="BM68">
        <v>530</v>
      </c>
      <c r="BN68">
        <v>495</v>
      </c>
      <c r="BO68">
        <v>530</v>
      </c>
      <c r="BP68">
        <v>493</v>
      </c>
      <c r="BQ68">
        <v>542</v>
      </c>
      <c r="BR68">
        <v>507</v>
      </c>
      <c r="BS68">
        <v>493</v>
      </c>
      <c r="BT68">
        <v>283</v>
      </c>
      <c r="BU68">
        <v>494</v>
      </c>
      <c r="BV68">
        <v>489</v>
      </c>
      <c r="BW68">
        <v>518</v>
      </c>
      <c r="BX68">
        <v>488</v>
      </c>
      <c r="BY68">
        <v>490</v>
      </c>
      <c r="BZ68">
        <v>510</v>
      </c>
      <c r="CA68">
        <v>168122574</v>
      </c>
      <c r="CB68">
        <v>1</v>
      </c>
      <c r="CC68">
        <v>2</v>
      </c>
      <c r="CD68">
        <v>5</v>
      </c>
      <c r="CE68">
        <v>869421</v>
      </c>
      <c r="CF68">
        <v>589197120</v>
      </c>
      <c r="CG68">
        <v>93</v>
      </c>
      <c r="CH68">
        <v>55720</v>
      </c>
      <c r="CI68">
        <v>589197120</v>
      </c>
      <c r="CJ68">
        <v>589252840</v>
      </c>
      <c r="CK68">
        <v>169722.49</v>
      </c>
      <c r="CL68">
        <v>19194795</v>
      </c>
      <c r="CM68">
        <v>32577</v>
      </c>
      <c r="CN68">
        <v>55074878696</v>
      </c>
      <c r="CO68">
        <v>259446</v>
      </c>
      <c r="CP68">
        <v>6228</v>
      </c>
      <c r="CQ68">
        <v>517</v>
      </c>
      <c r="CR68">
        <v>357</v>
      </c>
      <c r="CS68">
        <v>32</v>
      </c>
      <c r="CT68">
        <v>12</v>
      </c>
      <c r="CU68">
        <v>17</v>
      </c>
      <c r="CV68">
        <v>3947202</v>
      </c>
      <c r="CW68">
        <v>2684965</v>
      </c>
      <c r="CX68">
        <v>49356000</v>
      </c>
      <c r="CY68">
        <v>22898958</v>
      </c>
      <c r="CZ68">
        <v>8592367</v>
      </c>
      <c r="DA68">
        <v>2516702</v>
      </c>
      <c r="DB68">
        <v>2724684</v>
      </c>
      <c r="DC68">
        <v>2327642</v>
      </c>
      <c r="DD68">
        <v>2602441</v>
      </c>
      <c r="DE68">
        <v>969218</v>
      </c>
      <c r="DF68">
        <v>410225</v>
      </c>
      <c r="DG68">
        <v>271933</v>
      </c>
      <c r="DH68">
        <v>431054</v>
      </c>
      <c r="DI68">
        <v>97</v>
      </c>
      <c r="DJ68">
        <v>96</v>
      </c>
      <c r="DK68">
        <v>92</v>
      </c>
      <c r="DL68">
        <v>102</v>
      </c>
      <c r="DM68">
        <v>94</v>
      </c>
      <c r="DN68">
        <v>95</v>
      </c>
      <c r="DO68">
        <v>89</v>
      </c>
      <c r="DP68">
        <v>87</v>
      </c>
      <c r="DQ68">
        <v>90</v>
      </c>
      <c r="DR68">
        <v>93</v>
      </c>
      <c r="DS68">
        <v>96</v>
      </c>
      <c r="DT68">
        <v>94</v>
      </c>
      <c r="DU68">
        <v>89</v>
      </c>
      <c r="DV68">
        <v>91</v>
      </c>
      <c r="DW68">
        <v>97</v>
      </c>
      <c r="DX68">
        <v>98</v>
      </c>
      <c r="DY68">
        <v>97</v>
      </c>
      <c r="DZ68">
        <v>83</v>
      </c>
      <c r="EA68">
        <v>92</v>
      </c>
      <c r="EB68">
        <v>91</v>
      </c>
    </row>
    <row r="69" spans="2:188" x14ac:dyDescent="0.2">
      <c r="B69">
        <v>12176</v>
      </c>
      <c r="C69">
        <v>4096</v>
      </c>
      <c r="D69">
        <v>100</v>
      </c>
      <c r="E69">
        <v>10000000</v>
      </c>
      <c r="F69">
        <v>1000000000</v>
      </c>
      <c r="G69">
        <v>293942</v>
      </c>
      <c r="H69">
        <v>7800680</v>
      </c>
      <c r="I69">
        <v>77467404</v>
      </c>
      <c r="J69">
        <v>269345567</v>
      </c>
      <c r="K69">
        <v>372844622</v>
      </c>
      <c r="L69">
        <v>221380900</v>
      </c>
      <c r="M69">
        <v>47076805</v>
      </c>
      <c r="N69">
        <v>3683446</v>
      </c>
      <c r="O69">
        <v>106626</v>
      </c>
      <c r="P69">
        <v>8</v>
      </c>
      <c r="Q69" s="5">
        <v>136265687381</v>
      </c>
      <c r="R69">
        <v>0</v>
      </c>
      <c r="S69">
        <v>0</v>
      </c>
      <c r="T69" s="5">
        <v>0</v>
      </c>
      <c r="U69" s="5">
        <v>7898379137024</v>
      </c>
      <c r="V69">
        <v>1928315219</v>
      </c>
      <c r="W69">
        <v>1000010100</v>
      </c>
      <c r="X69" s="1">
        <v>0.99299999999999999</v>
      </c>
      <c r="Y69">
        <v>242195084</v>
      </c>
      <c r="Z69">
        <v>0</v>
      </c>
      <c r="AA69">
        <v>5</v>
      </c>
      <c r="AB69">
        <v>0</v>
      </c>
      <c r="AC69">
        <v>2483882</v>
      </c>
      <c r="AD69">
        <v>137177136</v>
      </c>
      <c r="AE69">
        <v>401</v>
      </c>
      <c r="AF69">
        <v>7571132</v>
      </c>
      <c r="AG69">
        <v>137177136</v>
      </c>
      <c r="AH69">
        <v>144748268</v>
      </c>
      <c r="AI69">
        <v>7289844.5700000003</v>
      </c>
      <c r="AJ69">
        <v>19194300</v>
      </c>
      <c r="AK69">
        <v>139923</v>
      </c>
      <c r="AL69">
        <v>55072790049</v>
      </c>
      <c r="AM69">
        <v>0</v>
      </c>
      <c r="AN69">
        <v>171745258</v>
      </c>
      <c r="AO69">
        <v>758604730</v>
      </c>
      <c r="AP69">
        <v>47165491</v>
      </c>
      <c r="AQ69">
        <v>13814763</v>
      </c>
      <c r="AR69">
        <v>3849667</v>
      </c>
      <c r="AS69">
        <v>1317471</v>
      </c>
      <c r="AT69">
        <v>693849</v>
      </c>
      <c r="AU69">
        <v>367704</v>
      </c>
      <c r="AV69">
        <v>285023</v>
      </c>
      <c r="AW69">
        <v>306318</v>
      </c>
      <c r="AX69">
        <v>229153</v>
      </c>
      <c r="AY69">
        <v>168638</v>
      </c>
      <c r="AZ69">
        <v>171857</v>
      </c>
      <c r="BA69">
        <v>143093</v>
      </c>
      <c r="BB69">
        <v>125664</v>
      </c>
      <c r="BC69">
        <v>131985</v>
      </c>
      <c r="BD69">
        <v>119582</v>
      </c>
      <c r="BE69">
        <v>193144</v>
      </c>
      <c r="BF69">
        <v>566610</v>
      </c>
      <c r="BG69">
        <v>486</v>
      </c>
      <c r="BH69">
        <v>468</v>
      </c>
      <c r="BI69">
        <v>452</v>
      </c>
      <c r="BJ69">
        <v>298</v>
      </c>
      <c r="BK69">
        <v>487</v>
      </c>
      <c r="BL69">
        <v>486</v>
      </c>
      <c r="BM69">
        <v>475</v>
      </c>
      <c r="BN69">
        <v>515</v>
      </c>
      <c r="BO69">
        <v>494</v>
      </c>
      <c r="BP69">
        <v>476</v>
      </c>
      <c r="BQ69">
        <v>285</v>
      </c>
      <c r="BR69">
        <v>473</v>
      </c>
      <c r="BS69">
        <v>478</v>
      </c>
      <c r="BT69">
        <v>247</v>
      </c>
      <c r="BU69">
        <v>433</v>
      </c>
      <c r="BV69">
        <v>233</v>
      </c>
      <c r="BW69">
        <v>134</v>
      </c>
      <c r="BX69">
        <v>483</v>
      </c>
      <c r="BY69">
        <v>502</v>
      </c>
      <c r="BZ69">
        <v>485</v>
      </c>
      <c r="CA69">
        <v>202083811</v>
      </c>
      <c r="CB69">
        <v>0</v>
      </c>
      <c r="CC69">
        <v>35</v>
      </c>
      <c r="CD69">
        <v>0</v>
      </c>
      <c r="CE69">
        <v>764974</v>
      </c>
      <c r="CF69">
        <v>625201543</v>
      </c>
      <c r="CG69">
        <v>88</v>
      </c>
      <c r="CH69">
        <v>120788016</v>
      </c>
      <c r="CI69">
        <v>625201543</v>
      </c>
      <c r="CJ69">
        <v>745989559</v>
      </c>
      <c r="CK69">
        <v>1599484.22</v>
      </c>
      <c r="CL69">
        <v>19194300</v>
      </c>
      <c r="CM69">
        <v>30700</v>
      </c>
      <c r="CN69">
        <v>55072790049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35168146</v>
      </c>
      <c r="CW69">
        <v>27095140</v>
      </c>
      <c r="CX69">
        <v>437974563</v>
      </c>
      <c r="CY69">
        <v>238150848</v>
      </c>
      <c r="CZ69">
        <v>81934016</v>
      </c>
      <c r="DA69">
        <v>22923756</v>
      </c>
      <c r="DB69">
        <v>28061435</v>
      </c>
      <c r="DC69">
        <v>25566253</v>
      </c>
      <c r="DD69">
        <v>51666731</v>
      </c>
      <c r="DE69">
        <v>22556550</v>
      </c>
      <c r="DF69">
        <v>10324272</v>
      </c>
      <c r="DG69">
        <v>7598163</v>
      </c>
      <c r="DH69">
        <v>10980127</v>
      </c>
      <c r="DI69">
        <v>90</v>
      </c>
      <c r="DJ69">
        <v>88</v>
      </c>
      <c r="DK69">
        <v>95</v>
      </c>
      <c r="DL69">
        <v>88</v>
      </c>
      <c r="DM69">
        <v>99</v>
      </c>
      <c r="DN69">
        <v>93</v>
      </c>
      <c r="DO69">
        <v>90</v>
      </c>
      <c r="DP69">
        <v>84</v>
      </c>
      <c r="DQ69">
        <v>91</v>
      </c>
      <c r="DR69">
        <v>84</v>
      </c>
      <c r="DS69">
        <v>85</v>
      </c>
      <c r="DT69">
        <v>76</v>
      </c>
      <c r="DU69">
        <v>83</v>
      </c>
      <c r="DV69">
        <v>90</v>
      </c>
      <c r="DW69">
        <v>89</v>
      </c>
      <c r="DX69">
        <v>82</v>
      </c>
      <c r="DY69">
        <v>87</v>
      </c>
      <c r="DZ69">
        <v>85</v>
      </c>
      <c r="EA69">
        <v>82</v>
      </c>
      <c r="EB69">
        <v>86</v>
      </c>
    </row>
    <row r="70" spans="2:188" x14ac:dyDescent="0.2">
      <c r="B70">
        <v>12176</v>
      </c>
      <c r="C70">
        <v>4096</v>
      </c>
      <c r="D70">
        <v>100</v>
      </c>
      <c r="E70">
        <v>100000</v>
      </c>
      <c r="F70">
        <v>10000000</v>
      </c>
      <c r="G70">
        <v>2840</v>
      </c>
      <c r="H70">
        <v>77855</v>
      </c>
      <c r="I70">
        <v>773776</v>
      </c>
      <c r="J70">
        <v>2693278</v>
      </c>
      <c r="K70">
        <v>3729630</v>
      </c>
      <c r="L70">
        <v>2214241</v>
      </c>
      <c r="M70">
        <v>470391</v>
      </c>
      <c r="N70">
        <v>36910</v>
      </c>
      <c r="O70">
        <v>1079</v>
      </c>
      <c r="P70">
        <v>0</v>
      </c>
      <c r="Q70" s="5">
        <v>551996479</v>
      </c>
      <c r="R70">
        <v>0</v>
      </c>
      <c r="S70">
        <v>0</v>
      </c>
      <c r="T70" s="5">
        <v>0</v>
      </c>
      <c r="U70" s="5">
        <v>78991425536</v>
      </c>
      <c r="V70">
        <v>19285016</v>
      </c>
      <c r="W70">
        <v>10000200</v>
      </c>
      <c r="X70" s="1">
        <v>0.30299999999999999</v>
      </c>
      <c r="Y70">
        <v>224488608</v>
      </c>
      <c r="Z70">
        <v>22</v>
      </c>
      <c r="AA70">
        <v>5</v>
      </c>
      <c r="AB70">
        <v>11</v>
      </c>
      <c r="AC70">
        <v>1285419</v>
      </c>
      <c r="AD70">
        <v>112329879</v>
      </c>
      <c r="AE70">
        <v>490</v>
      </c>
      <c r="AF70">
        <v>17466</v>
      </c>
      <c r="AG70">
        <v>112329879</v>
      </c>
      <c r="AH70">
        <v>112347345</v>
      </c>
      <c r="AI70">
        <v>89023.51</v>
      </c>
      <c r="AJ70">
        <v>19197165</v>
      </c>
      <c r="AK70">
        <v>170899</v>
      </c>
      <c r="AL70">
        <v>55077278245</v>
      </c>
      <c r="AM70">
        <v>0</v>
      </c>
      <c r="AN70">
        <v>5506912</v>
      </c>
      <c r="AO70">
        <v>4093372</v>
      </c>
      <c r="AP70">
        <v>307399</v>
      </c>
      <c r="AQ70">
        <v>57013</v>
      </c>
      <c r="AR70">
        <v>12137</v>
      </c>
      <c r="AS70">
        <v>3255</v>
      </c>
      <c r="AT70">
        <v>1408</v>
      </c>
      <c r="AU70">
        <v>1114</v>
      </c>
      <c r="AV70">
        <v>1142</v>
      </c>
      <c r="AW70">
        <v>2137</v>
      </c>
      <c r="AX70">
        <v>2411</v>
      </c>
      <c r="AY70">
        <v>1516</v>
      </c>
      <c r="AZ70">
        <v>1396</v>
      </c>
      <c r="BA70">
        <v>1307</v>
      </c>
      <c r="BB70">
        <v>1015</v>
      </c>
      <c r="BC70">
        <v>909</v>
      </c>
      <c r="BD70">
        <v>966</v>
      </c>
      <c r="BE70">
        <v>1453</v>
      </c>
      <c r="BF70">
        <v>3138</v>
      </c>
      <c r="BG70">
        <v>539</v>
      </c>
      <c r="BH70">
        <v>556</v>
      </c>
      <c r="BI70">
        <v>559</v>
      </c>
      <c r="BJ70">
        <v>256</v>
      </c>
      <c r="BK70">
        <v>565</v>
      </c>
      <c r="BL70">
        <v>574</v>
      </c>
      <c r="BM70">
        <v>537</v>
      </c>
      <c r="BN70">
        <v>536</v>
      </c>
      <c r="BO70">
        <v>532</v>
      </c>
      <c r="BP70">
        <v>275</v>
      </c>
      <c r="BQ70">
        <v>536</v>
      </c>
      <c r="BR70">
        <v>543</v>
      </c>
      <c r="BS70">
        <v>547</v>
      </c>
      <c r="BT70">
        <v>547</v>
      </c>
      <c r="BU70">
        <v>552</v>
      </c>
      <c r="BV70">
        <v>542</v>
      </c>
      <c r="BW70">
        <v>546</v>
      </c>
      <c r="BX70">
        <v>546</v>
      </c>
      <c r="BY70">
        <v>563</v>
      </c>
      <c r="BZ70">
        <v>560</v>
      </c>
      <c r="CA70">
        <v>23600282</v>
      </c>
      <c r="CB70">
        <v>2</v>
      </c>
      <c r="CC70">
        <v>2</v>
      </c>
      <c r="CD70">
        <v>5</v>
      </c>
      <c r="CE70">
        <v>1274121</v>
      </c>
      <c r="CF70">
        <v>55326483</v>
      </c>
      <c r="CG70">
        <v>995</v>
      </c>
      <c r="CH70">
        <v>2204</v>
      </c>
      <c r="CI70">
        <v>55326483</v>
      </c>
      <c r="CJ70">
        <v>55328687</v>
      </c>
      <c r="CK70">
        <v>180745.27</v>
      </c>
      <c r="CL70">
        <v>19197165</v>
      </c>
      <c r="CM70">
        <v>346979</v>
      </c>
      <c r="CN70">
        <v>55077278245</v>
      </c>
      <c r="CO70">
        <v>7871990</v>
      </c>
      <c r="CP70">
        <v>2098122</v>
      </c>
      <c r="CQ70">
        <v>12287</v>
      </c>
      <c r="CR70">
        <v>11955</v>
      </c>
      <c r="CS70">
        <v>1226</v>
      </c>
      <c r="CT70">
        <v>165</v>
      </c>
      <c r="CU70">
        <v>55</v>
      </c>
      <c r="CV70">
        <v>34</v>
      </c>
      <c r="CW70">
        <v>30</v>
      </c>
      <c r="CX70">
        <v>15</v>
      </c>
      <c r="CY70">
        <v>22</v>
      </c>
      <c r="CZ70">
        <v>31</v>
      </c>
      <c r="DA70">
        <v>25</v>
      </c>
      <c r="DB70">
        <v>34</v>
      </c>
      <c r="DC70">
        <v>19</v>
      </c>
      <c r="DD70">
        <v>27</v>
      </c>
      <c r="DE70">
        <v>32</v>
      </c>
      <c r="DF70">
        <v>31</v>
      </c>
      <c r="DG70">
        <v>212</v>
      </c>
      <c r="DH70">
        <v>3688</v>
      </c>
      <c r="DI70">
        <v>1225</v>
      </c>
      <c r="DJ70">
        <v>1175</v>
      </c>
      <c r="DK70">
        <v>1169</v>
      </c>
      <c r="DL70">
        <v>331</v>
      </c>
      <c r="DM70">
        <v>1258</v>
      </c>
      <c r="DN70">
        <v>1163</v>
      </c>
      <c r="DO70">
        <v>1299</v>
      </c>
      <c r="DP70">
        <v>483</v>
      </c>
      <c r="DQ70">
        <v>1667</v>
      </c>
      <c r="DR70">
        <v>1399</v>
      </c>
      <c r="DS70">
        <v>1392</v>
      </c>
      <c r="DT70">
        <v>1769</v>
      </c>
      <c r="DU70">
        <v>1530</v>
      </c>
      <c r="DV70">
        <v>1279</v>
      </c>
      <c r="DW70">
        <v>1392</v>
      </c>
      <c r="DX70">
        <v>1380</v>
      </c>
      <c r="DY70">
        <v>592</v>
      </c>
      <c r="DZ70">
        <v>1357</v>
      </c>
      <c r="EA70">
        <v>636</v>
      </c>
      <c r="EB70">
        <v>1784</v>
      </c>
    </row>
    <row r="71" spans="2:188" x14ac:dyDescent="0.2">
      <c r="B71">
        <v>12176</v>
      </c>
      <c r="C71">
        <v>4096</v>
      </c>
      <c r="D71">
        <v>100</v>
      </c>
      <c r="E71">
        <v>1000000</v>
      </c>
      <c r="F71">
        <v>100000000</v>
      </c>
      <c r="G71">
        <v>29317</v>
      </c>
      <c r="H71">
        <v>780344</v>
      </c>
      <c r="I71">
        <v>7746619</v>
      </c>
      <c r="J71">
        <v>26934191</v>
      </c>
      <c r="K71">
        <v>37288146</v>
      </c>
      <c r="L71">
        <v>22138038</v>
      </c>
      <c r="M71">
        <v>4704149</v>
      </c>
      <c r="N71">
        <v>368522</v>
      </c>
      <c r="O71">
        <v>10674</v>
      </c>
      <c r="P71">
        <v>0</v>
      </c>
      <c r="Q71" s="5">
        <v>12447645128</v>
      </c>
      <c r="R71">
        <v>0</v>
      </c>
      <c r="S71">
        <v>0</v>
      </c>
      <c r="T71" s="5">
        <v>0</v>
      </c>
      <c r="U71" s="5">
        <v>789860556800</v>
      </c>
      <c r="V71">
        <v>192837050</v>
      </c>
      <c r="W71">
        <v>100001100</v>
      </c>
      <c r="X71" s="1">
        <v>0.30299999999999999</v>
      </c>
      <c r="Y71">
        <v>2356596811</v>
      </c>
      <c r="Z71">
        <v>23</v>
      </c>
      <c r="AA71">
        <v>5</v>
      </c>
      <c r="AB71">
        <v>12</v>
      </c>
      <c r="AC71">
        <v>1234646</v>
      </c>
      <c r="AD71">
        <v>1210777176</v>
      </c>
      <c r="AE71">
        <v>454</v>
      </c>
      <c r="AF71">
        <v>199538</v>
      </c>
      <c r="AG71">
        <v>1210777176</v>
      </c>
      <c r="AH71">
        <v>1210976714</v>
      </c>
      <c r="AI71">
        <v>82591.58</v>
      </c>
      <c r="AJ71">
        <v>191958941</v>
      </c>
      <c r="AK71">
        <v>158541</v>
      </c>
      <c r="AL71">
        <v>550741594153</v>
      </c>
      <c r="AM71">
        <v>0</v>
      </c>
      <c r="AN71">
        <v>30219530</v>
      </c>
      <c r="AO71">
        <v>63537478</v>
      </c>
      <c r="AP71">
        <v>4459161</v>
      </c>
      <c r="AQ71">
        <v>1089634</v>
      </c>
      <c r="AR71">
        <v>221722</v>
      </c>
      <c r="AS71">
        <v>92353</v>
      </c>
      <c r="AT71">
        <v>49826</v>
      </c>
      <c r="AU71">
        <v>32563</v>
      </c>
      <c r="AV71">
        <v>26756</v>
      </c>
      <c r="AW71">
        <v>33867</v>
      </c>
      <c r="AX71">
        <v>30876</v>
      </c>
      <c r="AY71">
        <v>25281</v>
      </c>
      <c r="AZ71">
        <v>24343</v>
      </c>
      <c r="BA71">
        <v>21114</v>
      </c>
      <c r="BB71">
        <v>17759</v>
      </c>
      <c r="BC71">
        <v>17282</v>
      </c>
      <c r="BD71">
        <v>15811</v>
      </c>
      <c r="BE71">
        <v>23892</v>
      </c>
      <c r="BF71">
        <v>60752</v>
      </c>
      <c r="BG71">
        <v>440</v>
      </c>
      <c r="BH71">
        <v>470</v>
      </c>
      <c r="BI71">
        <v>468</v>
      </c>
      <c r="BJ71">
        <v>475</v>
      </c>
      <c r="BK71">
        <v>424</v>
      </c>
      <c r="BL71">
        <v>521</v>
      </c>
      <c r="BM71">
        <v>473</v>
      </c>
      <c r="BN71">
        <v>430</v>
      </c>
      <c r="BO71">
        <v>419</v>
      </c>
      <c r="BP71">
        <v>394</v>
      </c>
      <c r="BQ71">
        <v>392</v>
      </c>
      <c r="BR71">
        <v>525</v>
      </c>
      <c r="BS71">
        <v>479</v>
      </c>
      <c r="BT71">
        <v>464</v>
      </c>
      <c r="BU71">
        <v>467</v>
      </c>
      <c r="BV71">
        <v>471</v>
      </c>
      <c r="BW71">
        <v>472</v>
      </c>
      <c r="BX71">
        <v>456</v>
      </c>
      <c r="BY71">
        <v>520</v>
      </c>
      <c r="BZ71">
        <v>473</v>
      </c>
      <c r="CA71">
        <v>1705839968</v>
      </c>
      <c r="CB71">
        <v>17</v>
      </c>
      <c r="CC71">
        <v>2</v>
      </c>
      <c r="CD71">
        <v>56</v>
      </c>
      <c r="CE71">
        <v>879266</v>
      </c>
      <c r="CF71">
        <v>5653686553</v>
      </c>
      <c r="CG71">
        <v>97</v>
      </c>
      <c r="CH71">
        <v>50602</v>
      </c>
      <c r="CI71">
        <v>5653686553</v>
      </c>
      <c r="CJ71">
        <v>5653737155</v>
      </c>
      <c r="CK71">
        <v>17687.57</v>
      </c>
      <c r="CL71">
        <v>191958941</v>
      </c>
      <c r="CM71">
        <v>33952</v>
      </c>
      <c r="CN71">
        <v>550741594153</v>
      </c>
      <c r="CO71">
        <v>2569588</v>
      </c>
      <c r="CP71">
        <v>3655149</v>
      </c>
      <c r="CQ71">
        <v>3492</v>
      </c>
      <c r="CR71">
        <v>16126</v>
      </c>
      <c r="CS71">
        <v>999</v>
      </c>
      <c r="CT71">
        <v>130</v>
      </c>
      <c r="CU71">
        <v>53</v>
      </c>
      <c r="CV71">
        <v>3423211</v>
      </c>
      <c r="CW71">
        <v>2984180</v>
      </c>
      <c r="CX71">
        <v>46819907</v>
      </c>
      <c r="CY71">
        <v>21956739</v>
      </c>
      <c r="CZ71">
        <v>7061450</v>
      </c>
      <c r="DA71">
        <v>2128160</v>
      </c>
      <c r="DB71">
        <v>2463009</v>
      </c>
      <c r="DC71">
        <v>2124689</v>
      </c>
      <c r="DD71">
        <v>2839772</v>
      </c>
      <c r="DE71">
        <v>892005</v>
      </c>
      <c r="DF71">
        <v>374050</v>
      </c>
      <c r="DG71">
        <v>250713</v>
      </c>
      <c r="DH71">
        <v>436578</v>
      </c>
      <c r="DI71">
        <v>94</v>
      </c>
      <c r="DJ71">
        <v>112</v>
      </c>
      <c r="DK71">
        <v>93</v>
      </c>
      <c r="DL71">
        <v>94</v>
      </c>
      <c r="DM71">
        <v>93</v>
      </c>
      <c r="DN71">
        <v>93</v>
      </c>
      <c r="DO71">
        <v>92</v>
      </c>
      <c r="DP71">
        <v>91</v>
      </c>
      <c r="DQ71">
        <v>92</v>
      </c>
      <c r="DR71">
        <v>93</v>
      </c>
      <c r="DS71">
        <v>92</v>
      </c>
      <c r="DT71">
        <v>93</v>
      </c>
      <c r="DU71">
        <v>93</v>
      </c>
      <c r="DV71">
        <v>92</v>
      </c>
      <c r="DW71">
        <v>92</v>
      </c>
      <c r="DX71">
        <v>93</v>
      </c>
      <c r="DY71">
        <v>89</v>
      </c>
      <c r="DZ71">
        <v>203</v>
      </c>
      <c r="EA71">
        <v>103</v>
      </c>
      <c r="EB71">
        <v>91</v>
      </c>
    </row>
    <row r="72" spans="2:188" x14ac:dyDescent="0.2">
      <c r="B72">
        <v>12176</v>
      </c>
      <c r="C72">
        <v>4096</v>
      </c>
      <c r="D72">
        <v>100</v>
      </c>
      <c r="E72">
        <v>10000000</v>
      </c>
      <c r="F72">
        <v>1000000000</v>
      </c>
      <c r="G72">
        <v>292456</v>
      </c>
      <c r="H72">
        <v>7801224</v>
      </c>
      <c r="I72">
        <v>77435402</v>
      </c>
      <c r="J72">
        <v>269339413</v>
      </c>
      <c r="K72">
        <v>372842157</v>
      </c>
      <c r="L72">
        <v>221425866</v>
      </c>
      <c r="M72">
        <v>47076583</v>
      </c>
      <c r="N72">
        <v>3680632</v>
      </c>
      <c r="O72">
        <v>106264</v>
      </c>
      <c r="P72">
        <v>3</v>
      </c>
      <c r="Q72" s="5">
        <v>136914584242</v>
      </c>
      <c r="R72">
        <v>0</v>
      </c>
      <c r="S72">
        <v>0</v>
      </c>
      <c r="T72" s="5">
        <v>0</v>
      </c>
      <c r="U72" s="5">
        <v>7898749087744</v>
      </c>
      <c r="V72">
        <v>1928405539</v>
      </c>
      <c r="W72">
        <v>1000010100</v>
      </c>
      <c r="X72" s="1">
        <v>0.30299999999999999</v>
      </c>
      <c r="Y72">
        <v>24762655612</v>
      </c>
      <c r="Z72">
        <v>24</v>
      </c>
      <c r="AA72">
        <v>5</v>
      </c>
      <c r="AB72">
        <v>14</v>
      </c>
      <c r="AC72">
        <v>2225169</v>
      </c>
      <c r="AD72">
        <v>14387552050</v>
      </c>
      <c r="AE72">
        <v>382</v>
      </c>
      <c r="AF72">
        <v>18331988</v>
      </c>
      <c r="AG72">
        <v>14387552050</v>
      </c>
      <c r="AH72">
        <v>14405884038</v>
      </c>
      <c r="AI72">
        <v>69504.53</v>
      </c>
      <c r="AJ72">
        <v>1919614445</v>
      </c>
      <c r="AK72">
        <v>133421</v>
      </c>
      <c r="AL72">
        <v>5507593644447</v>
      </c>
      <c r="AM72">
        <v>0</v>
      </c>
      <c r="AN72">
        <v>163223605</v>
      </c>
      <c r="AO72">
        <v>772803766</v>
      </c>
      <c r="AP72">
        <v>45235932</v>
      </c>
      <c r="AQ72">
        <v>10870234</v>
      </c>
      <c r="AR72">
        <v>3027711</v>
      </c>
      <c r="AS72">
        <v>1198483</v>
      </c>
      <c r="AT72">
        <v>633147</v>
      </c>
      <c r="AU72">
        <v>361325</v>
      </c>
      <c r="AV72">
        <v>287036</v>
      </c>
      <c r="AW72">
        <v>375408</v>
      </c>
      <c r="AX72">
        <v>292945</v>
      </c>
      <c r="AY72">
        <v>210098</v>
      </c>
      <c r="AZ72">
        <v>201540</v>
      </c>
      <c r="BA72">
        <v>167119</v>
      </c>
      <c r="BB72">
        <v>132110</v>
      </c>
      <c r="BC72">
        <v>138103</v>
      </c>
      <c r="BD72">
        <v>125111</v>
      </c>
      <c r="BE72">
        <v>175298</v>
      </c>
      <c r="BF72">
        <v>541029</v>
      </c>
      <c r="BG72">
        <v>452</v>
      </c>
      <c r="BH72">
        <v>396</v>
      </c>
      <c r="BI72">
        <v>377</v>
      </c>
      <c r="BJ72">
        <v>324</v>
      </c>
      <c r="BK72">
        <v>306</v>
      </c>
      <c r="BL72">
        <v>202</v>
      </c>
      <c r="BM72">
        <v>171</v>
      </c>
      <c r="BN72">
        <v>474</v>
      </c>
      <c r="BO72">
        <v>445</v>
      </c>
      <c r="BP72">
        <v>452</v>
      </c>
      <c r="BQ72">
        <v>448</v>
      </c>
      <c r="BR72">
        <v>454</v>
      </c>
      <c r="BS72">
        <v>442</v>
      </c>
      <c r="BT72">
        <v>445</v>
      </c>
      <c r="BU72">
        <v>445</v>
      </c>
      <c r="BV72">
        <v>451</v>
      </c>
      <c r="BW72">
        <v>450</v>
      </c>
      <c r="BX72">
        <v>449</v>
      </c>
      <c r="BY72">
        <v>452</v>
      </c>
      <c r="BZ72">
        <v>436</v>
      </c>
      <c r="CA72">
        <v>20181095586</v>
      </c>
      <c r="CB72">
        <v>20</v>
      </c>
      <c r="CC72">
        <v>2</v>
      </c>
      <c r="CD72">
        <v>62</v>
      </c>
      <c r="CE72">
        <v>953001</v>
      </c>
      <c r="CF72">
        <v>62200948210</v>
      </c>
      <c r="CG72">
        <v>88</v>
      </c>
      <c r="CH72">
        <v>185419312</v>
      </c>
      <c r="CI72">
        <v>62200948210</v>
      </c>
      <c r="CJ72">
        <v>62386367522</v>
      </c>
      <c r="CK72">
        <v>16076.93</v>
      </c>
      <c r="CL72">
        <v>1919614445</v>
      </c>
      <c r="CM72">
        <v>30861</v>
      </c>
      <c r="CN72">
        <v>5507593644447</v>
      </c>
      <c r="CO72">
        <v>2069</v>
      </c>
      <c r="CP72">
        <v>18</v>
      </c>
      <c r="CQ72">
        <v>2</v>
      </c>
      <c r="CR72">
        <v>1</v>
      </c>
      <c r="CS72">
        <v>0</v>
      </c>
      <c r="CT72">
        <v>0</v>
      </c>
      <c r="CU72">
        <v>0</v>
      </c>
      <c r="CV72">
        <v>36323488</v>
      </c>
      <c r="CW72">
        <v>25209377</v>
      </c>
      <c r="CX72">
        <v>445235535</v>
      </c>
      <c r="CY72">
        <v>229501575</v>
      </c>
      <c r="CZ72">
        <v>81845918</v>
      </c>
      <c r="DA72">
        <v>22941703</v>
      </c>
      <c r="DB72">
        <v>27212594</v>
      </c>
      <c r="DC72">
        <v>27582827</v>
      </c>
      <c r="DD72">
        <v>49563023</v>
      </c>
      <c r="DE72">
        <v>24691999</v>
      </c>
      <c r="DF72">
        <v>10408543</v>
      </c>
      <c r="DG72">
        <v>7696299</v>
      </c>
      <c r="DH72">
        <v>11785029</v>
      </c>
      <c r="DI72">
        <v>85</v>
      </c>
      <c r="DJ72">
        <v>89</v>
      </c>
      <c r="DK72">
        <v>90</v>
      </c>
      <c r="DL72">
        <v>88</v>
      </c>
      <c r="DM72">
        <v>89</v>
      </c>
      <c r="DN72">
        <v>87</v>
      </c>
      <c r="DO72">
        <v>89</v>
      </c>
      <c r="DP72">
        <v>91</v>
      </c>
      <c r="DQ72">
        <v>90</v>
      </c>
      <c r="DR72">
        <v>89</v>
      </c>
      <c r="DS72">
        <v>89</v>
      </c>
      <c r="DT72">
        <v>89</v>
      </c>
      <c r="DU72">
        <v>90</v>
      </c>
      <c r="DV72">
        <v>88</v>
      </c>
      <c r="DW72">
        <v>88</v>
      </c>
      <c r="DX72">
        <v>88</v>
      </c>
      <c r="DY72">
        <v>85</v>
      </c>
      <c r="DZ72">
        <v>87</v>
      </c>
      <c r="EA72">
        <v>85</v>
      </c>
      <c r="EB72">
        <v>84</v>
      </c>
    </row>
    <row r="73" spans="2:188" x14ac:dyDescent="0.2">
      <c r="B73">
        <v>12176</v>
      </c>
      <c r="C73">
        <v>4096</v>
      </c>
      <c r="D73">
        <v>100</v>
      </c>
      <c r="E73">
        <v>100000</v>
      </c>
      <c r="F73">
        <v>10000000</v>
      </c>
      <c r="G73">
        <v>2897</v>
      </c>
      <c r="H73">
        <v>78465</v>
      </c>
      <c r="I73">
        <v>773293</v>
      </c>
      <c r="J73">
        <v>2693567</v>
      </c>
      <c r="K73">
        <v>3727829</v>
      </c>
      <c r="L73">
        <v>2214701</v>
      </c>
      <c r="M73">
        <v>471777</v>
      </c>
      <c r="N73">
        <v>36472</v>
      </c>
      <c r="O73">
        <v>999</v>
      </c>
      <c r="P73">
        <v>583144058</v>
      </c>
      <c r="Q73" s="5">
        <v>0</v>
      </c>
      <c r="R73">
        <v>0</v>
      </c>
      <c r="S73">
        <v>0</v>
      </c>
      <c r="T73" s="5">
        <v>78968537088</v>
      </c>
      <c r="U73" s="5">
        <v>19279428</v>
      </c>
      <c r="V73">
        <v>10000200</v>
      </c>
      <c r="W73" s="1">
        <v>0.30299999999999999</v>
      </c>
      <c r="X73">
        <v>230514444</v>
      </c>
      <c r="Y73">
        <v>23</v>
      </c>
      <c r="Z73">
        <v>5</v>
      </c>
      <c r="AA73">
        <v>11</v>
      </c>
      <c r="AB73">
        <v>1166451</v>
      </c>
      <c r="AC73">
        <v>115791274</v>
      </c>
      <c r="AD73">
        <v>475</v>
      </c>
      <c r="AE73">
        <v>20832</v>
      </c>
      <c r="AF73">
        <v>115791274</v>
      </c>
      <c r="AG73">
        <v>115812106</v>
      </c>
      <c r="AH73">
        <v>86362.29</v>
      </c>
      <c r="AI73">
        <v>19196145</v>
      </c>
      <c r="AJ73">
        <v>165782</v>
      </c>
      <c r="AK73">
        <v>55078073982</v>
      </c>
      <c r="AL73">
        <v>0</v>
      </c>
      <c r="AM73">
        <v>3361044</v>
      </c>
      <c r="AN73">
        <v>6052722</v>
      </c>
      <c r="AO73">
        <v>399643</v>
      </c>
      <c r="AP73">
        <v>96067</v>
      </c>
      <c r="AQ73">
        <v>20065</v>
      </c>
      <c r="AR73">
        <v>10207</v>
      </c>
      <c r="AS73">
        <v>6778</v>
      </c>
      <c r="AT73">
        <v>5433</v>
      </c>
      <c r="AU73">
        <v>4183</v>
      </c>
      <c r="AV73">
        <v>4592</v>
      </c>
      <c r="AW73">
        <v>3871</v>
      </c>
      <c r="AX73">
        <v>3194</v>
      </c>
      <c r="AY73">
        <v>3010</v>
      </c>
      <c r="AZ73">
        <v>3022</v>
      </c>
      <c r="BA73">
        <v>2962</v>
      </c>
      <c r="BB73">
        <v>2860</v>
      </c>
      <c r="BC73">
        <v>2765</v>
      </c>
      <c r="BD73">
        <v>4200</v>
      </c>
      <c r="BE73">
        <v>13382</v>
      </c>
      <c r="BF73">
        <v>524</v>
      </c>
      <c r="BG73">
        <v>522</v>
      </c>
      <c r="BH73">
        <v>345</v>
      </c>
      <c r="BI73">
        <v>240</v>
      </c>
      <c r="BJ73">
        <v>523</v>
      </c>
      <c r="BK73">
        <v>533</v>
      </c>
      <c r="BL73">
        <v>246</v>
      </c>
      <c r="BM73">
        <v>520</v>
      </c>
      <c r="BN73">
        <v>520</v>
      </c>
      <c r="BO73">
        <v>516</v>
      </c>
      <c r="BP73">
        <v>558</v>
      </c>
      <c r="BQ73">
        <v>487</v>
      </c>
      <c r="BR73">
        <v>528</v>
      </c>
      <c r="BS73">
        <v>503</v>
      </c>
      <c r="BT73">
        <v>490</v>
      </c>
      <c r="BU73">
        <v>518</v>
      </c>
      <c r="BV73">
        <v>473</v>
      </c>
      <c r="BW73">
        <v>540</v>
      </c>
      <c r="BX73">
        <v>550</v>
      </c>
      <c r="BY73">
        <v>494</v>
      </c>
      <c r="BZ73">
        <v>54690160</v>
      </c>
      <c r="CA73">
        <v>5</v>
      </c>
      <c r="CB73">
        <v>2</v>
      </c>
      <c r="CC73">
        <v>4</v>
      </c>
      <c r="CD73">
        <v>1277690</v>
      </c>
      <c r="CE73">
        <v>42941328</v>
      </c>
      <c r="CF73">
        <v>1282</v>
      </c>
      <c r="CG73">
        <v>3690</v>
      </c>
      <c r="CH73">
        <v>42941328</v>
      </c>
      <c r="CI73">
        <v>42945018</v>
      </c>
      <c r="CJ73">
        <v>232875.89</v>
      </c>
      <c r="CK73">
        <v>19196145</v>
      </c>
      <c r="CL73">
        <v>447031</v>
      </c>
      <c r="CM73">
        <v>55078073982</v>
      </c>
      <c r="CN73">
        <v>8653768</v>
      </c>
      <c r="CO73">
        <v>1309824</v>
      </c>
      <c r="CP73">
        <v>13061</v>
      </c>
      <c r="CQ73">
        <v>17979</v>
      </c>
      <c r="CR73">
        <v>727</v>
      </c>
      <c r="CS73">
        <v>93</v>
      </c>
      <c r="CT73">
        <v>38</v>
      </c>
      <c r="CU73">
        <v>17</v>
      </c>
      <c r="CV73">
        <v>16</v>
      </c>
      <c r="CW73">
        <v>24</v>
      </c>
      <c r="CX73">
        <v>19</v>
      </c>
      <c r="CY73">
        <v>10</v>
      </c>
      <c r="CZ73">
        <v>13</v>
      </c>
      <c r="DA73">
        <v>19</v>
      </c>
      <c r="DB73">
        <v>28</v>
      </c>
      <c r="DC73">
        <v>73</v>
      </c>
      <c r="DD73">
        <v>186</v>
      </c>
      <c r="DE73">
        <v>282</v>
      </c>
      <c r="DF73">
        <v>429</v>
      </c>
      <c r="DG73">
        <v>3394</v>
      </c>
      <c r="DH73">
        <v>1530</v>
      </c>
      <c r="DI73">
        <v>1732</v>
      </c>
      <c r="DJ73">
        <v>361</v>
      </c>
      <c r="DK73">
        <v>1300</v>
      </c>
      <c r="DL73">
        <v>1379</v>
      </c>
      <c r="DM73">
        <v>1248</v>
      </c>
      <c r="DN73">
        <v>1444</v>
      </c>
      <c r="DO73">
        <v>1337</v>
      </c>
      <c r="DP73">
        <v>1462</v>
      </c>
      <c r="DQ73">
        <v>1697</v>
      </c>
      <c r="DR73">
        <v>871</v>
      </c>
      <c r="DS73">
        <v>1271</v>
      </c>
      <c r="DT73">
        <v>1573</v>
      </c>
      <c r="DU73">
        <v>1496</v>
      </c>
      <c r="DV73">
        <v>1326</v>
      </c>
      <c r="DW73">
        <v>1615</v>
      </c>
      <c r="DX73">
        <v>1320</v>
      </c>
      <c r="DY73">
        <v>1623</v>
      </c>
      <c r="DZ73">
        <v>1456</v>
      </c>
      <c r="EA73">
        <v>1167</v>
      </c>
    </row>
    <row r="74" spans="2:188" x14ac:dyDescent="0.2">
      <c r="B74">
        <v>12176</v>
      </c>
      <c r="C74">
        <v>4096</v>
      </c>
      <c r="D74">
        <v>100</v>
      </c>
      <c r="E74">
        <v>1000000</v>
      </c>
      <c r="F74">
        <v>100000000</v>
      </c>
      <c r="G74">
        <v>29441</v>
      </c>
      <c r="H74">
        <v>780581</v>
      </c>
      <c r="I74">
        <v>7744254</v>
      </c>
      <c r="J74">
        <v>26939613</v>
      </c>
      <c r="K74">
        <v>37287350</v>
      </c>
      <c r="L74">
        <v>22133125</v>
      </c>
      <c r="M74">
        <v>4707216</v>
      </c>
      <c r="N74">
        <v>367628</v>
      </c>
      <c r="O74">
        <v>10792</v>
      </c>
      <c r="P74">
        <v>12883230552</v>
      </c>
      <c r="Q74" s="5">
        <v>0</v>
      </c>
      <c r="R74">
        <v>0</v>
      </c>
      <c r="S74">
        <v>0</v>
      </c>
      <c r="T74" s="5">
        <v>789674586112</v>
      </c>
      <c r="U74" s="5">
        <v>192791647</v>
      </c>
      <c r="V74">
        <v>100001100</v>
      </c>
      <c r="W74" s="1">
        <v>0.30299999999999999</v>
      </c>
      <c r="X74">
        <v>2366071788</v>
      </c>
      <c r="Y74">
        <v>23</v>
      </c>
      <c r="Z74">
        <v>5</v>
      </c>
      <c r="AA74">
        <v>11</v>
      </c>
      <c r="AB74">
        <v>1206022</v>
      </c>
      <c r="AC74">
        <v>1157106865</v>
      </c>
      <c r="AD74">
        <v>475</v>
      </c>
      <c r="AE74">
        <v>231642</v>
      </c>
      <c r="AF74">
        <v>1157106865</v>
      </c>
      <c r="AG74">
        <v>1157338507</v>
      </c>
      <c r="AH74">
        <v>86422.44</v>
      </c>
      <c r="AI74">
        <v>191959454</v>
      </c>
      <c r="AJ74">
        <v>165896</v>
      </c>
      <c r="AK74">
        <v>550739724740</v>
      </c>
      <c r="AL74">
        <v>0</v>
      </c>
      <c r="AM74">
        <v>32433231</v>
      </c>
      <c r="AN74">
        <v>62130713</v>
      </c>
      <c r="AO74">
        <v>3884811</v>
      </c>
      <c r="AP74">
        <v>901491</v>
      </c>
      <c r="AQ74">
        <v>209614</v>
      </c>
      <c r="AR74">
        <v>96426</v>
      </c>
      <c r="AS74">
        <v>48738</v>
      </c>
      <c r="AT74">
        <v>29189</v>
      </c>
      <c r="AU74">
        <v>23824</v>
      </c>
      <c r="AV74">
        <v>24385</v>
      </c>
      <c r="AW74">
        <v>21053</v>
      </c>
      <c r="AX74">
        <v>14519</v>
      </c>
      <c r="AY74">
        <v>12747</v>
      </c>
      <c r="AZ74">
        <v>12737</v>
      </c>
      <c r="BA74">
        <v>12442</v>
      </c>
      <c r="BB74">
        <v>13637</v>
      </c>
      <c r="BC74">
        <v>14980</v>
      </c>
      <c r="BD74">
        <v>27564</v>
      </c>
      <c r="BE74">
        <v>87899</v>
      </c>
      <c r="BF74">
        <v>511</v>
      </c>
      <c r="BG74">
        <v>401</v>
      </c>
      <c r="BH74">
        <v>465</v>
      </c>
      <c r="BI74">
        <v>474</v>
      </c>
      <c r="BJ74">
        <v>521</v>
      </c>
      <c r="BK74">
        <v>444</v>
      </c>
      <c r="BL74">
        <v>515</v>
      </c>
      <c r="BM74">
        <v>473</v>
      </c>
      <c r="BN74">
        <v>512</v>
      </c>
      <c r="BO74">
        <v>436</v>
      </c>
      <c r="BP74">
        <v>454</v>
      </c>
      <c r="BQ74">
        <v>516</v>
      </c>
      <c r="BR74">
        <v>471</v>
      </c>
      <c r="BS74">
        <v>436</v>
      </c>
      <c r="BT74">
        <v>473</v>
      </c>
      <c r="BU74">
        <v>473</v>
      </c>
      <c r="BV74">
        <v>466</v>
      </c>
      <c r="BW74">
        <v>470</v>
      </c>
      <c r="BX74">
        <v>498</v>
      </c>
      <c r="BY74">
        <v>480</v>
      </c>
      <c r="BZ74">
        <v>1644725983</v>
      </c>
      <c r="CA74">
        <v>16</v>
      </c>
      <c r="CB74">
        <v>3</v>
      </c>
      <c r="CC74">
        <v>61</v>
      </c>
      <c r="CD74">
        <v>702972</v>
      </c>
      <c r="CE74">
        <v>6185574505</v>
      </c>
      <c r="CF74">
        <v>89</v>
      </c>
      <c r="CG74">
        <v>49742</v>
      </c>
      <c r="CH74">
        <v>6185574505</v>
      </c>
      <c r="CI74">
        <v>6185624247</v>
      </c>
      <c r="CJ74">
        <v>16166.65</v>
      </c>
      <c r="CK74">
        <v>191959454</v>
      </c>
      <c r="CL74">
        <v>31033</v>
      </c>
      <c r="CM74">
        <v>550739724740</v>
      </c>
      <c r="CN74">
        <v>1317</v>
      </c>
      <c r="CO74">
        <v>622</v>
      </c>
      <c r="CP74">
        <v>1</v>
      </c>
      <c r="CQ74">
        <v>6</v>
      </c>
      <c r="CR74">
        <v>0</v>
      </c>
      <c r="CS74">
        <v>0</v>
      </c>
      <c r="CT74">
        <v>0</v>
      </c>
      <c r="CU74">
        <v>2403906</v>
      </c>
      <c r="CV74">
        <v>3548434</v>
      </c>
      <c r="CW74">
        <v>36852911</v>
      </c>
      <c r="CX74">
        <v>30630516</v>
      </c>
      <c r="CY74">
        <v>12909522</v>
      </c>
      <c r="CZ74">
        <v>3603499</v>
      </c>
      <c r="DA74">
        <v>2502404</v>
      </c>
      <c r="DB74">
        <v>2235390</v>
      </c>
      <c r="DC74">
        <v>2526116</v>
      </c>
      <c r="DD74">
        <v>1346085</v>
      </c>
      <c r="DE74">
        <v>538509</v>
      </c>
      <c r="DF74">
        <v>352191</v>
      </c>
      <c r="DG74">
        <v>548571</v>
      </c>
      <c r="DH74">
        <v>92</v>
      </c>
      <c r="DI74">
        <v>87</v>
      </c>
      <c r="DJ74">
        <v>91</v>
      </c>
      <c r="DK74">
        <v>88</v>
      </c>
      <c r="DL74">
        <v>89</v>
      </c>
      <c r="DM74">
        <v>86</v>
      </c>
      <c r="DN74">
        <v>87</v>
      </c>
      <c r="DO74">
        <v>86</v>
      </c>
      <c r="DP74">
        <v>90</v>
      </c>
      <c r="DQ74">
        <v>91</v>
      </c>
      <c r="DR74">
        <v>88</v>
      </c>
      <c r="DS74">
        <v>86</v>
      </c>
      <c r="DT74">
        <v>87</v>
      </c>
      <c r="DU74">
        <v>90</v>
      </c>
      <c r="DV74">
        <v>87</v>
      </c>
      <c r="DW74">
        <v>90</v>
      </c>
      <c r="DX74">
        <v>91</v>
      </c>
      <c r="DY74">
        <v>87</v>
      </c>
      <c r="DZ74">
        <v>88</v>
      </c>
      <c r="EA74">
        <v>89</v>
      </c>
    </row>
    <row r="75" spans="2:188" x14ac:dyDescent="0.2">
      <c r="B75">
        <v>12176</v>
      </c>
      <c r="C75">
        <v>4096</v>
      </c>
      <c r="D75">
        <v>100</v>
      </c>
      <c r="E75">
        <v>100000</v>
      </c>
      <c r="F75">
        <v>10000000</v>
      </c>
      <c r="G75">
        <v>2994</v>
      </c>
      <c r="H75">
        <v>80305</v>
      </c>
      <c r="I75">
        <v>785380</v>
      </c>
      <c r="J75">
        <v>2706392</v>
      </c>
      <c r="K75">
        <v>3722408</v>
      </c>
      <c r="L75">
        <v>2202529</v>
      </c>
      <c r="M75">
        <v>462981</v>
      </c>
      <c r="N75">
        <v>36001</v>
      </c>
      <c r="O75">
        <v>1010</v>
      </c>
      <c r="P75">
        <v>606381705</v>
      </c>
      <c r="Q75" s="5">
        <v>0</v>
      </c>
      <c r="R75">
        <v>0</v>
      </c>
      <c r="S75">
        <v>0</v>
      </c>
      <c r="T75" s="5">
        <v>78911729664</v>
      </c>
      <c r="U75" s="5">
        <v>19265559</v>
      </c>
      <c r="V75">
        <v>10000200</v>
      </c>
      <c r="W75" s="1">
        <v>0.30299999999999999</v>
      </c>
      <c r="X75">
        <v>252848659</v>
      </c>
      <c r="Y75">
        <v>25</v>
      </c>
      <c r="Z75">
        <v>5</v>
      </c>
      <c r="AA75">
        <v>11</v>
      </c>
      <c r="AB75">
        <v>1028061</v>
      </c>
      <c r="AC75">
        <v>113282009</v>
      </c>
      <c r="AD75">
        <v>485</v>
      </c>
      <c r="AE75">
        <v>21906</v>
      </c>
      <c r="AF75">
        <v>113282009</v>
      </c>
      <c r="AG75">
        <v>113303915</v>
      </c>
      <c r="AH75">
        <v>88275.27</v>
      </c>
      <c r="AI75">
        <v>19182273</v>
      </c>
      <c r="AJ75">
        <v>169332</v>
      </c>
      <c r="AK75">
        <v>54998621873</v>
      </c>
      <c r="AL75">
        <v>0</v>
      </c>
      <c r="AM75">
        <v>3751477</v>
      </c>
      <c r="AN75">
        <v>5528579</v>
      </c>
      <c r="AO75">
        <v>461423</v>
      </c>
      <c r="AP75">
        <v>177977</v>
      </c>
      <c r="AQ75">
        <v>33242</v>
      </c>
      <c r="AR75">
        <v>12478</v>
      </c>
      <c r="AS75">
        <v>5982</v>
      </c>
      <c r="AT75">
        <v>4020</v>
      </c>
      <c r="AU75">
        <v>3538</v>
      </c>
      <c r="AV75">
        <v>2699</v>
      </c>
      <c r="AW75">
        <v>1655</v>
      </c>
      <c r="AX75">
        <v>1721</v>
      </c>
      <c r="AY75">
        <v>1573</v>
      </c>
      <c r="AZ75">
        <v>1472</v>
      </c>
      <c r="BA75">
        <v>1377</v>
      </c>
      <c r="BB75">
        <v>1148</v>
      </c>
      <c r="BC75">
        <v>1111</v>
      </c>
      <c r="BD75">
        <v>980</v>
      </c>
      <c r="BE75">
        <v>7548</v>
      </c>
      <c r="BF75">
        <v>549</v>
      </c>
      <c r="BG75">
        <v>513</v>
      </c>
      <c r="BH75">
        <v>504</v>
      </c>
      <c r="BI75">
        <v>519</v>
      </c>
      <c r="BJ75">
        <v>504</v>
      </c>
      <c r="BK75">
        <v>503</v>
      </c>
      <c r="BL75">
        <v>515</v>
      </c>
      <c r="BM75">
        <v>510</v>
      </c>
      <c r="BN75">
        <v>513</v>
      </c>
      <c r="BO75">
        <v>495</v>
      </c>
      <c r="BP75">
        <v>503</v>
      </c>
      <c r="BQ75">
        <v>540</v>
      </c>
      <c r="BR75">
        <v>495</v>
      </c>
      <c r="BS75">
        <v>509</v>
      </c>
      <c r="BT75">
        <v>488</v>
      </c>
      <c r="BU75">
        <v>491</v>
      </c>
      <c r="BV75">
        <v>479</v>
      </c>
      <c r="BW75">
        <v>500</v>
      </c>
      <c r="BX75">
        <v>502</v>
      </c>
      <c r="BY75">
        <v>516</v>
      </c>
      <c r="BZ75">
        <v>55291784</v>
      </c>
      <c r="CA75">
        <v>5</v>
      </c>
      <c r="CB75">
        <v>2</v>
      </c>
      <c r="CC75">
        <v>4</v>
      </c>
      <c r="CD75">
        <v>1268057</v>
      </c>
      <c r="CE75">
        <v>41733194</v>
      </c>
      <c r="CF75">
        <v>1317</v>
      </c>
      <c r="CG75">
        <v>3644</v>
      </c>
      <c r="CH75">
        <v>41733194</v>
      </c>
      <c r="CI75">
        <v>41736838</v>
      </c>
      <c r="CJ75">
        <v>239617.41</v>
      </c>
      <c r="CK75">
        <v>19182273</v>
      </c>
      <c r="CL75">
        <v>459640</v>
      </c>
      <c r="CM75">
        <v>54998621873</v>
      </c>
      <c r="CN75">
        <v>9125402</v>
      </c>
      <c r="CO75">
        <v>836770</v>
      </c>
      <c r="CP75">
        <v>13714</v>
      </c>
      <c r="CQ75">
        <v>17443</v>
      </c>
      <c r="CR75">
        <v>1228</v>
      </c>
      <c r="CS75">
        <v>189</v>
      </c>
      <c r="CT75">
        <v>93</v>
      </c>
      <c r="CU75">
        <v>129</v>
      </c>
      <c r="CV75">
        <v>179</v>
      </c>
      <c r="CW75">
        <v>192</v>
      </c>
      <c r="CX75">
        <v>154</v>
      </c>
      <c r="CY75">
        <v>95</v>
      </c>
      <c r="CZ75">
        <v>50</v>
      </c>
      <c r="DA75">
        <v>50</v>
      </c>
      <c r="DB75">
        <v>99</v>
      </c>
      <c r="DC75">
        <v>270</v>
      </c>
      <c r="DD75">
        <v>285</v>
      </c>
      <c r="DE75">
        <v>268</v>
      </c>
      <c r="DF75">
        <v>245</v>
      </c>
      <c r="DG75">
        <v>3145</v>
      </c>
      <c r="DH75">
        <v>1093</v>
      </c>
      <c r="DI75">
        <v>1356</v>
      </c>
      <c r="DJ75">
        <v>1334</v>
      </c>
      <c r="DK75">
        <v>1599</v>
      </c>
      <c r="DL75">
        <v>1577</v>
      </c>
      <c r="DM75">
        <v>1397</v>
      </c>
      <c r="DN75">
        <v>1496</v>
      </c>
      <c r="DO75">
        <v>1197</v>
      </c>
      <c r="DP75">
        <v>1578</v>
      </c>
      <c r="DQ75">
        <v>1378</v>
      </c>
      <c r="DR75">
        <v>1621</v>
      </c>
      <c r="DS75">
        <v>1344</v>
      </c>
      <c r="DT75">
        <v>1565</v>
      </c>
      <c r="DU75">
        <v>1643</v>
      </c>
      <c r="DV75">
        <v>878</v>
      </c>
      <c r="DW75">
        <v>1442</v>
      </c>
      <c r="DX75">
        <v>1575</v>
      </c>
      <c r="DY75">
        <v>1586</v>
      </c>
      <c r="DZ75">
        <v>1626</v>
      </c>
      <c r="EA75">
        <v>1472</v>
      </c>
    </row>
    <row r="78" spans="2:188" x14ac:dyDescent="0.2">
      <c r="B78">
        <v>49184</v>
      </c>
      <c r="C78">
        <v>4096</v>
      </c>
      <c r="D78">
        <v>500</v>
      </c>
      <c r="E78">
        <v>20000</v>
      </c>
      <c r="F78">
        <v>10000000</v>
      </c>
      <c r="G78">
        <v>2875</v>
      </c>
      <c r="H78">
        <v>77448</v>
      </c>
      <c r="I78">
        <v>773398</v>
      </c>
      <c r="J78">
        <v>2694489</v>
      </c>
      <c r="K78">
        <v>3729641</v>
      </c>
      <c r="L78">
        <v>2213118</v>
      </c>
      <c r="M78">
        <v>470949</v>
      </c>
      <c r="N78">
        <v>36945</v>
      </c>
      <c r="O78">
        <v>1137</v>
      </c>
      <c r="P78">
        <v>0</v>
      </c>
      <c r="Q78" s="5">
        <v>726110546</v>
      </c>
      <c r="R78">
        <v>0</v>
      </c>
      <c r="S78">
        <v>0</v>
      </c>
      <c r="T78" s="5">
        <v>0</v>
      </c>
      <c r="U78" s="5">
        <v>78977441792</v>
      </c>
      <c r="V78">
        <v>19281602</v>
      </c>
      <c r="W78">
        <v>10000500</v>
      </c>
      <c r="X78" s="1">
        <v>0.30299999999999999</v>
      </c>
      <c r="Y78">
        <v>22</v>
      </c>
      <c r="Z78">
        <v>44</v>
      </c>
      <c r="AA78">
        <v>1471437</v>
      </c>
      <c r="AB78">
        <v>440525183</v>
      </c>
      <c r="AC78">
        <v>125</v>
      </c>
      <c r="AD78">
        <v>511415824</v>
      </c>
      <c r="AE78">
        <v>440525183</v>
      </c>
      <c r="AF78">
        <v>951941007</v>
      </c>
      <c r="AG78">
        <v>22700.18</v>
      </c>
      <c r="AH78">
        <v>19197749</v>
      </c>
      <c r="AI78">
        <v>43579</v>
      </c>
      <c r="AJ78">
        <v>55078865972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313</v>
      </c>
      <c r="AV78">
        <v>1032</v>
      </c>
      <c r="AW78">
        <v>13007</v>
      </c>
      <c r="AX78">
        <v>134150</v>
      </c>
      <c r="AY78">
        <v>385262</v>
      </c>
      <c r="AZ78">
        <v>1447671</v>
      </c>
      <c r="BA78">
        <v>2467408</v>
      </c>
      <c r="BB78">
        <v>2201946</v>
      </c>
      <c r="BC78">
        <v>1264868</v>
      </c>
      <c r="BD78">
        <v>626636</v>
      </c>
      <c r="BE78">
        <v>380738</v>
      </c>
      <c r="BF78">
        <v>290576</v>
      </c>
      <c r="BG78">
        <v>227198</v>
      </c>
      <c r="BH78">
        <v>149771</v>
      </c>
      <c r="BI78">
        <v>87323</v>
      </c>
      <c r="BJ78">
        <v>50048</v>
      </c>
      <c r="BK78">
        <v>30417</v>
      </c>
      <c r="BL78">
        <v>21902</v>
      </c>
      <c r="BM78">
        <v>17061</v>
      </c>
      <c r="BN78">
        <v>13720</v>
      </c>
      <c r="BO78">
        <v>9876</v>
      </c>
      <c r="BP78">
        <v>7439</v>
      </c>
      <c r="BQ78">
        <v>6105</v>
      </c>
      <c r="BR78">
        <v>6624</v>
      </c>
      <c r="BS78">
        <v>10931</v>
      </c>
      <c r="BT78">
        <v>17341</v>
      </c>
      <c r="BU78">
        <v>20430</v>
      </c>
      <c r="BV78">
        <v>19159</v>
      </c>
      <c r="BW78">
        <v>14413</v>
      </c>
      <c r="BX78">
        <v>9225</v>
      </c>
      <c r="BY78">
        <v>6570</v>
      </c>
      <c r="BZ78">
        <v>5318</v>
      </c>
      <c r="CA78">
        <v>4924</v>
      </c>
      <c r="CB78">
        <v>4688</v>
      </c>
      <c r="CC78">
        <v>4475</v>
      </c>
      <c r="CD78">
        <v>4271</v>
      </c>
      <c r="CE78">
        <v>3930</v>
      </c>
      <c r="CF78">
        <v>3460</v>
      </c>
      <c r="CG78">
        <v>3144</v>
      </c>
      <c r="CH78">
        <v>26630</v>
      </c>
      <c r="CI78">
        <v>126</v>
      </c>
      <c r="CJ78">
        <v>122</v>
      </c>
      <c r="CK78">
        <v>125</v>
      </c>
      <c r="CL78">
        <v>125</v>
      </c>
      <c r="CM78">
        <v>62</v>
      </c>
      <c r="CN78">
        <v>115</v>
      </c>
      <c r="CO78">
        <v>125</v>
      </c>
      <c r="CP78">
        <v>60</v>
      </c>
      <c r="CQ78">
        <v>124</v>
      </c>
      <c r="CR78">
        <v>45</v>
      </c>
      <c r="CS78">
        <v>124</v>
      </c>
      <c r="CT78">
        <v>121</v>
      </c>
      <c r="CU78">
        <v>124</v>
      </c>
      <c r="CV78">
        <v>64</v>
      </c>
      <c r="CW78">
        <v>119</v>
      </c>
      <c r="CX78">
        <v>124</v>
      </c>
      <c r="CY78">
        <v>71</v>
      </c>
      <c r="CZ78">
        <v>124</v>
      </c>
      <c r="DA78">
        <v>125</v>
      </c>
      <c r="DB78">
        <v>118</v>
      </c>
      <c r="DC78">
        <v>10</v>
      </c>
      <c r="DD78">
        <v>15</v>
      </c>
      <c r="DE78">
        <v>1718894</v>
      </c>
      <c r="DF78">
        <v>153847703</v>
      </c>
      <c r="DG78">
        <v>358</v>
      </c>
      <c r="DH78">
        <v>214693679</v>
      </c>
      <c r="DI78">
        <v>153847703</v>
      </c>
      <c r="DJ78">
        <v>368541382</v>
      </c>
      <c r="DK78">
        <v>64999.35</v>
      </c>
      <c r="DL78">
        <v>19197749</v>
      </c>
      <c r="DM78">
        <v>124784</v>
      </c>
      <c r="DN78">
        <v>55078865972</v>
      </c>
      <c r="DO78">
        <v>0</v>
      </c>
      <c r="DP78">
        <v>0</v>
      </c>
      <c r="DQ78">
        <v>0</v>
      </c>
      <c r="DR78">
        <v>0</v>
      </c>
      <c r="DS78">
        <v>184283</v>
      </c>
      <c r="DT78">
        <v>3086109</v>
      </c>
      <c r="DU78">
        <v>4750332</v>
      </c>
      <c r="DV78">
        <v>1573995</v>
      </c>
      <c r="DW78">
        <v>239803</v>
      </c>
      <c r="DX78">
        <v>53056</v>
      </c>
      <c r="DY78">
        <v>17097</v>
      </c>
      <c r="DZ78">
        <v>25780</v>
      </c>
      <c r="EA78">
        <v>29812</v>
      </c>
      <c r="EB78">
        <v>10086</v>
      </c>
      <c r="EC78">
        <v>4188</v>
      </c>
      <c r="ED78">
        <v>2722</v>
      </c>
      <c r="EE78">
        <v>2908</v>
      </c>
      <c r="EF78">
        <v>2548</v>
      </c>
      <c r="EG78">
        <v>1772</v>
      </c>
      <c r="EH78">
        <v>714</v>
      </c>
      <c r="EI78">
        <v>324</v>
      </c>
      <c r="EJ78">
        <v>214</v>
      </c>
      <c r="EK78">
        <v>167</v>
      </c>
      <c r="EL78">
        <v>111</v>
      </c>
      <c r="EM78">
        <v>108</v>
      </c>
      <c r="EN78">
        <v>78</v>
      </c>
      <c r="EO78">
        <v>63</v>
      </c>
      <c r="EP78">
        <v>58</v>
      </c>
      <c r="EQ78">
        <v>61</v>
      </c>
      <c r="ER78">
        <v>52</v>
      </c>
      <c r="ES78">
        <v>53</v>
      </c>
      <c r="ET78">
        <v>56</v>
      </c>
      <c r="EU78">
        <v>50</v>
      </c>
      <c r="EV78">
        <v>53</v>
      </c>
      <c r="EW78">
        <v>122</v>
      </c>
      <c r="EX78">
        <v>403</v>
      </c>
      <c r="EY78">
        <v>858</v>
      </c>
      <c r="EZ78">
        <v>980</v>
      </c>
      <c r="FA78">
        <v>1075</v>
      </c>
      <c r="FB78">
        <v>1033</v>
      </c>
      <c r="FC78">
        <v>755</v>
      </c>
      <c r="FD78">
        <v>524</v>
      </c>
      <c r="FE78">
        <v>337</v>
      </c>
      <c r="FF78">
        <v>314</v>
      </c>
      <c r="FG78">
        <v>253</v>
      </c>
      <c r="FH78">
        <v>202</v>
      </c>
      <c r="FI78">
        <v>157</v>
      </c>
      <c r="FJ78">
        <v>151</v>
      </c>
      <c r="FK78">
        <v>159</v>
      </c>
      <c r="FL78">
        <v>6024</v>
      </c>
      <c r="FM78">
        <v>276</v>
      </c>
      <c r="FN78">
        <v>274</v>
      </c>
      <c r="FO78">
        <v>276</v>
      </c>
      <c r="FP78">
        <v>272</v>
      </c>
      <c r="FQ78">
        <v>265</v>
      </c>
      <c r="FR78">
        <v>273</v>
      </c>
      <c r="FS78">
        <v>274</v>
      </c>
      <c r="FT78">
        <v>245</v>
      </c>
      <c r="FU78">
        <v>275</v>
      </c>
      <c r="FV78">
        <v>276</v>
      </c>
      <c r="FW78">
        <v>249</v>
      </c>
      <c r="FX78">
        <v>274</v>
      </c>
      <c r="FY78">
        <v>271</v>
      </c>
      <c r="FZ78">
        <v>264</v>
      </c>
      <c r="GA78">
        <v>267</v>
      </c>
      <c r="GB78">
        <v>262</v>
      </c>
      <c r="GC78">
        <v>260</v>
      </c>
      <c r="GD78">
        <v>260</v>
      </c>
      <c r="GE78">
        <v>251</v>
      </c>
      <c r="GF78">
        <v>256</v>
      </c>
    </row>
    <row r="79" spans="2:188" x14ac:dyDescent="0.2">
      <c r="B79">
        <v>97184</v>
      </c>
      <c r="C79">
        <v>4096</v>
      </c>
      <c r="D79">
        <v>1000</v>
      </c>
      <c r="E79">
        <v>100000</v>
      </c>
      <c r="F79">
        <v>100000000</v>
      </c>
      <c r="G79">
        <v>29131</v>
      </c>
      <c r="H79">
        <v>780906</v>
      </c>
      <c r="I79">
        <v>7744295</v>
      </c>
      <c r="J79">
        <v>26940494</v>
      </c>
      <c r="K79">
        <v>37281066</v>
      </c>
      <c r="L79">
        <v>22137162</v>
      </c>
      <c r="M79">
        <v>4708493</v>
      </c>
      <c r="N79">
        <v>367761</v>
      </c>
      <c r="O79">
        <v>10687</v>
      </c>
      <c r="P79">
        <v>5</v>
      </c>
      <c r="Q79" s="5">
        <v>18004599374</v>
      </c>
      <c r="R79">
        <v>0</v>
      </c>
      <c r="S79">
        <v>0</v>
      </c>
      <c r="T79" s="5">
        <v>0</v>
      </c>
      <c r="U79" s="5">
        <v>789815181312</v>
      </c>
      <c r="V79">
        <v>192825972</v>
      </c>
      <c r="W79">
        <v>100001000</v>
      </c>
      <c r="X79" s="1">
        <v>0.30299999999999999</v>
      </c>
      <c r="Y79">
        <v>22</v>
      </c>
      <c r="Z79">
        <v>42</v>
      </c>
      <c r="AA79">
        <v>1162119</v>
      </c>
      <c r="AB79">
        <v>4250339743</v>
      </c>
      <c r="AC79">
        <v>129</v>
      </c>
      <c r="AD79">
        <v>4957200186</v>
      </c>
      <c r="AE79">
        <v>4250339743</v>
      </c>
      <c r="AF79">
        <v>9207539929</v>
      </c>
      <c r="AG79">
        <v>23527.53</v>
      </c>
      <c r="AH79">
        <v>191959841</v>
      </c>
      <c r="AI79">
        <v>45163</v>
      </c>
      <c r="AJ79">
        <v>550745222056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152</v>
      </c>
      <c r="AV79">
        <v>1019</v>
      </c>
      <c r="AW79">
        <v>6236</v>
      </c>
      <c r="AX79">
        <v>213907</v>
      </c>
      <c r="AY79">
        <v>1237609</v>
      </c>
      <c r="AZ79">
        <v>4092848</v>
      </c>
      <c r="BA79">
        <v>12559832</v>
      </c>
      <c r="BB79">
        <v>20870448</v>
      </c>
      <c r="BC79">
        <v>20400625</v>
      </c>
      <c r="BD79">
        <v>14141384</v>
      </c>
      <c r="BE79">
        <v>8773831</v>
      </c>
      <c r="BF79">
        <v>5547382</v>
      </c>
      <c r="BG79">
        <v>3611982</v>
      </c>
      <c r="BH79">
        <v>2378907</v>
      </c>
      <c r="BI79">
        <v>1530318</v>
      </c>
      <c r="BJ79">
        <v>965386</v>
      </c>
      <c r="BK79">
        <v>621545</v>
      </c>
      <c r="BL79">
        <v>419047</v>
      </c>
      <c r="BM79">
        <v>297903</v>
      </c>
      <c r="BN79">
        <v>223140</v>
      </c>
      <c r="BO79">
        <v>171931</v>
      </c>
      <c r="BP79">
        <v>130150</v>
      </c>
      <c r="BQ79">
        <v>98834</v>
      </c>
      <c r="BR79">
        <v>80238</v>
      </c>
      <c r="BS79">
        <v>77181</v>
      </c>
      <c r="BT79">
        <v>104404</v>
      </c>
      <c r="BU79">
        <v>161491</v>
      </c>
      <c r="BV79">
        <v>190648</v>
      </c>
      <c r="BW79">
        <v>196456</v>
      </c>
      <c r="BX79">
        <v>164672</v>
      </c>
      <c r="BY79">
        <v>115446</v>
      </c>
      <c r="BZ79">
        <v>78844</v>
      </c>
      <c r="CA79">
        <v>55426</v>
      </c>
      <c r="CB79">
        <v>42440</v>
      </c>
      <c r="CC79">
        <v>36056</v>
      </c>
      <c r="CD79">
        <v>31701</v>
      </c>
      <c r="CE79">
        <v>27679</v>
      </c>
      <c r="CF79">
        <v>23832</v>
      </c>
      <c r="CG79">
        <v>22221</v>
      </c>
      <c r="CH79">
        <v>296849</v>
      </c>
      <c r="CI79">
        <v>115</v>
      </c>
      <c r="CJ79">
        <v>115</v>
      </c>
      <c r="CK79">
        <v>110</v>
      </c>
      <c r="CL79">
        <v>110</v>
      </c>
      <c r="CM79">
        <v>112</v>
      </c>
      <c r="CN79">
        <v>112</v>
      </c>
      <c r="CO79">
        <v>109</v>
      </c>
      <c r="CP79">
        <v>109</v>
      </c>
      <c r="CQ79">
        <v>107</v>
      </c>
      <c r="CR79">
        <v>112</v>
      </c>
      <c r="CS79">
        <v>108</v>
      </c>
      <c r="CT79">
        <v>102</v>
      </c>
      <c r="CU79">
        <v>110</v>
      </c>
      <c r="CV79">
        <v>111</v>
      </c>
      <c r="CW79">
        <v>106</v>
      </c>
      <c r="CX79">
        <v>116</v>
      </c>
      <c r="CY79">
        <v>110</v>
      </c>
      <c r="CZ79">
        <v>108</v>
      </c>
      <c r="DA79">
        <v>109</v>
      </c>
      <c r="DB79">
        <v>112</v>
      </c>
      <c r="DC79">
        <v>14</v>
      </c>
      <c r="DD79">
        <v>123</v>
      </c>
      <c r="DE79">
        <v>853251</v>
      </c>
      <c r="DF79">
        <v>12334177480</v>
      </c>
      <c r="DG79">
        <v>44</v>
      </c>
      <c r="DH79">
        <v>13047396780</v>
      </c>
      <c r="DI79">
        <v>12334177480</v>
      </c>
      <c r="DJ79">
        <v>25381574260</v>
      </c>
      <c r="DK79">
        <v>8107.55</v>
      </c>
      <c r="DL79">
        <v>191959841</v>
      </c>
      <c r="DM79">
        <v>15563</v>
      </c>
      <c r="DN79">
        <v>550745222056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2182</v>
      </c>
      <c r="DV79">
        <v>40763</v>
      </c>
      <c r="DW79">
        <v>94558</v>
      </c>
      <c r="DX79">
        <v>63058</v>
      </c>
      <c r="DY79">
        <v>32384</v>
      </c>
      <c r="DZ79">
        <v>17742</v>
      </c>
      <c r="EA79">
        <v>8247</v>
      </c>
      <c r="EB79">
        <v>3328</v>
      </c>
      <c r="EC79">
        <v>1678</v>
      </c>
      <c r="ED79">
        <v>959</v>
      </c>
      <c r="EE79">
        <v>621</v>
      </c>
      <c r="EF79">
        <v>396</v>
      </c>
      <c r="EG79">
        <v>246</v>
      </c>
      <c r="EH79">
        <v>163</v>
      </c>
      <c r="EI79">
        <v>138</v>
      </c>
      <c r="EJ79">
        <v>88</v>
      </c>
      <c r="EK79">
        <v>53</v>
      </c>
      <c r="EL79">
        <v>38</v>
      </c>
      <c r="EM79">
        <v>24</v>
      </c>
      <c r="EN79">
        <v>19</v>
      </c>
      <c r="EO79">
        <v>30</v>
      </c>
      <c r="EP79">
        <v>4442</v>
      </c>
      <c r="EQ79">
        <v>49414</v>
      </c>
      <c r="ER79">
        <v>211801</v>
      </c>
      <c r="ES79">
        <v>437812</v>
      </c>
      <c r="ET79">
        <v>760226</v>
      </c>
      <c r="EU79">
        <v>1340342</v>
      </c>
      <c r="EV79">
        <v>1555676</v>
      </c>
      <c r="EW79">
        <v>1136582</v>
      </c>
      <c r="EX79">
        <v>644379</v>
      </c>
      <c r="EY79">
        <v>321806</v>
      </c>
      <c r="EZ79">
        <v>181280</v>
      </c>
      <c r="FA79">
        <v>136936</v>
      </c>
      <c r="FB79">
        <v>132928</v>
      </c>
      <c r="FC79">
        <v>130721</v>
      </c>
      <c r="FD79">
        <v>118283</v>
      </c>
      <c r="FE79">
        <v>105631</v>
      </c>
      <c r="FF79">
        <v>108021</v>
      </c>
      <c r="FG79">
        <v>227924</v>
      </c>
      <c r="FH79">
        <v>552407</v>
      </c>
      <c r="FI79">
        <v>1387070</v>
      </c>
      <c r="FJ79">
        <v>3344464</v>
      </c>
      <c r="FK79">
        <v>5238734</v>
      </c>
      <c r="FL79">
        <v>81606406</v>
      </c>
      <c r="FM79">
        <v>41</v>
      </c>
      <c r="FN79">
        <v>41</v>
      </c>
      <c r="FO79">
        <v>45</v>
      </c>
      <c r="FP79">
        <v>43</v>
      </c>
      <c r="FQ79">
        <v>38</v>
      </c>
      <c r="FR79">
        <v>44</v>
      </c>
      <c r="FS79">
        <v>42</v>
      </c>
      <c r="FT79">
        <v>43</v>
      </c>
      <c r="FU79">
        <v>40</v>
      </c>
      <c r="FV79">
        <v>43</v>
      </c>
      <c r="FW79">
        <v>43</v>
      </c>
      <c r="FX79">
        <v>40</v>
      </c>
      <c r="FY79">
        <v>42</v>
      </c>
      <c r="FZ79">
        <v>44</v>
      </c>
      <c r="GA79">
        <v>44</v>
      </c>
      <c r="GB79">
        <v>40</v>
      </c>
      <c r="GC79">
        <v>39</v>
      </c>
      <c r="GD79">
        <v>38</v>
      </c>
      <c r="GE79">
        <v>41</v>
      </c>
      <c r="GF79">
        <v>43</v>
      </c>
    </row>
    <row r="80" spans="2:188" x14ac:dyDescent="0.2">
      <c r="B80">
        <v>49184</v>
      </c>
      <c r="C80">
        <v>4096</v>
      </c>
      <c r="D80">
        <v>500</v>
      </c>
      <c r="E80">
        <v>20000</v>
      </c>
      <c r="F80">
        <v>10000000</v>
      </c>
      <c r="G80">
        <v>2891</v>
      </c>
      <c r="H80">
        <v>77764</v>
      </c>
      <c r="I80">
        <v>774016</v>
      </c>
      <c r="J80">
        <v>2695370</v>
      </c>
      <c r="K80">
        <v>3728414</v>
      </c>
      <c r="L80">
        <v>2213024</v>
      </c>
      <c r="M80">
        <v>470864</v>
      </c>
      <c r="N80">
        <v>36586</v>
      </c>
      <c r="O80">
        <v>1071</v>
      </c>
      <c r="P80">
        <v>0</v>
      </c>
      <c r="Q80" s="5">
        <v>689229361</v>
      </c>
      <c r="R80">
        <v>0</v>
      </c>
      <c r="S80">
        <v>0</v>
      </c>
      <c r="T80" s="5">
        <v>0</v>
      </c>
      <c r="U80" s="5">
        <v>78953881600</v>
      </c>
      <c r="V80">
        <v>19275850</v>
      </c>
      <c r="W80">
        <v>10000500</v>
      </c>
      <c r="X80" s="1">
        <v>0.30199999999999999</v>
      </c>
      <c r="Y80">
        <v>22</v>
      </c>
      <c r="Z80">
        <v>39</v>
      </c>
      <c r="AA80">
        <v>1375879</v>
      </c>
      <c r="AB80">
        <v>396430055</v>
      </c>
      <c r="AC80">
        <v>138</v>
      </c>
      <c r="AD80">
        <v>468248183</v>
      </c>
      <c r="AE80">
        <v>396430055</v>
      </c>
      <c r="AF80">
        <v>864678238</v>
      </c>
      <c r="AG80">
        <v>25225.13</v>
      </c>
      <c r="AH80">
        <v>19196548</v>
      </c>
      <c r="AI80">
        <v>48423</v>
      </c>
      <c r="AJ80">
        <v>55072871389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321</v>
      </c>
      <c r="AV80">
        <v>866</v>
      </c>
      <c r="AW80">
        <v>8077</v>
      </c>
      <c r="AX80">
        <v>102694</v>
      </c>
      <c r="AY80">
        <v>283465</v>
      </c>
      <c r="AZ80">
        <v>1142111</v>
      </c>
      <c r="BA80">
        <v>2180561</v>
      </c>
      <c r="BB80">
        <v>2202383</v>
      </c>
      <c r="BC80">
        <v>1483837</v>
      </c>
      <c r="BD80">
        <v>840178</v>
      </c>
      <c r="BE80">
        <v>497765</v>
      </c>
      <c r="BF80">
        <v>344099</v>
      </c>
      <c r="BG80">
        <v>255701</v>
      </c>
      <c r="BH80">
        <v>176227</v>
      </c>
      <c r="BI80">
        <v>110385</v>
      </c>
      <c r="BJ80">
        <v>67864</v>
      </c>
      <c r="BK80">
        <v>43618</v>
      </c>
      <c r="BL80">
        <v>31044</v>
      </c>
      <c r="BM80">
        <v>24098</v>
      </c>
      <c r="BN80">
        <v>19140</v>
      </c>
      <c r="BO80">
        <v>14608</v>
      </c>
      <c r="BP80">
        <v>10809</v>
      </c>
      <c r="BQ80">
        <v>8311</v>
      </c>
      <c r="BR80">
        <v>7266</v>
      </c>
      <c r="BS80">
        <v>8974</v>
      </c>
      <c r="BT80">
        <v>13604</v>
      </c>
      <c r="BU80">
        <v>17065</v>
      </c>
      <c r="BV80">
        <v>17399</v>
      </c>
      <c r="BW80">
        <v>14688</v>
      </c>
      <c r="BX80">
        <v>10617</v>
      </c>
      <c r="BY80">
        <v>7533</v>
      </c>
      <c r="BZ80">
        <v>5465</v>
      </c>
      <c r="CA80">
        <v>4141</v>
      </c>
      <c r="CB80">
        <v>3463</v>
      </c>
      <c r="CC80">
        <v>2864</v>
      </c>
      <c r="CD80">
        <v>2489</v>
      </c>
      <c r="CE80">
        <v>2044</v>
      </c>
      <c r="CF80">
        <v>2004</v>
      </c>
      <c r="CG80">
        <v>2051</v>
      </c>
      <c r="CH80">
        <v>30171</v>
      </c>
      <c r="CI80">
        <v>124</v>
      </c>
      <c r="CJ80">
        <v>117</v>
      </c>
      <c r="CK80">
        <v>126</v>
      </c>
      <c r="CL80">
        <v>122</v>
      </c>
      <c r="CM80">
        <v>121</v>
      </c>
      <c r="CN80">
        <v>116</v>
      </c>
      <c r="CO80">
        <v>120</v>
      </c>
      <c r="CP80">
        <v>126</v>
      </c>
      <c r="CQ80">
        <v>117</v>
      </c>
      <c r="CR80">
        <v>124</v>
      </c>
      <c r="CS80">
        <v>64</v>
      </c>
      <c r="CT80">
        <v>117</v>
      </c>
      <c r="CU80">
        <v>124</v>
      </c>
      <c r="CV80">
        <v>124</v>
      </c>
      <c r="CW80">
        <v>119</v>
      </c>
      <c r="CX80">
        <v>121</v>
      </c>
      <c r="CY80">
        <v>122</v>
      </c>
      <c r="CZ80">
        <v>122</v>
      </c>
      <c r="DA80">
        <v>121</v>
      </c>
      <c r="DB80">
        <v>123</v>
      </c>
      <c r="DC80">
        <v>11</v>
      </c>
      <c r="DD80">
        <v>15</v>
      </c>
      <c r="DE80">
        <v>745483</v>
      </c>
      <c r="DF80">
        <v>158865053</v>
      </c>
      <c r="DG80">
        <v>346</v>
      </c>
      <c r="DH80">
        <v>220980097</v>
      </c>
      <c r="DI80">
        <v>158865053</v>
      </c>
      <c r="DJ80">
        <v>379845150</v>
      </c>
      <c r="DK80">
        <v>62946.51</v>
      </c>
      <c r="DL80">
        <v>19196548</v>
      </c>
      <c r="DM80">
        <v>120835</v>
      </c>
      <c r="DN80">
        <v>55072871389</v>
      </c>
      <c r="DO80">
        <v>0</v>
      </c>
      <c r="DP80">
        <v>0</v>
      </c>
      <c r="DQ80">
        <v>0</v>
      </c>
      <c r="DR80">
        <v>0</v>
      </c>
      <c r="DS80">
        <v>10958</v>
      </c>
      <c r="DT80">
        <v>973936</v>
      </c>
      <c r="DU80">
        <v>4966740</v>
      </c>
      <c r="DV80">
        <v>3283469</v>
      </c>
      <c r="DW80">
        <v>403378</v>
      </c>
      <c r="DX80">
        <v>179740</v>
      </c>
      <c r="DY80">
        <v>36093</v>
      </c>
      <c r="DZ80">
        <v>31346</v>
      </c>
      <c r="EA80">
        <v>46841</v>
      </c>
      <c r="EB80">
        <v>23430</v>
      </c>
      <c r="EC80">
        <v>9406</v>
      </c>
      <c r="ED80">
        <v>4511</v>
      </c>
      <c r="EE80">
        <v>3557</v>
      </c>
      <c r="EF80">
        <v>4129</v>
      </c>
      <c r="EG80">
        <v>3791</v>
      </c>
      <c r="EH80">
        <v>1759</v>
      </c>
      <c r="EI80">
        <v>873</v>
      </c>
      <c r="EJ80">
        <v>514</v>
      </c>
      <c r="EK80">
        <v>315</v>
      </c>
      <c r="EL80">
        <v>208</v>
      </c>
      <c r="EM80">
        <v>201</v>
      </c>
      <c r="EN80">
        <v>157</v>
      </c>
      <c r="EO80">
        <v>113</v>
      </c>
      <c r="EP80">
        <v>82</v>
      </c>
      <c r="EQ80">
        <v>88</v>
      </c>
      <c r="ER80">
        <v>75</v>
      </c>
      <c r="ES80">
        <v>59</v>
      </c>
      <c r="ET80">
        <v>87</v>
      </c>
      <c r="EU80">
        <v>88</v>
      </c>
      <c r="EV80">
        <v>122</v>
      </c>
      <c r="EW80">
        <v>260</v>
      </c>
      <c r="EX80">
        <v>720</v>
      </c>
      <c r="EY80">
        <v>991</v>
      </c>
      <c r="EZ80">
        <v>901</v>
      </c>
      <c r="FA80">
        <v>700</v>
      </c>
      <c r="FB80">
        <v>482</v>
      </c>
      <c r="FC80">
        <v>356</v>
      </c>
      <c r="FD80">
        <v>273</v>
      </c>
      <c r="FE80">
        <v>304</v>
      </c>
      <c r="FF80">
        <v>350</v>
      </c>
      <c r="FG80">
        <v>390</v>
      </c>
      <c r="FH80">
        <v>326</v>
      </c>
      <c r="FI80">
        <v>290</v>
      </c>
      <c r="FJ80">
        <v>217</v>
      </c>
      <c r="FK80">
        <v>227</v>
      </c>
      <c r="FL80">
        <v>7147</v>
      </c>
      <c r="FM80">
        <v>250</v>
      </c>
      <c r="FN80">
        <v>251</v>
      </c>
      <c r="FO80">
        <v>260</v>
      </c>
      <c r="FP80">
        <v>239</v>
      </c>
      <c r="FQ80">
        <v>253</v>
      </c>
      <c r="FR80">
        <v>250</v>
      </c>
      <c r="FS80">
        <v>247</v>
      </c>
      <c r="FT80">
        <v>255</v>
      </c>
      <c r="FU80">
        <v>260</v>
      </c>
      <c r="FV80">
        <v>255</v>
      </c>
      <c r="FW80">
        <v>261</v>
      </c>
      <c r="FX80">
        <v>258</v>
      </c>
      <c r="FY80">
        <v>237</v>
      </c>
      <c r="FZ80">
        <v>228</v>
      </c>
      <c r="GA80">
        <v>263</v>
      </c>
      <c r="GB80">
        <v>252</v>
      </c>
      <c r="GC80">
        <v>160</v>
      </c>
      <c r="GD80">
        <v>234</v>
      </c>
      <c r="GE80">
        <v>251</v>
      </c>
      <c r="GF80">
        <v>256</v>
      </c>
    </row>
    <row r="81" spans="2:188" x14ac:dyDescent="0.2">
      <c r="B81">
        <v>97184</v>
      </c>
      <c r="C81">
        <v>4096</v>
      </c>
      <c r="D81">
        <v>1000</v>
      </c>
      <c r="E81">
        <v>100000</v>
      </c>
      <c r="F81">
        <v>100000000</v>
      </c>
      <c r="G81">
        <v>29506</v>
      </c>
      <c r="H81">
        <v>781718</v>
      </c>
      <c r="I81">
        <v>7742302</v>
      </c>
      <c r="J81">
        <v>26929273</v>
      </c>
      <c r="K81">
        <v>37293969</v>
      </c>
      <c r="L81">
        <v>22140002</v>
      </c>
      <c r="M81">
        <v>4704550</v>
      </c>
      <c r="N81">
        <v>368051</v>
      </c>
      <c r="O81">
        <v>10627</v>
      </c>
      <c r="P81">
        <v>2</v>
      </c>
      <c r="Q81" s="5">
        <v>17644424516</v>
      </c>
      <c r="R81">
        <v>0</v>
      </c>
      <c r="S81">
        <v>0</v>
      </c>
      <c r="T81" s="5">
        <v>0</v>
      </c>
      <c r="U81" s="5">
        <v>789799800832</v>
      </c>
      <c r="V81">
        <v>192822217</v>
      </c>
      <c r="W81">
        <v>100001000</v>
      </c>
      <c r="X81" s="1">
        <v>0.30299999999999999</v>
      </c>
      <c r="Y81">
        <v>21</v>
      </c>
      <c r="Z81">
        <v>45</v>
      </c>
      <c r="AA81">
        <v>1723089</v>
      </c>
      <c r="AB81">
        <v>4506568710</v>
      </c>
      <c r="AC81">
        <v>122</v>
      </c>
      <c r="AD81">
        <v>5214743302</v>
      </c>
      <c r="AE81">
        <v>4506568710</v>
      </c>
      <c r="AF81">
        <v>9721312012</v>
      </c>
      <c r="AG81">
        <v>22189.83</v>
      </c>
      <c r="AH81">
        <v>191961343</v>
      </c>
      <c r="AI81">
        <v>42595</v>
      </c>
      <c r="AJ81">
        <v>550754764535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15</v>
      </c>
      <c r="AU81">
        <v>414</v>
      </c>
      <c r="AV81">
        <v>1781</v>
      </c>
      <c r="AW81">
        <v>25866</v>
      </c>
      <c r="AX81">
        <v>459596</v>
      </c>
      <c r="AY81">
        <v>1822448</v>
      </c>
      <c r="AZ81">
        <v>6100158</v>
      </c>
      <c r="BA81">
        <v>15756359</v>
      </c>
      <c r="BB81">
        <v>21069068</v>
      </c>
      <c r="BC81">
        <v>17975747</v>
      </c>
      <c r="BD81">
        <v>12286421</v>
      </c>
      <c r="BE81">
        <v>7789404</v>
      </c>
      <c r="BF81">
        <v>4759698</v>
      </c>
      <c r="BG81">
        <v>3088534</v>
      </c>
      <c r="BH81">
        <v>2191450</v>
      </c>
      <c r="BI81">
        <v>1547551</v>
      </c>
      <c r="BJ81">
        <v>1043618</v>
      </c>
      <c r="BK81">
        <v>699412</v>
      </c>
      <c r="BL81">
        <v>484481</v>
      </c>
      <c r="BM81">
        <v>362701</v>
      </c>
      <c r="BN81">
        <v>288676</v>
      </c>
      <c r="BO81">
        <v>223843</v>
      </c>
      <c r="BP81">
        <v>162681</v>
      </c>
      <c r="BQ81">
        <v>116537</v>
      </c>
      <c r="BR81">
        <v>90815</v>
      </c>
      <c r="BS81">
        <v>84684</v>
      </c>
      <c r="BT81">
        <v>113023</v>
      </c>
      <c r="BU81">
        <v>166794</v>
      </c>
      <c r="BV81">
        <v>185727</v>
      </c>
      <c r="BW81">
        <v>168484</v>
      </c>
      <c r="BX81">
        <v>137844</v>
      </c>
      <c r="BY81">
        <v>104424</v>
      </c>
      <c r="BZ81">
        <v>74819</v>
      </c>
      <c r="CA81">
        <v>54927</v>
      </c>
      <c r="CB81">
        <v>43308</v>
      </c>
      <c r="CC81">
        <v>36742</v>
      </c>
      <c r="CD81">
        <v>32319</v>
      </c>
      <c r="CE81">
        <v>29378</v>
      </c>
      <c r="CF81">
        <v>27120</v>
      </c>
      <c r="CG81">
        <v>26288</v>
      </c>
      <c r="CH81">
        <v>366845</v>
      </c>
      <c r="CI81">
        <v>95</v>
      </c>
      <c r="CJ81">
        <v>123</v>
      </c>
      <c r="CK81">
        <v>114</v>
      </c>
      <c r="CL81">
        <v>111</v>
      </c>
      <c r="CM81">
        <v>109</v>
      </c>
      <c r="CN81">
        <v>111</v>
      </c>
      <c r="CO81">
        <v>100</v>
      </c>
      <c r="CP81">
        <v>113</v>
      </c>
      <c r="CQ81">
        <v>87</v>
      </c>
      <c r="CR81">
        <v>97</v>
      </c>
      <c r="CS81">
        <v>98</v>
      </c>
      <c r="CT81">
        <v>109</v>
      </c>
      <c r="CU81">
        <v>118</v>
      </c>
      <c r="CV81">
        <v>87</v>
      </c>
      <c r="CW81">
        <v>112</v>
      </c>
      <c r="CX81">
        <v>111</v>
      </c>
      <c r="CY81">
        <v>69</v>
      </c>
      <c r="CZ81">
        <v>90</v>
      </c>
      <c r="DA81">
        <v>89</v>
      </c>
      <c r="DB81">
        <v>94</v>
      </c>
      <c r="DC81">
        <v>14</v>
      </c>
      <c r="DD81">
        <v>117</v>
      </c>
      <c r="DE81">
        <v>1194258</v>
      </c>
      <c r="DF81">
        <v>11732638885</v>
      </c>
      <c r="DG81">
        <v>46</v>
      </c>
      <c r="DH81">
        <v>12429678893</v>
      </c>
      <c r="DI81">
        <v>11732638885</v>
      </c>
      <c r="DJ81">
        <v>24162317778</v>
      </c>
      <c r="DK81">
        <v>8523.23</v>
      </c>
      <c r="DL81">
        <v>191961343</v>
      </c>
      <c r="DM81">
        <v>16361</v>
      </c>
      <c r="DN81">
        <v>550754764535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31722</v>
      </c>
      <c r="DV81">
        <v>678841</v>
      </c>
      <c r="DW81">
        <v>4739479</v>
      </c>
      <c r="DX81">
        <v>4109828</v>
      </c>
      <c r="DY81">
        <v>604383</v>
      </c>
      <c r="DZ81">
        <v>144460</v>
      </c>
      <c r="EA81">
        <v>50735</v>
      </c>
      <c r="EB81">
        <v>16325</v>
      </c>
      <c r="EC81">
        <v>11089</v>
      </c>
      <c r="ED81">
        <v>7343</v>
      </c>
      <c r="EE81">
        <v>3630</v>
      </c>
      <c r="EF81">
        <v>2418</v>
      </c>
      <c r="EG81">
        <v>1492</v>
      </c>
      <c r="EH81">
        <v>849</v>
      </c>
      <c r="EI81">
        <v>806</v>
      </c>
      <c r="EJ81">
        <v>706</v>
      </c>
      <c r="EK81">
        <v>460</v>
      </c>
      <c r="EL81">
        <v>347</v>
      </c>
      <c r="EM81">
        <v>283</v>
      </c>
      <c r="EN81">
        <v>253</v>
      </c>
      <c r="EO81">
        <v>206</v>
      </c>
      <c r="EP81">
        <v>376</v>
      </c>
      <c r="EQ81">
        <v>2517</v>
      </c>
      <c r="ER81">
        <v>40184</v>
      </c>
      <c r="ES81">
        <v>184570</v>
      </c>
      <c r="ET81">
        <v>833580</v>
      </c>
      <c r="EU81">
        <v>2405503</v>
      </c>
      <c r="EV81">
        <v>1766893</v>
      </c>
      <c r="EW81">
        <v>555760</v>
      </c>
      <c r="EX81">
        <v>167363</v>
      </c>
      <c r="EY81">
        <v>101564</v>
      </c>
      <c r="EZ81">
        <v>97964</v>
      </c>
      <c r="FA81">
        <v>81999</v>
      </c>
      <c r="FB81">
        <v>63943</v>
      </c>
      <c r="FC81">
        <v>55572</v>
      </c>
      <c r="FD81">
        <v>53257</v>
      </c>
      <c r="FE81">
        <v>62604</v>
      </c>
      <c r="FF81">
        <v>71924</v>
      </c>
      <c r="FG81">
        <v>119557</v>
      </c>
      <c r="FH81">
        <v>225470</v>
      </c>
      <c r="FI81">
        <v>262856</v>
      </c>
      <c r="FJ81">
        <v>207658</v>
      </c>
      <c r="FK81">
        <v>230539</v>
      </c>
      <c r="FL81">
        <v>82002692</v>
      </c>
      <c r="FM81">
        <v>40</v>
      </c>
      <c r="FN81">
        <v>41</v>
      </c>
      <c r="FO81">
        <v>38</v>
      </c>
      <c r="FP81">
        <v>42</v>
      </c>
      <c r="FQ81">
        <v>39</v>
      </c>
      <c r="FR81">
        <v>40</v>
      </c>
      <c r="FS81">
        <v>39</v>
      </c>
      <c r="FT81">
        <v>41</v>
      </c>
      <c r="FU81">
        <v>215</v>
      </c>
      <c r="FV81">
        <v>213</v>
      </c>
      <c r="FW81">
        <v>43</v>
      </c>
      <c r="FX81">
        <v>40</v>
      </c>
      <c r="FY81">
        <v>40</v>
      </c>
      <c r="FZ81">
        <v>41</v>
      </c>
      <c r="GA81">
        <v>41</v>
      </c>
      <c r="GB81">
        <v>209</v>
      </c>
      <c r="GC81">
        <v>46</v>
      </c>
      <c r="GD81">
        <v>40</v>
      </c>
      <c r="GE81">
        <v>41</v>
      </c>
      <c r="GF81">
        <v>40</v>
      </c>
    </row>
    <row r="82" spans="2:188" x14ac:dyDescent="0.2">
      <c r="B82">
        <v>481184</v>
      </c>
      <c r="C82">
        <v>4096</v>
      </c>
      <c r="D82">
        <v>5000</v>
      </c>
      <c r="E82">
        <v>200000</v>
      </c>
      <c r="F82">
        <v>1000000000</v>
      </c>
      <c r="G82">
        <v>292215</v>
      </c>
      <c r="H82">
        <v>7807058</v>
      </c>
      <c r="I82">
        <v>77433438</v>
      </c>
      <c r="J82">
        <v>269357899</v>
      </c>
      <c r="K82">
        <v>372866690</v>
      </c>
      <c r="L82">
        <v>221373022</v>
      </c>
      <c r="M82">
        <v>47081743</v>
      </c>
      <c r="N82">
        <v>3681002</v>
      </c>
      <c r="O82">
        <v>106927</v>
      </c>
      <c r="P82">
        <v>6</v>
      </c>
      <c r="Q82" s="5">
        <v>204388895366</v>
      </c>
      <c r="R82">
        <v>0</v>
      </c>
      <c r="S82">
        <v>0</v>
      </c>
      <c r="T82" s="5">
        <v>0</v>
      </c>
      <c r="U82" s="5">
        <v>7898228281344</v>
      </c>
      <c r="V82">
        <v>1928278389</v>
      </c>
      <c r="W82">
        <v>1000005000</v>
      </c>
      <c r="X82" s="1">
        <v>0.30299999999999999</v>
      </c>
      <c r="Y82">
        <v>22</v>
      </c>
      <c r="Z82">
        <v>44</v>
      </c>
      <c r="AA82">
        <v>1688468</v>
      </c>
      <c r="AB82">
        <v>44374416864</v>
      </c>
      <c r="AC82">
        <v>124</v>
      </c>
      <c r="AD82">
        <v>51764964391</v>
      </c>
      <c r="AE82">
        <v>44374416864</v>
      </c>
      <c r="AF82">
        <v>96139381255</v>
      </c>
      <c r="AG82">
        <v>22535.51</v>
      </c>
      <c r="AH82">
        <v>1919612492</v>
      </c>
      <c r="AI82">
        <v>43259</v>
      </c>
      <c r="AJ82">
        <v>5507538284227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59</v>
      </c>
      <c r="AV82">
        <v>2621</v>
      </c>
      <c r="AW82">
        <v>8475</v>
      </c>
      <c r="AX82">
        <v>341297</v>
      </c>
      <c r="AY82">
        <v>6978796</v>
      </c>
      <c r="AZ82">
        <v>21442700</v>
      </c>
      <c r="BA82">
        <v>76894239</v>
      </c>
      <c r="BB82">
        <v>177373243</v>
      </c>
      <c r="BC82">
        <v>208587829</v>
      </c>
      <c r="BD82">
        <v>159571209</v>
      </c>
      <c r="BE82">
        <v>102867325</v>
      </c>
      <c r="BF82">
        <v>66813720</v>
      </c>
      <c r="BG82">
        <v>47006721</v>
      </c>
      <c r="BH82">
        <v>34840913</v>
      </c>
      <c r="BI82">
        <v>25028176</v>
      </c>
      <c r="BJ82">
        <v>16656267</v>
      </c>
      <c r="BK82">
        <v>10748901</v>
      </c>
      <c r="BL82">
        <v>7283096</v>
      </c>
      <c r="BM82">
        <v>5356047</v>
      </c>
      <c r="BN82">
        <v>4210426</v>
      </c>
      <c r="BO82">
        <v>3335795</v>
      </c>
      <c r="BP82">
        <v>2501229</v>
      </c>
      <c r="BQ82">
        <v>1826684</v>
      </c>
      <c r="BR82">
        <v>1404191</v>
      </c>
      <c r="BS82">
        <v>1205202</v>
      </c>
      <c r="BT82">
        <v>1256253</v>
      </c>
      <c r="BU82">
        <v>1684131</v>
      </c>
      <c r="BV82">
        <v>1898791</v>
      </c>
      <c r="BW82">
        <v>1817174</v>
      </c>
      <c r="BX82">
        <v>1587600</v>
      </c>
      <c r="BY82">
        <v>1218942</v>
      </c>
      <c r="BZ82">
        <v>902103</v>
      </c>
      <c r="CA82">
        <v>686247</v>
      </c>
      <c r="CB82">
        <v>566702</v>
      </c>
      <c r="CC82">
        <v>505448</v>
      </c>
      <c r="CD82">
        <v>458393</v>
      </c>
      <c r="CE82">
        <v>408192</v>
      </c>
      <c r="CF82">
        <v>363354</v>
      </c>
      <c r="CG82">
        <v>326362</v>
      </c>
      <c r="CH82">
        <v>4035147</v>
      </c>
      <c r="CI82">
        <v>111</v>
      </c>
      <c r="CJ82">
        <v>103</v>
      </c>
      <c r="CK82">
        <v>109</v>
      </c>
      <c r="CL82">
        <v>112</v>
      </c>
      <c r="CM82">
        <v>112</v>
      </c>
      <c r="CN82">
        <v>102</v>
      </c>
      <c r="CO82">
        <v>108</v>
      </c>
      <c r="CP82">
        <v>110</v>
      </c>
      <c r="CQ82">
        <v>103</v>
      </c>
      <c r="CR82">
        <v>106</v>
      </c>
      <c r="CS82">
        <v>106</v>
      </c>
      <c r="CT82">
        <v>111</v>
      </c>
      <c r="CU82">
        <v>107</v>
      </c>
      <c r="CV82">
        <v>114</v>
      </c>
      <c r="CW82">
        <v>108</v>
      </c>
      <c r="CX82">
        <v>108</v>
      </c>
      <c r="CY82">
        <v>101</v>
      </c>
      <c r="CZ82">
        <v>100</v>
      </c>
      <c r="DA82">
        <v>104</v>
      </c>
      <c r="DB82">
        <v>105</v>
      </c>
      <c r="DC82">
        <v>14</v>
      </c>
      <c r="DD82">
        <v>144</v>
      </c>
      <c r="DE82">
        <v>752235</v>
      </c>
      <c r="DF82">
        <v>144853207734</v>
      </c>
      <c r="DG82">
        <v>38</v>
      </c>
      <c r="DH82">
        <v>152623919652</v>
      </c>
      <c r="DI82">
        <v>144853207734</v>
      </c>
      <c r="DJ82">
        <v>297477127386</v>
      </c>
      <c r="DK82">
        <v>6903.54</v>
      </c>
      <c r="DL82">
        <v>1919612492</v>
      </c>
      <c r="DM82">
        <v>13252</v>
      </c>
      <c r="DN82">
        <v>5507538284227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1762</v>
      </c>
      <c r="DV82">
        <v>35022</v>
      </c>
      <c r="DW82">
        <v>115758</v>
      </c>
      <c r="DX82">
        <v>63908</v>
      </c>
      <c r="DY82">
        <v>26794</v>
      </c>
      <c r="DZ82">
        <v>14332</v>
      </c>
      <c r="EA82">
        <v>6914</v>
      </c>
      <c r="EB82">
        <v>3731</v>
      </c>
      <c r="EC82">
        <v>3027</v>
      </c>
      <c r="ED82">
        <v>1443</v>
      </c>
      <c r="EE82">
        <v>704</v>
      </c>
      <c r="EF82">
        <v>404</v>
      </c>
      <c r="EG82">
        <v>235</v>
      </c>
      <c r="EH82">
        <v>175</v>
      </c>
      <c r="EI82">
        <v>150</v>
      </c>
      <c r="EJ82">
        <v>84</v>
      </c>
      <c r="EK82">
        <v>50</v>
      </c>
      <c r="EL82">
        <v>47</v>
      </c>
      <c r="EM82">
        <v>30</v>
      </c>
      <c r="EN82">
        <v>26</v>
      </c>
      <c r="EO82">
        <v>446</v>
      </c>
      <c r="EP82">
        <v>76980</v>
      </c>
      <c r="EQ82">
        <v>791978</v>
      </c>
      <c r="ER82">
        <v>3159360</v>
      </c>
      <c r="ES82">
        <v>5892957</v>
      </c>
      <c r="ET82">
        <v>8542982</v>
      </c>
      <c r="EU82">
        <v>11575313</v>
      </c>
      <c r="EV82">
        <v>9654951</v>
      </c>
      <c r="EW82">
        <v>5301099</v>
      </c>
      <c r="EX82">
        <v>2810166</v>
      </c>
      <c r="EY82">
        <v>1846534</v>
      </c>
      <c r="EZ82">
        <v>1552248</v>
      </c>
      <c r="FA82">
        <v>1361513</v>
      </c>
      <c r="FB82">
        <v>1220994</v>
      </c>
      <c r="FC82">
        <v>1074273</v>
      </c>
      <c r="FD82">
        <v>1124073</v>
      </c>
      <c r="FE82">
        <v>1656156</v>
      </c>
      <c r="FF82">
        <v>2705569</v>
      </c>
      <c r="FG82">
        <v>5295229</v>
      </c>
      <c r="FH82">
        <v>9074847</v>
      </c>
      <c r="FI82">
        <v>21396561</v>
      </c>
      <c r="FJ82">
        <v>43837993</v>
      </c>
      <c r="FK82">
        <v>62765215</v>
      </c>
      <c r="FL82">
        <v>797007967</v>
      </c>
      <c r="FM82">
        <v>36</v>
      </c>
      <c r="FN82">
        <v>35</v>
      </c>
      <c r="FO82">
        <v>37</v>
      </c>
      <c r="FP82">
        <v>36</v>
      </c>
      <c r="FQ82">
        <v>37</v>
      </c>
      <c r="FR82">
        <v>35</v>
      </c>
      <c r="FS82">
        <v>34</v>
      </c>
      <c r="FT82">
        <v>37</v>
      </c>
      <c r="FU82">
        <v>36</v>
      </c>
      <c r="FV82">
        <v>35</v>
      </c>
      <c r="FW82">
        <v>33</v>
      </c>
      <c r="FX82">
        <v>35</v>
      </c>
      <c r="FY82">
        <v>34</v>
      </c>
      <c r="FZ82">
        <v>34</v>
      </c>
      <c r="GA82">
        <v>34</v>
      </c>
      <c r="GB82">
        <v>39</v>
      </c>
      <c r="GC82">
        <v>36</v>
      </c>
      <c r="GD82">
        <v>31</v>
      </c>
      <c r="GE82">
        <v>38</v>
      </c>
      <c r="GF82">
        <v>38</v>
      </c>
    </row>
    <row r="83" spans="2:188" x14ac:dyDescent="0.2">
      <c r="B83">
        <v>12416</v>
      </c>
      <c r="C83">
        <v>4096</v>
      </c>
      <c r="D83">
        <v>100</v>
      </c>
      <c r="E83">
        <v>100000</v>
      </c>
      <c r="F83">
        <v>10000000</v>
      </c>
      <c r="G83">
        <v>2910</v>
      </c>
      <c r="H83">
        <v>77806</v>
      </c>
      <c r="I83">
        <v>774896</v>
      </c>
      <c r="J83">
        <v>2692091</v>
      </c>
      <c r="K83">
        <v>3727627</v>
      </c>
      <c r="L83">
        <v>2214631</v>
      </c>
      <c r="M83">
        <v>471923</v>
      </c>
      <c r="N83">
        <v>37068</v>
      </c>
      <c r="O83">
        <v>1048</v>
      </c>
      <c r="P83">
        <v>0</v>
      </c>
      <c r="Q83" s="5">
        <v>616567290</v>
      </c>
      <c r="R83">
        <v>10000000</v>
      </c>
      <c r="S83">
        <v>0</v>
      </c>
      <c r="T83" s="5">
        <v>0</v>
      </c>
      <c r="U83" s="5">
        <v>78980644864</v>
      </c>
      <c r="V83">
        <v>19282384</v>
      </c>
      <c r="W83">
        <v>10000200</v>
      </c>
      <c r="X83" s="1">
        <v>0.30299999999999999</v>
      </c>
      <c r="Y83">
        <v>6</v>
      </c>
      <c r="Z83">
        <v>13</v>
      </c>
      <c r="AA83">
        <v>1331643</v>
      </c>
      <c r="AB83">
        <v>134627195</v>
      </c>
      <c r="AC83">
        <v>409</v>
      </c>
      <c r="AD83">
        <v>468196812</v>
      </c>
      <c r="AE83">
        <v>134627195</v>
      </c>
      <c r="AF83">
        <v>602824007</v>
      </c>
      <c r="AG83">
        <v>74279.199999999997</v>
      </c>
      <c r="AH83">
        <v>19196225</v>
      </c>
      <c r="AI83">
        <v>142588</v>
      </c>
      <c r="AJ83">
        <v>55079420000</v>
      </c>
      <c r="AK83">
        <v>0</v>
      </c>
      <c r="AL83">
        <v>0</v>
      </c>
      <c r="AM83">
        <v>576038</v>
      </c>
      <c r="AN83">
        <v>1321357</v>
      </c>
      <c r="AO83">
        <v>5509107</v>
      </c>
      <c r="AP83">
        <v>1574704</v>
      </c>
      <c r="AQ83">
        <v>445322</v>
      </c>
      <c r="AR83">
        <v>238968</v>
      </c>
      <c r="AS83">
        <v>88303</v>
      </c>
      <c r="AT83">
        <v>83294</v>
      </c>
      <c r="AU83">
        <v>75228</v>
      </c>
      <c r="AV83">
        <v>26994</v>
      </c>
      <c r="AW83">
        <v>14613</v>
      </c>
      <c r="AX83">
        <v>10060</v>
      </c>
      <c r="AY83">
        <v>5692</v>
      </c>
      <c r="AZ83">
        <v>4295</v>
      </c>
      <c r="BA83">
        <v>3046</v>
      </c>
      <c r="BB83">
        <v>1585</v>
      </c>
      <c r="BC83">
        <v>1206</v>
      </c>
      <c r="BD83">
        <v>918</v>
      </c>
      <c r="BE83">
        <v>547</v>
      </c>
      <c r="BF83">
        <v>427</v>
      </c>
      <c r="BG83">
        <v>286</v>
      </c>
      <c r="BH83">
        <v>186</v>
      </c>
      <c r="BI83">
        <v>156</v>
      </c>
      <c r="BJ83">
        <v>148</v>
      </c>
      <c r="BK83">
        <v>144</v>
      </c>
      <c r="BL83">
        <v>143</v>
      </c>
      <c r="BM83">
        <v>130</v>
      </c>
      <c r="BN83">
        <v>128</v>
      </c>
      <c r="BO83">
        <v>118</v>
      </c>
      <c r="BP83">
        <v>120</v>
      </c>
      <c r="BQ83">
        <v>148</v>
      </c>
      <c r="BR83">
        <v>159</v>
      </c>
      <c r="BS83">
        <v>205</v>
      </c>
      <c r="BT83">
        <v>199</v>
      </c>
      <c r="BU83">
        <v>199</v>
      </c>
      <c r="BV83">
        <v>186</v>
      </c>
      <c r="BW83">
        <v>209</v>
      </c>
      <c r="BX83">
        <v>205</v>
      </c>
      <c r="BY83">
        <v>232</v>
      </c>
      <c r="BZ83">
        <v>277</v>
      </c>
      <c r="CA83">
        <v>299</v>
      </c>
      <c r="CB83">
        <v>277</v>
      </c>
      <c r="CC83">
        <v>331</v>
      </c>
      <c r="CD83">
        <v>375</v>
      </c>
      <c r="CE83">
        <v>388</v>
      </c>
      <c r="CF83">
        <v>406</v>
      </c>
      <c r="CG83">
        <v>451</v>
      </c>
      <c r="CH83">
        <v>12191</v>
      </c>
      <c r="CI83">
        <v>135</v>
      </c>
      <c r="CJ83">
        <v>131</v>
      </c>
      <c r="CK83">
        <v>126</v>
      </c>
      <c r="CL83">
        <v>124</v>
      </c>
      <c r="CM83">
        <v>102</v>
      </c>
      <c r="CN83">
        <v>130</v>
      </c>
      <c r="CO83">
        <v>106</v>
      </c>
      <c r="CP83">
        <v>125</v>
      </c>
      <c r="CQ83">
        <v>120</v>
      </c>
      <c r="CR83">
        <v>129</v>
      </c>
      <c r="CS83">
        <v>132</v>
      </c>
      <c r="CT83">
        <v>100</v>
      </c>
      <c r="CU83">
        <v>132</v>
      </c>
      <c r="CV83">
        <v>133</v>
      </c>
      <c r="CW83">
        <v>122</v>
      </c>
      <c r="CX83">
        <v>132</v>
      </c>
      <c r="CY83">
        <v>103</v>
      </c>
      <c r="CZ83">
        <v>104</v>
      </c>
      <c r="DA83">
        <v>123</v>
      </c>
      <c r="DB83">
        <v>133</v>
      </c>
      <c r="DC83">
        <v>2</v>
      </c>
      <c r="DD83">
        <v>4</v>
      </c>
      <c r="DE83">
        <v>2102368</v>
      </c>
      <c r="DF83">
        <v>49906560</v>
      </c>
      <c r="DG83">
        <v>1103</v>
      </c>
      <c r="DH83">
        <v>148367166</v>
      </c>
      <c r="DI83">
        <v>49906560</v>
      </c>
      <c r="DJ83">
        <v>198273726</v>
      </c>
      <c r="DK83">
        <v>200374.46</v>
      </c>
      <c r="DL83">
        <v>19196225</v>
      </c>
      <c r="DM83">
        <v>384643</v>
      </c>
      <c r="DN83">
        <v>55079420000</v>
      </c>
      <c r="DO83">
        <v>4389133</v>
      </c>
      <c r="DP83">
        <v>5249142</v>
      </c>
      <c r="DQ83">
        <v>265648</v>
      </c>
      <c r="DR83">
        <v>24558</v>
      </c>
      <c r="DS83">
        <v>5749</v>
      </c>
      <c r="DT83">
        <v>5040</v>
      </c>
      <c r="DU83">
        <v>37112</v>
      </c>
      <c r="DV83">
        <v>15857</v>
      </c>
      <c r="DW83">
        <v>1842</v>
      </c>
      <c r="DX83">
        <v>1268</v>
      </c>
      <c r="DY83">
        <v>640</v>
      </c>
      <c r="DZ83">
        <v>285</v>
      </c>
      <c r="EA83">
        <v>115</v>
      </c>
      <c r="EB83">
        <v>62</v>
      </c>
      <c r="EC83">
        <v>34</v>
      </c>
      <c r="ED83">
        <v>34</v>
      </c>
      <c r="EE83">
        <v>15</v>
      </c>
      <c r="EF83">
        <v>21</v>
      </c>
      <c r="EG83">
        <v>16</v>
      </c>
      <c r="EH83">
        <v>11</v>
      </c>
      <c r="EI83">
        <v>6</v>
      </c>
      <c r="EJ83">
        <v>5</v>
      </c>
      <c r="EK83">
        <v>2</v>
      </c>
      <c r="EL83">
        <v>13</v>
      </c>
      <c r="EM83">
        <v>7</v>
      </c>
      <c r="EN83">
        <v>6</v>
      </c>
      <c r="EO83">
        <v>16</v>
      </c>
      <c r="EP83">
        <v>14</v>
      </c>
      <c r="EQ83">
        <v>12</v>
      </c>
      <c r="ER83">
        <v>13</v>
      </c>
      <c r="ES83">
        <v>16</v>
      </c>
      <c r="ET83">
        <v>12</v>
      </c>
      <c r="EU83">
        <v>10</v>
      </c>
      <c r="EV83">
        <v>4</v>
      </c>
      <c r="EW83">
        <v>4</v>
      </c>
      <c r="EX83">
        <v>2</v>
      </c>
      <c r="EY83">
        <v>5</v>
      </c>
      <c r="EZ83">
        <v>11</v>
      </c>
      <c r="FA83">
        <v>5</v>
      </c>
      <c r="FB83">
        <v>9</v>
      </c>
      <c r="FC83">
        <v>7</v>
      </c>
      <c r="FD83">
        <v>7</v>
      </c>
      <c r="FE83">
        <v>5</v>
      </c>
      <c r="FF83">
        <v>9</v>
      </c>
      <c r="FG83">
        <v>9</v>
      </c>
      <c r="FH83">
        <v>13</v>
      </c>
      <c r="FI83">
        <v>4</v>
      </c>
      <c r="FJ83">
        <v>9</v>
      </c>
      <c r="FK83">
        <v>16</v>
      </c>
      <c r="FL83">
        <v>3167</v>
      </c>
      <c r="FM83">
        <v>362</v>
      </c>
      <c r="FN83">
        <v>185</v>
      </c>
      <c r="FO83">
        <v>186</v>
      </c>
      <c r="FP83">
        <v>152</v>
      </c>
      <c r="FQ83">
        <v>402</v>
      </c>
      <c r="FR83">
        <v>390</v>
      </c>
      <c r="FS83">
        <v>424</v>
      </c>
      <c r="FT83">
        <v>381</v>
      </c>
      <c r="FU83">
        <v>388</v>
      </c>
      <c r="FV83">
        <v>386</v>
      </c>
      <c r="FW83">
        <v>421</v>
      </c>
      <c r="FX83">
        <v>413</v>
      </c>
      <c r="FY83">
        <v>397</v>
      </c>
      <c r="FZ83">
        <v>421</v>
      </c>
      <c r="GA83">
        <v>400</v>
      </c>
      <c r="GB83">
        <v>375</v>
      </c>
      <c r="GC83">
        <v>400</v>
      </c>
      <c r="GD83">
        <v>403</v>
      </c>
      <c r="GE83">
        <v>374</v>
      </c>
      <c r="GF83">
        <v>395</v>
      </c>
    </row>
    <row r="84" spans="2:188" x14ac:dyDescent="0.2">
      <c r="B84">
        <v>12416</v>
      </c>
      <c r="C84">
        <v>4096</v>
      </c>
      <c r="D84">
        <v>100</v>
      </c>
      <c r="E84">
        <v>100000</v>
      </c>
      <c r="F84">
        <v>10000000</v>
      </c>
      <c r="G84">
        <v>29551</v>
      </c>
      <c r="H84">
        <v>780646</v>
      </c>
      <c r="I84">
        <v>7740048</v>
      </c>
      <c r="J84">
        <v>26934347</v>
      </c>
      <c r="K84">
        <v>37291062</v>
      </c>
      <c r="L84">
        <v>22140618</v>
      </c>
      <c r="M84">
        <v>4704264</v>
      </c>
      <c r="N84">
        <v>368715</v>
      </c>
      <c r="O84">
        <v>10747</v>
      </c>
      <c r="P84">
        <v>2</v>
      </c>
      <c r="Q84" s="5">
        <v>13191859562</v>
      </c>
      <c r="R84">
        <v>10000000</v>
      </c>
      <c r="S84">
        <v>0</v>
      </c>
      <c r="T84" s="5">
        <v>0</v>
      </c>
      <c r="U84" s="5">
        <v>789803835392</v>
      </c>
      <c r="V84">
        <v>192823202</v>
      </c>
      <c r="W84">
        <v>100001100</v>
      </c>
      <c r="X84" s="1">
        <v>0.30299999999999999</v>
      </c>
      <c r="Y84">
        <v>6</v>
      </c>
      <c r="Z84">
        <v>126</v>
      </c>
      <c r="AA84">
        <v>1281588</v>
      </c>
      <c r="AB84">
        <v>1267651729</v>
      </c>
      <c r="AC84">
        <v>434</v>
      </c>
      <c r="AD84">
        <v>4618789585</v>
      </c>
      <c r="AE84">
        <v>1267651729</v>
      </c>
      <c r="AF84">
        <v>5886441314</v>
      </c>
      <c r="AG84">
        <v>7888.6</v>
      </c>
      <c r="AH84">
        <v>191964941</v>
      </c>
      <c r="AI84">
        <v>151433</v>
      </c>
      <c r="AJ84">
        <v>550751378271</v>
      </c>
      <c r="AK84">
        <v>0</v>
      </c>
      <c r="AL84">
        <v>0</v>
      </c>
      <c r="AM84">
        <v>5796993</v>
      </c>
      <c r="AN84">
        <v>14171192</v>
      </c>
      <c r="AO84">
        <v>54694455</v>
      </c>
      <c r="AP84">
        <v>15543644</v>
      </c>
      <c r="AQ84">
        <v>4129377</v>
      </c>
      <c r="AR84">
        <v>2173029</v>
      </c>
      <c r="AS84">
        <v>900235</v>
      </c>
      <c r="AT84">
        <v>789379</v>
      </c>
      <c r="AU84">
        <v>803431</v>
      </c>
      <c r="AV84">
        <v>285546</v>
      </c>
      <c r="AW84">
        <v>131237</v>
      </c>
      <c r="AX84">
        <v>101668</v>
      </c>
      <c r="AY84">
        <v>60416</v>
      </c>
      <c r="AZ84">
        <v>53122</v>
      </c>
      <c r="BA84">
        <v>42565</v>
      </c>
      <c r="BB84">
        <v>23730</v>
      </c>
      <c r="BC84">
        <v>17489</v>
      </c>
      <c r="BD84">
        <v>14312</v>
      </c>
      <c r="BE84">
        <v>11648</v>
      </c>
      <c r="BF84">
        <v>9926</v>
      </c>
      <c r="BG84">
        <v>8774</v>
      </c>
      <c r="BH84">
        <v>7462</v>
      </c>
      <c r="BI84">
        <v>6094</v>
      </c>
      <c r="BJ84">
        <v>5414</v>
      </c>
      <c r="BK84">
        <v>4999</v>
      </c>
      <c r="BL84">
        <v>4741</v>
      </c>
      <c r="BM84">
        <v>4475</v>
      </c>
      <c r="BN84">
        <v>4195</v>
      </c>
      <c r="BO84">
        <v>3751</v>
      </c>
      <c r="BP84">
        <v>3623</v>
      </c>
      <c r="BQ84">
        <v>3199</v>
      </c>
      <c r="BR84">
        <v>3041</v>
      </c>
      <c r="BS84">
        <v>2978</v>
      </c>
      <c r="BT84">
        <v>2834</v>
      </c>
      <c r="BU84">
        <v>2734</v>
      </c>
      <c r="BV84">
        <v>2729</v>
      </c>
      <c r="BW84">
        <v>2736</v>
      </c>
      <c r="BX84">
        <v>2788</v>
      </c>
      <c r="BY84">
        <v>2846</v>
      </c>
      <c r="BZ84">
        <v>2988</v>
      </c>
      <c r="CA84">
        <v>3037</v>
      </c>
      <c r="CB84">
        <v>3254</v>
      </c>
      <c r="CC84">
        <v>3511</v>
      </c>
      <c r="CD84">
        <v>3796</v>
      </c>
      <c r="CE84">
        <v>3875</v>
      </c>
      <c r="CF84">
        <v>4108</v>
      </c>
      <c r="CG84">
        <v>4311</v>
      </c>
      <c r="CH84">
        <v>138313</v>
      </c>
      <c r="CI84">
        <v>112</v>
      </c>
      <c r="CJ84">
        <v>127</v>
      </c>
      <c r="CK84">
        <v>128</v>
      </c>
      <c r="CL84">
        <v>127</v>
      </c>
      <c r="CM84">
        <v>124</v>
      </c>
      <c r="CN84">
        <v>117</v>
      </c>
      <c r="CO84">
        <v>123</v>
      </c>
      <c r="CP84">
        <v>119</v>
      </c>
      <c r="CQ84">
        <v>120</v>
      </c>
      <c r="CR84">
        <v>119</v>
      </c>
      <c r="CS84">
        <v>119</v>
      </c>
      <c r="CT84">
        <v>121</v>
      </c>
      <c r="CU84">
        <v>113</v>
      </c>
      <c r="CV84">
        <v>117</v>
      </c>
      <c r="CW84">
        <v>118</v>
      </c>
      <c r="CX84">
        <v>120</v>
      </c>
      <c r="CY84">
        <v>118</v>
      </c>
      <c r="CZ84">
        <v>107</v>
      </c>
      <c r="DA84">
        <v>113</v>
      </c>
      <c r="DB84">
        <v>117</v>
      </c>
      <c r="DC84">
        <v>2</v>
      </c>
      <c r="DD84">
        <v>600</v>
      </c>
      <c r="DE84">
        <v>1065749</v>
      </c>
      <c r="DF84">
        <v>6009202469</v>
      </c>
      <c r="DG84">
        <v>91</v>
      </c>
      <c r="DH84">
        <v>8573065888</v>
      </c>
      <c r="DI84">
        <v>6009202469</v>
      </c>
      <c r="DJ84">
        <v>14582268357</v>
      </c>
      <c r="DK84">
        <v>1664.11</v>
      </c>
      <c r="DL84">
        <v>191964941</v>
      </c>
      <c r="DM84">
        <v>31945</v>
      </c>
      <c r="DN84">
        <v>550751378271</v>
      </c>
      <c r="DO84">
        <v>140076</v>
      </c>
      <c r="DP84">
        <v>240065</v>
      </c>
      <c r="DQ84">
        <v>29567</v>
      </c>
      <c r="DR84">
        <v>2184</v>
      </c>
      <c r="DS84">
        <v>367</v>
      </c>
      <c r="DT84">
        <v>175</v>
      </c>
      <c r="DU84">
        <v>1832</v>
      </c>
      <c r="DV84">
        <v>886</v>
      </c>
      <c r="DW84">
        <v>131</v>
      </c>
      <c r="DX84">
        <v>75</v>
      </c>
      <c r="DY84">
        <v>71</v>
      </c>
      <c r="DZ84">
        <v>20</v>
      </c>
      <c r="EA84">
        <v>15</v>
      </c>
      <c r="EB84">
        <v>3</v>
      </c>
      <c r="EC84">
        <v>8</v>
      </c>
      <c r="ED84">
        <v>6</v>
      </c>
      <c r="EE84">
        <v>27</v>
      </c>
      <c r="EF84">
        <v>209453</v>
      </c>
      <c r="EG84">
        <v>1532677</v>
      </c>
      <c r="EH84">
        <v>3030629</v>
      </c>
      <c r="EI84">
        <v>945638</v>
      </c>
      <c r="EJ84">
        <v>1041473</v>
      </c>
      <c r="EK84">
        <v>6096207</v>
      </c>
      <c r="EL84">
        <v>30566228</v>
      </c>
      <c r="EM84">
        <v>17801425</v>
      </c>
      <c r="EN84">
        <v>7962380</v>
      </c>
      <c r="EO84">
        <v>9023911</v>
      </c>
      <c r="EP84">
        <v>4831246</v>
      </c>
      <c r="EQ84">
        <v>3261170</v>
      </c>
      <c r="ER84">
        <v>2245318</v>
      </c>
      <c r="ES84">
        <v>1293890</v>
      </c>
      <c r="ET84">
        <v>963037</v>
      </c>
      <c r="EU84">
        <v>1087919</v>
      </c>
      <c r="EV84">
        <v>876407</v>
      </c>
      <c r="EW84">
        <v>675914</v>
      </c>
      <c r="EX84">
        <v>682954</v>
      </c>
      <c r="EY84">
        <v>1055468</v>
      </c>
      <c r="EZ84">
        <v>1132879</v>
      </c>
      <c r="FA84">
        <v>821451</v>
      </c>
      <c r="FB84">
        <v>549418</v>
      </c>
      <c r="FC84">
        <v>403962</v>
      </c>
      <c r="FD84">
        <v>281504</v>
      </c>
      <c r="FE84">
        <v>212527</v>
      </c>
      <c r="FF84">
        <v>159432</v>
      </c>
      <c r="FG84">
        <v>114613</v>
      </c>
      <c r="FH84">
        <v>85399</v>
      </c>
      <c r="FI84">
        <v>67329</v>
      </c>
      <c r="FJ84">
        <v>54526</v>
      </c>
      <c r="FK84">
        <v>45371</v>
      </c>
      <c r="FL84">
        <v>472737</v>
      </c>
      <c r="FM84">
        <v>64</v>
      </c>
      <c r="FN84">
        <v>64</v>
      </c>
      <c r="FO84">
        <v>64</v>
      </c>
      <c r="FP84">
        <v>64</v>
      </c>
      <c r="FQ84">
        <v>64</v>
      </c>
      <c r="FR84">
        <v>65</v>
      </c>
      <c r="FS84">
        <v>64</v>
      </c>
      <c r="FT84">
        <v>64</v>
      </c>
      <c r="FU84">
        <v>64</v>
      </c>
      <c r="FV84">
        <v>63</v>
      </c>
      <c r="FW84">
        <v>64</v>
      </c>
      <c r="FX84">
        <v>64</v>
      </c>
      <c r="FY84">
        <v>64</v>
      </c>
      <c r="FZ84">
        <v>63</v>
      </c>
      <c r="GA84">
        <v>64</v>
      </c>
      <c r="GB84">
        <v>63</v>
      </c>
      <c r="GC84">
        <v>63</v>
      </c>
      <c r="GD84">
        <v>64</v>
      </c>
      <c r="GE84">
        <v>66</v>
      </c>
      <c r="GF84">
        <v>66</v>
      </c>
    </row>
    <row r="85" spans="2:188" x14ac:dyDescent="0.2">
      <c r="B85">
        <v>12416</v>
      </c>
      <c r="C85">
        <v>4096</v>
      </c>
      <c r="D85">
        <v>100</v>
      </c>
      <c r="E85">
        <v>100000</v>
      </c>
      <c r="F85">
        <v>10000000</v>
      </c>
      <c r="G85">
        <v>2964</v>
      </c>
      <c r="H85">
        <v>77348</v>
      </c>
      <c r="I85">
        <v>775686</v>
      </c>
      <c r="J85">
        <v>2691727</v>
      </c>
      <c r="K85">
        <v>3731744</v>
      </c>
      <c r="L85">
        <v>2212313</v>
      </c>
      <c r="M85">
        <v>470400</v>
      </c>
      <c r="N85">
        <v>36755</v>
      </c>
      <c r="O85">
        <v>1063</v>
      </c>
      <c r="P85">
        <v>0</v>
      </c>
      <c r="Q85" s="5">
        <v>670996573</v>
      </c>
      <c r="R85">
        <v>10000000</v>
      </c>
      <c r="S85">
        <v>0</v>
      </c>
      <c r="T85" s="5">
        <v>0</v>
      </c>
      <c r="U85" s="5">
        <v>78975221760</v>
      </c>
      <c r="V85">
        <v>19281060</v>
      </c>
      <c r="W85">
        <v>10000200</v>
      </c>
      <c r="X85" s="1">
        <v>0.30299999999999999</v>
      </c>
      <c r="Y85">
        <v>5</v>
      </c>
      <c r="Z85">
        <v>17</v>
      </c>
      <c r="AA85">
        <v>2098752</v>
      </c>
      <c r="AB85">
        <v>178883326</v>
      </c>
      <c r="AC85">
        <v>307</v>
      </c>
      <c r="AD85">
        <v>491559903</v>
      </c>
      <c r="AE85">
        <v>178883326</v>
      </c>
      <c r="AF85">
        <v>670443229</v>
      </c>
      <c r="AG85">
        <v>55902.36</v>
      </c>
      <c r="AH85">
        <v>19195224</v>
      </c>
      <c r="AI85">
        <v>107305</v>
      </c>
      <c r="AJ85">
        <v>55074230522</v>
      </c>
      <c r="AK85">
        <v>0</v>
      </c>
      <c r="AL85">
        <v>3</v>
      </c>
      <c r="AM85">
        <v>685349</v>
      </c>
      <c r="AN85">
        <v>4451166</v>
      </c>
      <c r="AO85">
        <v>3339101</v>
      </c>
      <c r="AP85">
        <v>873456</v>
      </c>
      <c r="AQ85">
        <v>367665</v>
      </c>
      <c r="AR85">
        <v>152595</v>
      </c>
      <c r="AS85">
        <v>41286</v>
      </c>
      <c r="AT85">
        <v>25810</v>
      </c>
      <c r="AU85">
        <v>14011</v>
      </c>
      <c r="AV85">
        <v>14250</v>
      </c>
      <c r="AW85">
        <v>7403</v>
      </c>
      <c r="AX85">
        <v>3881</v>
      </c>
      <c r="AY85">
        <v>2432</v>
      </c>
      <c r="AZ85">
        <v>1325</v>
      </c>
      <c r="BA85">
        <v>1084</v>
      </c>
      <c r="BB85">
        <v>1025</v>
      </c>
      <c r="BC85">
        <v>792</v>
      </c>
      <c r="BD85">
        <v>763</v>
      </c>
      <c r="BE85">
        <v>693</v>
      </c>
      <c r="BF85">
        <v>597</v>
      </c>
      <c r="BG85">
        <v>626</v>
      </c>
      <c r="BH85">
        <v>967</v>
      </c>
      <c r="BI85">
        <v>1578</v>
      </c>
      <c r="BJ85">
        <v>1444</v>
      </c>
      <c r="BK85">
        <v>1207</v>
      </c>
      <c r="BL85">
        <v>792</v>
      </c>
      <c r="BM85">
        <v>640</v>
      </c>
      <c r="BN85">
        <v>493</v>
      </c>
      <c r="BO85">
        <v>486</v>
      </c>
      <c r="BP85">
        <v>487</v>
      </c>
      <c r="BQ85">
        <v>459</v>
      </c>
      <c r="BR85">
        <v>425</v>
      </c>
      <c r="BS85">
        <v>305</v>
      </c>
      <c r="BT85">
        <v>299</v>
      </c>
      <c r="BU85">
        <v>239</v>
      </c>
      <c r="BV85">
        <v>266</v>
      </c>
      <c r="BW85">
        <v>347</v>
      </c>
      <c r="BX85">
        <v>458</v>
      </c>
      <c r="BY85">
        <v>458</v>
      </c>
      <c r="BZ85">
        <v>426</v>
      </c>
      <c r="CA85">
        <v>350</v>
      </c>
      <c r="CB85">
        <v>277</v>
      </c>
      <c r="CC85">
        <v>216</v>
      </c>
      <c r="CD85">
        <v>172</v>
      </c>
      <c r="CE85">
        <v>169</v>
      </c>
      <c r="CF85">
        <v>141</v>
      </c>
      <c r="CG85">
        <v>124</v>
      </c>
      <c r="CH85">
        <v>1462</v>
      </c>
      <c r="CI85">
        <v>133</v>
      </c>
      <c r="CJ85">
        <v>135</v>
      </c>
      <c r="CK85">
        <v>131</v>
      </c>
      <c r="CL85">
        <v>145</v>
      </c>
      <c r="CM85">
        <v>128</v>
      </c>
      <c r="CN85">
        <v>127</v>
      </c>
      <c r="CO85">
        <v>106</v>
      </c>
      <c r="CP85">
        <v>130</v>
      </c>
      <c r="CQ85">
        <v>88</v>
      </c>
      <c r="CR85">
        <v>105</v>
      </c>
      <c r="CS85">
        <v>140</v>
      </c>
      <c r="CT85">
        <v>119</v>
      </c>
      <c r="CU85">
        <v>109</v>
      </c>
      <c r="CV85">
        <v>98</v>
      </c>
      <c r="CW85">
        <v>98</v>
      </c>
      <c r="CX85">
        <v>96</v>
      </c>
      <c r="CY85">
        <v>99</v>
      </c>
      <c r="CZ85">
        <v>110</v>
      </c>
      <c r="DA85">
        <v>98</v>
      </c>
      <c r="DB85">
        <v>97</v>
      </c>
      <c r="DC85">
        <v>2</v>
      </c>
      <c r="DD85">
        <v>8</v>
      </c>
      <c r="DE85">
        <v>2458664</v>
      </c>
      <c r="DF85">
        <v>84880857</v>
      </c>
      <c r="DG85">
        <v>648</v>
      </c>
      <c r="DH85">
        <v>179433024</v>
      </c>
      <c r="DI85">
        <v>84880857</v>
      </c>
      <c r="DJ85">
        <v>264313881</v>
      </c>
      <c r="DK85">
        <v>117812.19</v>
      </c>
      <c r="DL85">
        <v>19195224</v>
      </c>
      <c r="DM85">
        <v>226143</v>
      </c>
      <c r="DN85">
        <v>55074230522</v>
      </c>
      <c r="DO85">
        <v>6288921</v>
      </c>
      <c r="DP85">
        <v>3459916</v>
      </c>
      <c r="DQ85">
        <v>184244</v>
      </c>
      <c r="DR85">
        <v>43828</v>
      </c>
      <c r="DS85">
        <v>7221</v>
      </c>
      <c r="DT85">
        <v>3305</v>
      </c>
      <c r="DU85">
        <v>5478</v>
      </c>
      <c r="DV85">
        <v>2243</v>
      </c>
      <c r="DW85">
        <v>499</v>
      </c>
      <c r="DX85">
        <v>324</v>
      </c>
      <c r="DY85">
        <v>126</v>
      </c>
      <c r="DZ85">
        <v>77</v>
      </c>
      <c r="EA85">
        <v>30</v>
      </c>
      <c r="EB85">
        <v>23</v>
      </c>
      <c r="EC85">
        <v>10</v>
      </c>
      <c r="ED85">
        <v>9</v>
      </c>
      <c r="EE85">
        <v>7</v>
      </c>
      <c r="EF85">
        <v>8</v>
      </c>
      <c r="EG85">
        <v>7</v>
      </c>
      <c r="EH85">
        <v>3</v>
      </c>
      <c r="EI85">
        <v>5</v>
      </c>
      <c r="EJ85">
        <v>0</v>
      </c>
      <c r="EK85">
        <v>4</v>
      </c>
      <c r="EL85">
        <v>2</v>
      </c>
      <c r="EM85">
        <v>5</v>
      </c>
      <c r="EN85">
        <v>4</v>
      </c>
      <c r="EO85">
        <v>9</v>
      </c>
      <c r="EP85">
        <v>6</v>
      </c>
      <c r="EQ85">
        <v>4</v>
      </c>
      <c r="ER85">
        <v>3</v>
      </c>
      <c r="ES85">
        <v>6</v>
      </c>
      <c r="ET85">
        <v>3</v>
      </c>
      <c r="EU85">
        <v>4</v>
      </c>
      <c r="EV85">
        <v>4</v>
      </c>
      <c r="EW85">
        <v>3</v>
      </c>
      <c r="EX85">
        <v>4</v>
      </c>
      <c r="EY85">
        <v>2</v>
      </c>
      <c r="EZ85">
        <v>4</v>
      </c>
      <c r="FA85">
        <v>3</v>
      </c>
      <c r="FB85">
        <v>2</v>
      </c>
      <c r="FC85">
        <v>7</v>
      </c>
      <c r="FD85">
        <v>7</v>
      </c>
      <c r="FE85">
        <v>28</v>
      </c>
      <c r="FF85">
        <v>43</v>
      </c>
      <c r="FG85">
        <v>116</v>
      </c>
      <c r="FH85">
        <v>178</v>
      </c>
      <c r="FI85">
        <v>226</v>
      </c>
      <c r="FJ85">
        <v>198</v>
      </c>
      <c r="FK85">
        <v>179</v>
      </c>
      <c r="FL85">
        <v>2662</v>
      </c>
      <c r="FM85">
        <v>396</v>
      </c>
      <c r="FN85">
        <v>410</v>
      </c>
      <c r="FO85">
        <v>161</v>
      </c>
      <c r="FP85">
        <v>144</v>
      </c>
      <c r="FQ85">
        <v>169</v>
      </c>
      <c r="FR85">
        <v>158</v>
      </c>
      <c r="FS85">
        <v>432</v>
      </c>
      <c r="FT85">
        <v>443</v>
      </c>
      <c r="FU85">
        <v>440</v>
      </c>
      <c r="FV85">
        <v>441</v>
      </c>
      <c r="FW85">
        <v>415</v>
      </c>
      <c r="FX85">
        <v>376</v>
      </c>
      <c r="FY85">
        <v>442</v>
      </c>
      <c r="FZ85">
        <v>437</v>
      </c>
      <c r="GA85">
        <v>312</v>
      </c>
      <c r="GB85">
        <v>440</v>
      </c>
      <c r="GC85">
        <v>318</v>
      </c>
      <c r="GD85">
        <v>420</v>
      </c>
      <c r="GE85">
        <v>411</v>
      </c>
      <c r="GF85">
        <v>424</v>
      </c>
    </row>
    <row r="86" spans="2:188" x14ac:dyDescent="0.2">
      <c r="B86">
        <v>12176</v>
      </c>
      <c r="C86">
        <v>4096</v>
      </c>
      <c r="D86">
        <v>100</v>
      </c>
      <c r="E86">
        <v>100000</v>
      </c>
      <c r="F86">
        <v>10000000</v>
      </c>
      <c r="G86">
        <v>2932</v>
      </c>
      <c r="H86">
        <v>78206</v>
      </c>
      <c r="I86">
        <v>774935</v>
      </c>
      <c r="J86">
        <v>2693631</v>
      </c>
      <c r="K86">
        <v>3727133</v>
      </c>
      <c r="L86">
        <v>2213611</v>
      </c>
      <c r="M86">
        <v>471647</v>
      </c>
      <c r="N86">
        <v>36755</v>
      </c>
      <c r="O86">
        <v>1150</v>
      </c>
      <c r="P86">
        <v>0</v>
      </c>
      <c r="Q86" s="5">
        <v>575505983</v>
      </c>
      <c r="R86">
        <v>0</v>
      </c>
      <c r="S86">
        <v>0</v>
      </c>
      <c r="T86" s="5">
        <v>0</v>
      </c>
      <c r="U86" s="5">
        <v>78974869504</v>
      </c>
      <c r="V86">
        <v>19280974</v>
      </c>
      <c r="W86">
        <v>10000200</v>
      </c>
      <c r="X86" s="1">
        <v>0.30299999999999999</v>
      </c>
      <c r="Y86">
        <v>5</v>
      </c>
      <c r="Z86">
        <v>11</v>
      </c>
      <c r="AA86">
        <v>1089949</v>
      </c>
      <c r="AB86">
        <v>117092025</v>
      </c>
      <c r="AC86">
        <v>470</v>
      </c>
      <c r="AD86">
        <v>425948840</v>
      </c>
      <c r="AE86">
        <v>117092025</v>
      </c>
      <c r="AF86">
        <v>543040865</v>
      </c>
      <c r="AG86">
        <v>85402.91</v>
      </c>
      <c r="AH86">
        <v>19195390</v>
      </c>
      <c r="AI86">
        <v>163934</v>
      </c>
      <c r="AJ86">
        <v>55074436816</v>
      </c>
      <c r="AK86">
        <v>0</v>
      </c>
      <c r="AL86">
        <v>4794054</v>
      </c>
      <c r="AM86">
        <v>4786675</v>
      </c>
      <c r="AN86">
        <v>343712</v>
      </c>
      <c r="AO86">
        <v>43891</v>
      </c>
      <c r="AP86">
        <v>9223</v>
      </c>
      <c r="AQ86">
        <v>3474</v>
      </c>
      <c r="AR86">
        <v>1818</v>
      </c>
      <c r="AS86">
        <v>1444</v>
      </c>
      <c r="AT86">
        <v>1886</v>
      </c>
      <c r="AU86">
        <v>3183</v>
      </c>
      <c r="AV86">
        <v>1736</v>
      </c>
      <c r="AW86">
        <v>1153</v>
      </c>
      <c r="AX86">
        <v>1150</v>
      </c>
      <c r="AY86">
        <v>713</v>
      </c>
      <c r="AZ86">
        <v>916</v>
      </c>
      <c r="BA86">
        <v>1117</v>
      </c>
      <c r="BB86">
        <v>780</v>
      </c>
      <c r="BC86">
        <v>963</v>
      </c>
      <c r="BD86">
        <v>2112</v>
      </c>
      <c r="BE86">
        <v>138</v>
      </c>
      <c r="BF86">
        <v>141</v>
      </c>
      <c r="BG86">
        <v>130</v>
      </c>
      <c r="BH86">
        <v>128</v>
      </c>
      <c r="BI86">
        <v>137</v>
      </c>
      <c r="BJ86">
        <v>140</v>
      </c>
      <c r="BK86">
        <v>140</v>
      </c>
      <c r="BL86">
        <v>138</v>
      </c>
      <c r="BM86">
        <v>113</v>
      </c>
      <c r="BN86">
        <v>139</v>
      </c>
      <c r="BO86">
        <v>140</v>
      </c>
      <c r="BP86">
        <v>110</v>
      </c>
      <c r="BQ86">
        <v>113</v>
      </c>
      <c r="BR86">
        <v>138</v>
      </c>
      <c r="BS86">
        <v>127</v>
      </c>
      <c r="BT86">
        <v>109</v>
      </c>
      <c r="BU86">
        <v>109</v>
      </c>
      <c r="BV86">
        <v>136</v>
      </c>
      <c r="BW86">
        <v>137</v>
      </c>
      <c r="BX86">
        <v>132</v>
      </c>
      <c r="BY86">
        <v>2</v>
      </c>
      <c r="BZ86">
        <v>4</v>
      </c>
      <c r="CA86">
        <v>1649406</v>
      </c>
      <c r="CB86">
        <v>49418107</v>
      </c>
      <c r="CC86">
        <v>1114</v>
      </c>
      <c r="CD86">
        <v>149553668</v>
      </c>
      <c r="CE86">
        <v>49418107</v>
      </c>
      <c r="CF86">
        <v>198971775</v>
      </c>
      <c r="CG86">
        <v>202354.98</v>
      </c>
      <c r="CH86">
        <v>19195390</v>
      </c>
      <c r="CI86">
        <v>388428</v>
      </c>
      <c r="CJ86">
        <v>55074436816</v>
      </c>
      <c r="CK86">
        <v>8734955</v>
      </c>
      <c r="CL86">
        <v>1244968</v>
      </c>
      <c r="CM86">
        <v>9578</v>
      </c>
      <c r="CN86">
        <v>5916</v>
      </c>
      <c r="CO86">
        <v>631</v>
      </c>
      <c r="CP86">
        <v>85</v>
      </c>
      <c r="CQ86">
        <v>25</v>
      </c>
      <c r="CR86">
        <v>22</v>
      </c>
      <c r="CS86">
        <v>22</v>
      </c>
      <c r="CT86">
        <v>8</v>
      </c>
      <c r="CU86">
        <v>6</v>
      </c>
      <c r="CV86">
        <v>15</v>
      </c>
      <c r="CW86">
        <v>16</v>
      </c>
      <c r="CX86">
        <v>10</v>
      </c>
      <c r="CY86">
        <v>8</v>
      </c>
      <c r="CZ86">
        <v>19</v>
      </c>
      <c r="DA86">
        <v>13</v>
      </c>
      <c r="DB86">
        <v>86</v>
      </c>
      <c r="DC86">
        <v>932</v>
      </c>
      <c r="DD86">
        <v>2685</v>
      </c>
      <c r="DE86">
        <v>373</v>
      </c>
      <c r="DF86">
        <v>386</v>
      </c>
      <c r="DG86">
        <v>408</v>
      </c>
      <c r="DH86">
        <v>395</v>
      </c>
      <c r="DI86">
        <v>410</v>
      </c>
      <c r="DJ86">
        <v>418</v>
      </c>
      <c r="DK86">
        <v>374</v>
      </c>
      <c r="DL86">
        <v>414</v>
      </c>
      <c r="DM86">
        <v>411</v>
      </c>
      <c r="DN86">
        <v>388</v>
      </c>
      <c r="DO86">
        <v>414</v>
      </c>
      <c r="DP86">
        <v>377</v>
      </c>
      <c r="DQ86">
        <v>422</v>
      </c>
      <c r="DR86">
        <v>422</v>
      </c>
      <c r="DS86">
        <v>416</v>
      </c>
      <c r="DT86">
        <v>382</v>
      </c>
      <c r="DU86">
        <v>392</v>
      </c>
      <c r="DV86">
        <v>393</v>
      </c>
      <c r="DW86">
        <v>396</v>
      </c>
      <c r="DX86">
        <v>415</v>
      </c>
    </row>
    <row r="87" spans="2:188" x14ac:dyDescent="0.2">
      <c r="B87">
        <v>12176</v>
      </c>
      <c r="C87">
        <v>4096</v>
      </c>
      <c r="D87">
        <v>100</v>
      </c>
      <c r="E87">
        <v>1000000</v>
      </c>
      <c r="F87">
        <v>100000000</v>
      </c>
      <c r="G87">
        <v>29427</v>
      </c>
      <c r="H87">
        <v>780945</v>
      </c>
      <c r="I87">
        <v>7744662</v>
      </c>
      <c r="J87">
        <v>26941121</v>
      </c>
      <c r="K87">
        <v>37279813</v>
      </c>
      <c r="L87">
        <v>22139325</v>
      </c>
      <c r="M87">
        <v>4705456</v>
      </c>
      <c r="N87">
        <v>368396</v>
      </c>
      <c r="O87">
        <v>10854</v>
      </c>
      <c r="P87">
        <v>1</v>
      </c>
      <c r="Q87" s="5">
        <v>13366189852</v>
      </c>
      <c r="R87">
        <v>90000000</v>
      </c>
      <c r="S87">
        <v>0</v>
      </c>
      <c r="T87" s="5">
        <v>0</v>
      </c>
      <c r="U87" s="5">
        <v>789758939136</v>
      </c>
      <c r="V87">
        <v>192812241</v>
      </c>
      <c r="W87">
        <v>100001100</v>
      </c>
      <c r="X87" s="1">
        <v>0.30299999999999999</v>
      </c>
      <c r="Y87">
        <v>5</v>
      </c>
      <c r="Z87">
        <v>14</v>
      </c>
      <c r="AA87">
        <v>1575699</v>
      </c>
      <c r="AB87">
        <v>1441975783</v>
      </c>
      <c r="AC87">
        <v>381</v>
      </c>
      <c r="AD87">
        <v>4727802294</v>
      </c>
      <c r="AE87">
        <v>1441975783</v>
      </c>
      <c r="AF87">
        <v>6169778077</v>
      </c>
      <c r="AG87">
        <v>69349.289999999994</v>
      </c>
      <c r="AH87">
        <v>191960073</v>
      </c>
      <c r="AI87">
        <v>133122</v>
      </c>
      <c r="AJ87">
        <v>550743852870</v>
      </c>
      <c r="AK87">
        <v>0</v>
      </c>
      <c r="AL87">
        <v>33188377</v>
      </c>
      <c r="AM87">
        <v>61696759</v>
      </c>
      <c r="AN87">
        <v>3965763</v>
      </c>
      <c r="AO87">
        <v>588504</v>
      </c>
      <c r="AP87">
        <v>178912</v>
      </c>
      <c r="AQ87">
        <v>73710</v>
      </c>
      <c r="AR87">
        <v>39952</v>
      </c>
      <c r="AS87">
        <v>28157</v>
      </c>
      <c r="AT87">
        <v>32197</v>
      </c>
      <c r="AU87">
        <v>41850</v>
      </c>
      <c r="AV87">
        <v>27425</v>
      </c>
      <c r="AW87">
        <v>21505</v>
      </c>
      <c r="AX87">
        <v>19100</v>
      </c>
      <c r="AY87">
        <v>14555</v>
      </c>
      <c r="AZ87">
        <v>13268</v>
      </c>
      <c r="BA87">
        <v>13978</v>
      </c>
      <c r="BB87">
        <v>11054</v>
      </c>
      <c r="BC87">
        <v>14269</v>
      </c>
      <c r="BD87">
        <v>30665</v>
      </c>
      <c r="BE87">
        <v>116</v>
      </c>
      <c r="BF87">
        <v>130</v>
      </c>
      <c r="BG87">
        <v>125</v>
      </c>
      <c r="BH87">
        <v>128</v>
      </c>
      <c r="BI87">
        <v>118</v>
      </c>
      <c r="BJ87">
        <v>120</v>
      </c>
      <c r="BK87">
        <v>117</v>
      </c>
      <c r="BL87">
        <v>115</v>
      </c>
      <c r="BM87">
        <v>118</v>
      </c>
      <c r="BN87">
        <v>116</v>
      </c>
      <c r="BO87">
        <v>116</v>
      </c>
      <c r="BP87">
        <v>125</v>
      </c>
      <c r="BQ87">
        <v>127</v>
      </c>
      <c r="BR87">
        <v>115</v>
      </c>
      <c r="BS87">
        <v>107</v>
      </c>
      <c r="BT87">
        <v>106</v>
      </c>
      <c r="BU87">
        <v>111</v>
      </c>
      <c r="BV87">
        <v>106</v>
      </c>
      <c r="BW87">
        <v>105</v>
      </c>
      <c r="BX87">
        <v>105</v>
      </c>
      <c r="BY87">
        <v>2</v>
      </c>
      <c r="BZ87">
        <v>59</v>
      </c>
      <c r="CA87">
        <v>1331494</v>
      </c>
      <c r="CB87">
        <v>5957980095</v>
      </c>
      <c r="CC87">
        <v>92</v>
      </c>
      <c r="CD87">
        <v>8638384004</v>
      </c>
      <c r="CE87">
        <v>5957980095</v>
      </c>
      <c r="CF87">
        <v>14596364099</v>
      </c>
      <c r="CG87">
        <v>16784.21</v>
      </c>
      <c r="CH87">
        <v>191960073</v>
      </c>
      <c r="CI87">
        <v>32218</v>
      </c>
      <c r="CJ87">
        <v>550743852870</v>
      </c>
      <c r="CK87">
        <v>262998</v>
      </c>
      <c r="CL87">
        <v>1816</v>
      </c>
      <c r="CM87">
        <v>275</v>
      </c>
      <c r="CN87">
        <v>175</v>
      </c>
      <c r="CO87">
        <v>8</v>
      </c>
      <c r="CP87">
        <v>2</v>
      </c>
      <c r="CQ87">
        <v>0</v>
      </c>
      <c r="CR87">
        <v>3620810</v>
      </c>
      <c r="CS87">
        <v>3187310</v>
      </c>
      <c r="CT87">
        <v>50134012</v>
      </c>
      <c r="CU87">
        <v>23753943</v>
      </c>
      <c r="CV87">
        <v>8002761</v>
      </c>
      <c r="CW87">
        <v>2206837</v>
      </c>
      <c r="CX87">
        <v>2431489</v>
      </c>
      <c r="CY87">
        <v>1989341</v>
      </c>
      <c r="CZ87">
        <v>2496209</v>
      </c>
      <c r="DA87">
        <v>885285</v>
      </c>
      <c r="DB87">
        <v>381934</v>
      </c>
      <c r="DC87">
        <v>252929</v>
      </c>
      <c r="DD87">
        <v>391866</v>
      </c>
      <c r="DE87">
        <v>63</v>
      </c>
      <c r="DF87">
        <v>63</v>
      </c>
      <c r="DG87">
        <v>64</v>
      </c>
      <c r="DH87">
        <v>64</v>
      </c>
      <c r="DI87">
        <v>79</v>
      </c>
      <c r="DJ87">
        <v>64</v>
      </c>
      <c r="DK87">
        <v>64</v>
      </c>
      <c r="DL87">
        <v>63</v>
      </c>
      <c r="DM87">
        <v>63</v>
      </c>
      <c r="DN87">
        <v>63</v>
      </c>
      <c r="DO87">
        <v>63</v>
      </c>
      <c r="DP87">
        <v>64</v>
      </c>
      <c r="DQ87">
        <v>64</v>
      </c>
      <c r="DR87">
        <v>63</v>
      </c>
      <c r="DS87">
        <v>63</v>
      </c>
      <c r="DT87">
        <v>63</v>
      </c>
      <c r="DU87">
        <v>63</v>
      </c>
      <c r="DV87">
        <v>63</v>
      </c>
      <c r="DW87">
        <v>63</v>
      </c>
      <c r="DX87">
        <v>65</v>
      </c>
    </row>
    <row r="88" spans="2:188" x14ac:dyDescent="0.2">
      <c r="B88">
        <v>12176</v>
      </c>
      <c r="C88">
        <v>4096</v>
      </c>
      <c r="D88">
        <v>100</v>
      </c>
      <c r="E88">
        <v>10000000</v>
      </c>
      <c r="F88">
        <v>1000000000</v>
      </c>
      <c r="G88">
        <v>293672</v>
      </c>
      <c r="H88">
        <v>7809587</v>
      </c>
      <c r="I88">
        <v>77443823</v>
      </c>
      <c r="J88">
        <v>269342494</v>
      </c>
      <c r="K88">
        <v>372851630</v>
      </c>
      <c r="L88">
        <v>221399977</v>
      </c>
      <c r="M88">
        <v>47068126</v>
      </c>
      <c r="N88">
        <v>3684191</v>
      </c>
      <c r="O88">
        <v>106493</v>
      </c>
      <c r="P88">
        <v>7</v>
      </c>
      <c r="Q88" s="5">
        <v>137958895468</v>
      </c>
      <c r="R88">
        <v>990000000</v>
      </c>
      <c r="S88">
        <v>0</v>
      </c>
      <c r="T88" s="5">
        <v>0</v>
      </c>
      <c r="U88" s="5">
        <v>7898514014208</v>
      </c>
      <c r="V88">
        <v>1928348148</v>
      </c>
      <c r="W88">
        <v>1000010100</v>
      </c>
      <c r="X88" s="1">
        <v>0.30299999999999999</v>
      </c>
      <c r="Y88">
        <v>5</v>
      </c>
      <c r="Z88">
        <v>13</v>
      </c>
      <c r="AA88">
        <v>2125238</v>
      </c>
      <c r="AB88">
        <v>13172775953</v>
      </c>
      <c r="AC88">
        <v>418</v>
      </c>
      <c r="AD88">
        <v>46448394201</v>
      </c>
      <c r="AE88">
        <v>13172775953</v>
      </c>
      <c r="AF88">
        <v>59621170154</v>
      </c>
      <c r="AG88">
        <v>75914.14</v>
      </c>
      <c r="AH88">
        <v>1919597532</v>
      </c>
      <c r="AI88">
        <v>145724</v>
      </c>
      <c r="AJ88">
        <v>5507514498964</v>
      </c>
      <c r="AK88">
        <v>0</v>
      </c>
      <c r="AL88">
        <v>210407641</v>
      </c>
      <c r="AM88">
        <v>725307413</v>
      </c>
      <c r="AN88">
        <v>45064209</v>
      </c>
      <c r="AO88">
        <v>11526290</v>
      </c>
      <c r="AP88">
        <v>3171013</v>
      </c>
      <c r="AQ88">
        <v>1194350</v>
      </c>
      <c r="AR88">
        <v>656906</v>
      </c>
      <c r="AS88">
        <v>379588</v>
      </c>
      <c r="AT88">
        <v>369899</v>
      </c>
      <c r="AU88">
        <v>368002</v>
      </c>
      <c r="AV88">
        <v>226855</v>
      </c>
      <c r="AW88">
        <v>182404</v>
      </c>
      <c r="AX88">
        <v>171640</v>
      </c>
      <c r="AY88">
        <v>123526</v>
      </c>
      <c r="AZ88">
        <v>123618</v>
      </c>
      <c r="BA88">
        <v>118510</v>
      </c>
      <c r="BB88">
        <v>92203</v>
      </c>
      <c r="BC88">
        <v>142480</v>
      </c>
      <c r="BD88">
        <v>373453</v>
      </c>
      <c r="BE88">
        <v>124</v>
      </c>
      <c r="BF88">
        <v>126</v>
      </c>
      <c r="BG88">
        <v>125</v>
      </c>
      <c r="BH88">
        <v>126</v>
      </c>
      <c r="BI88">
        <v>119</v>
      </c>
      <c r="BJ88">
        <v>117</v>
      </c>
      <c r="BK88">
        <v>109</v>
      </c>
      <c r="BL88">
        <v>116</v>
      </c>
      <c r="BM88">
        <v>107</v>
      </c>
      <c r="BN88">
        <v>106</v>
      </c>
      <c r="BO88">
        <v>96</v>
      </c>
      <c r="BP88">
        <v>125</v>
      </c>
      <c r="BQ88">
        <v>124</v>
      </c>
      <c r="BR88">
        <v>124</v>
      </c>
      <c r="BS88">
        <v>124</v>
      </c>
      <c r="BT88">
        <v>123</v>
      </c>
      <c r="BU88">
        <v>121</v>
      </c>
      <c r="BV88">
        <v>119</v>
      </c>
      <c r="BW88">
        <v>120</v>
      </c>
      <c r="BX88">
        <v>119</v>
      </c>
      <c r="BY88">
        <v>35</v>
      </c>
      <c r="BZ88">
        <v>62</v>
      </c>
      <c r="CA88">
        <v>885738</v>
      </c>
      <c r="CB88">
        <v>62776885238</v>
      </c>
      <c r="CC88">
        <v>87</v>
      </c>
      <c r="CD88">
        <v>91510498022</v>
      </c>
      <c r="CE88">
        <v>62776885238</v>
      </c>
      <c r="CF88">
        <v>154287383260</v>
      </c>
      <c r="CG88">
        <v>15929.43</v>
      </c>
      <c r="CH88">
        <v>1919597532</v>
      </c>
      <c r="CI88">
        <v>30578</v>
      </c>
      <c r="CJ88">
        <v>5507514498964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26205877</v>
      </c>
      <c r="CS88">
        <v>33299400</v>
      </c>
      <c r="CT88">
        <v>390526828</v>
      </c>
      <c r="CU88">
        <v>277834053</v>
      </c>
      <c r="CV88">
        <v>102730350</v>
      </c>
      <c r="CW88">
        <v>25853345</v>
      </c>
      <c r="CX88">
        <v>24982743</v>
      </c>
      <c r="CY88">
        <v>21640798</v>
      </c>
      <c r="CZ88">
        <v>50450556</v>
      </c>
      <c r="DA88">
        <v>22039634</v>
      </c>
      <c r="DB88">
        <v>7746868</v>
      </c>
      <c r="DC88">
        <v>6154227</v>
      </c>
      <c r="DD88">
        <v>10535321</v>
      </c>
      <c r="DE88">
        <v>64</v>
      </c>
      <c r="DF88">
        <v>61</v>
      </c>
      <c r="DG88">
        <v>60</v>
      </c>
      <c r="DH88">
        <v>61</v>
      </c>
      <c r="DI88">
        <v>60</v>
      </c>
      <c r="DJ88">
        <v>60</v>
      </c>
      <c r="DK88">
        <v>61</v>
      </c>
      <c r="DL88">
        <v>59</v>
      </c>
      <c r="DM88">
        <v>59</v>
      </c>
      <c r="DN88">
        <v>59</v>
      </c>
      <c r="DO88">
        <v>58</v>
      </c>
      <c r="DP88">
        <v>60</v>
      </c>
      <c r="DQ88">
        <v>60</v>
      </c>
      <c r="DR88">
        <v>60</v>
      </c>
      <c r="DS88">
        <v>60</v>
      </c>
      <c r="DT88">
        <v>58</v>
      </c>
      <c r="DU88">
        <v>59</v>
      </c>
      <c r="DV88">
        <v>58</v>
      </c>
      <c r="DW88">
        <v>58</v>
      </c>
      <c r="DX88">
        <v>58</v>
      </c>
    </row>
    <row r="89" spans="2:188" x14ac:dyDescent="0.2">
      <c r="B89">
        <v>12176</v>
      </c>
      <c r="C89">
        <v>4096</v>
      </c>
      <c r="D89">
        <v>100</v>
      </c>
      <c r="E89">
        <v>100000</v>
      </c>
      <c r="F89">
        <v>10000000</v>
      </c>
      <c r="G89">
        <v>2962</v>
      </c>
      <c r="H89">
        <v>78369</v>
      </c>
      <c r="I89">
        <v>775293</v>
      </c>
      <c r="J89">
        <v>2693429</v>
      </c>
      <c r="K89">
        <v>3729026</v>
      </c>
      <c r="L89">
        <v>2211973</v>
      </c>
      <c r="M89">
        <v>471000</v>
      </c>
      <c r="N89">
        <v>36852</v>
      </c>
      <c r="O89">
        <v>1096</v>
      </c>
      <c r="P89">
        <v>0</v>
      </c>
      <c r="Q89" s="5">
        <v>613776247</v>
      </c>
      <c r="R89">
        <v>10000000</v>
      </c>
      <c r="S89">
        <v>0</v>
      </c>
      <c r="T89" s="5">
        <v>0</v>
      </c>
      <c r="U89" s="5">
        <v>78986301440</v>
      </c>
      <c r="V89">
        <v>19283765</v>
      </c>
      <c r="W89">
        <v>10000200</v>
      </c>
      <c r="X89" s="1">
        <v>0.30299999999999999</v>
      </c>
      <c r="Y89">
        <v>248047451</v>
      </c>
      <c r="Z89">
        <v>24</v>
      </c>
      <c r="AA89">
        <v>6</v>
      </c>
      <c r="AB89">
        <v>12</v>
      </c>
      <c r="AC89">
        <v>1099271</v>
      </c>
      <c r="AD89">
        <v>123698870</v>
      </c>
      <c r="AE89">
        <v>445</v>
      </c>
      <c r="AF89">
        <v>11457</v>
      </c>
      <c r="AG89">
        <v>123698870</v>
      </c>
      <c r="AH89">
        <v>123710327</v>
      </c>
      <c r="AI89">
        <v>80841.48</v>
      </c>
      <c r="AJ89">
        <v>19195025</v>
      </c>
      <c r="AK89">
        <v>155175</v>
      </c>
      <c r="AL89">
        <v>55070616279</v>
      </c>
      <c r="AM89">
        <v>0</v>
      </c>
      <c r="AN89">
        <v>1085124</v>
      </c>
      <c r="AO89">
        <v>8161220</v>
      </c>
      <c r="AP89">
        <v>520262</v>
      </c>
      <c r="AQ89">
        <v>135375</v>
      </c>
      <c r="AR89">
        <v>31955</v>
      </c>
      <c r="AS89">
        <v>13662</v>
      </c>
      <c r="AT89">
        <v>7227</v>
      </c>
      <c r="AU89">
        <v>4961</v>
      </c>
      <c r="AV89">
        <v>4310</v>
      </c>
      <c r="AW89">
        <v>4392</v>
      </c>
      <c r="AX89">
        <v>4200</v>
      </c>
      <c r="AY89">
        <v>3301</v>
      </c>
      <c r="AZ89">
        <v>2498</v>
      </c>
      <c r="BA89">
        <v>1835</v>
      </c>
      <c r="BB89">
        <v>1412</v>
      </c>
      <c r="BC89">
        <v>1352</v>
      </c>
      <c r="BD89">
        <v>1354</v>
      </c>
      <c r="BE89">
        <v>2831</v>
      </c>
      <c r="BF89">
        <v>12729</v>
      </c>
      <c r="BG89">
        <v>5452544</v>
      </c>
      <c r="BH89">
        <v>4592355</v>
      </c>
      <c r="BI89">
        <v>4109752</v>
      </c>
      <c r="BJ89">
        <v>5570002</v>
      </c>
      <c r="BK89">
        <v>3990287</v>
      </c>
      <c r="BL89">
        <v>4631533</v>
      </c>
      <c r="BM89">
        <v>4403231</v>
      </c>
      <c r="BN89">
        <v>4139048</v>
      </c>
      <c r="BO89">
        <v>5505019</v>
      </c>
      <c r="BP89">
        <v>4402499</v>
      </c>
      <c r="BQ89">
        <v>4406350</v>
      </c>
      <c r="BR89">
        <v>5450489</v>
      </c>
      <c r="BS89">
        <v>5504152</v>
      </c>
      <c r="BT89">
        <v>5294035</v>
      </c>
      <c r="BU89">
        <v>4297760</v>
      </c>
      <c r="BV89">
        <v>4665709</v>
      </c>
      <c r="BW89">
        <v>4239238</v>
      </c>
      <c r="BX89">
        <v>4669548</v>
      </c>
      <c r="BY89">
        <v>6052196</v>
      </c>
      <c r="BZ89">
        <v>5057814</v>
      </c>
      <c r="CA89">
        <v>55007235</v>
      </c>
      <c r="CB89">
        <v>5</v>
      </c>
      <c r="CC89">
        <v>2</v>
      </c>
      <c r="CD89">
        <v>4</v>
      </c>
      <c r="CE89">
        <v>1319523</v>
      </c>
      <c r="CF89">
        <v>45274488</v>
      </c>
      <c r="CG89">
        <v>1216</v>
      </c>
      <c r="CH89">
        <v>2366</v>
      </c>
      <c r="CI89">
        <v>45274488</v>
      </c>
      <c r="CJ89">
        <v>45276854</v>
      </c>
      <c r="CK89">
        <v>220874.94</v>
      </c>
      <c r="CL89">
        <v>19195025</v>
      </c>
      <c r="CM89">
        <v>423970</v>
      </c>
      <c r="CN89">
        <v>55070616279</v>
      </c>
      <c r="CO89">
        <v>8813746</v>
      </c>
      <c r="CP89">
        <v>1157431</v>
      </c>
      <c r="CQ89">
        <v>10760</v>
      </c>
      <c r="CR89">
        <v>11551</v>
      </c>
      <c r="CS89">
        <v>1321</v>
      </c>
      <c r="CT89">
        <v>220</v>
      </c>
      <c r="CU89">
        <v>78</v>
      </c>
      <c r="CV89">
        <v>88</v>
      </c>
      <c r="CW89">
        <v>170</v>
      </c>
      <c r="CX89">
        <v>175</v>
      </c>
      <c r="CY89">
        <v>185</v>
      </c>
      <c r="CZ89">
        <v>163</v>
      </c>
      <c r="DA89">
        <v>75</v>
      </c>
      <c r="DB89">
        <v>79</v>
      </c>
      <c r="DC89">
        <v>100</v>
      </c>
      <c r="DD89">
        <v>185</v>
      </c>
      <c r="DE89">
        <v>297</v>
      </c>
      <c r="DF89">
        <v>263</v>
      </c>
      <c r="DG89">
        <v>486</v>
      </c>
      <c r="DH89">
        <v>2627</v>
      </c>
      <c r="DI89">
        <v>14492290</v>
      </c>
      <c r="DJ89">
        <v>20410467</v>
      </c>
      <c r="DK89">
        <v>14492283</v>
      </c>
      <c r="DL89">
        <v>29022644</v>
      </c>
      <c r="DM89">
        <v>21179215</v>
      </c>
      <c r="DN89">
        <v>25052385</v>
      </c>
      <c r="DO89">
        <v>27520196</v>
      </c>
      <c r="DP89">
        <v>22019739</v>
      </c>
      <c r="DQ89">
        <v>28973784</v>
      </c>
      <c r="DR89">
        <v>20381943</v>
      </c>
      <c r="DS89">
        <v>28989148</v>
      </c>
      <c r="DT89">
        <v>26214258</v>
      </c>
      <c r="DU89">
        <v>32377369</v>
      </c>
      <c r="DV89">
        <v>28977878</v>
      </c>
      <c r="DW89">
        <v>36674224</v>
      </c>
      <c r="DX89">
        <v>34409610</v>
      </c>
      <c r="DY89">
        <v>36740069</v>
      </c>
      <c r="DZ89">
        <v>19678812</v>
      </c>
      <c r="EA89">
        <v>34421865</v>
      </c>
      <c r="EB89">
        <v>34456359</v>
      </c>
    </row>
    <row r="90" spans="2:188" x14ac:dyDescent="0.2">
      <c r="B90">
        <v>12176</v>
      </c>
      <c r="C90">
        <v>4096</v>
      </c>
      <c r="D90">
        <v>100</v>
      </c>
      <c r="E90">
        <v>100000</v>
      </c>
      <c r="F90">
        <v>10000000</v>
      </c>
      <c r="G90">
        <v>2925</v>
      </c>
      <c r="H90">
        <v>77986</v>
      </c>
      <c r="I90">
        <v>775002</v>
      </c>
      <c r="J90">
        <v>2696212</v>
      </c>
      <c r="K90">
        <v>3727272</v>
      </c>
      <c r="L90">
        <v>2213246</v>
      </c>
      <c r="M90">
        <v>469370</v>
      </c>
      <c r="N90">
        <v>36914</v>
      </c>
      <c r="O90">
        <v>1073</v>
      </c>
      <c r="P90">
        <v>0</v>
      </c>
      <c r="Q90" s="5">
        <v>1261052634</v>
      </c>
      <c r="R90">
        <v>0</v>
      </c>
      <c r="S90">
        <v>0</v>
      </c>
      <c r="T90" s="5">
        <v>0</v>
      </c>
      <c r="U90" s="5">
        <v>78989455360</v>
      </c>
      <c r="V90">
        <v>19284535</v>
      </c>
      <c r="W90">
        <v>10000200</v>
      </c>
      <c r="X90" s="1">
        <v>0.30299999999999999</v>
      </c>
      <c r="Y90">
        <v>237708226</v>
      </c>
      <c r="Z90">
        <v>23</v>
      </c>
      <c r="AA90">
        <v>5</v>
      </c>
      <c r="AB90">
        <v>12</v>
      </c>
      <c r="AC90">
        <v>1162320</v>
      </c>
      <c r="AD90">
        <v>123898760</v>
      </c>
      <c r="AE90">
        <v>444</v>
      </c>
      <c r="AF90">
        <v>22172</v>
      </c>
      <c r="AG90">
        <v>123898760</v>
      </c>
      <c r="AH90">
        <v>123920932</v>
      </c>
      <c r="AI90">
        <v>80711.06</v>
      </c>
      <c r="AJ90">
        <v>19195773</v>
      </c>
      <c r="AK90">
        <v>154931</v>
      </c>
      <c r="AL90">
        <v>55067960089</v>
      </c>
      <c r="AM90">
        <v>0</v>
      </c>
      <c r="AN90">
        <v>3730868</v>
      </c>
      <c r="AO90">
        <v>5687444</v>
      </c>
      <c r="AP90">
        <v>432708</v>
      </c>
      <c r="AQ90">
        <v>80339</v>
      </c>
      <c r="AR90">
        <v>19759</v>
      </c>
      <c r="AS90">
        <v>8547</v>
      </c>
      <c r="AT90">
        <v>5002</v>
      </c>
      <c r="AU90">
        <v>4093</v>
      </c>
      <c r="AV90">
        <v>3927</v>
      </c>
      <c r="AW90">
        <v>4796</v>
      </c>
      <c r="AX90">
        <v>4536</v>
      </c>
      <c r="AY90">
        <v>3113</v>
      </c>
      <c r="AZ90">
        <v>2388</v>
      </c>
      <c r="BA90">
        <v>1679</v>
      </c>
      <c r="BB90">
        <v>1263</v>
      </c>
      <c r="BC90">
        <v>1107</v>
      </c>
      <c r="BD90">
        <v>1216</v>
      </c>
      <c r="BE90">
        <v>1795</v>
      </c>
      <c r="BF90">
        <v>5420</v>
      </c>
      <c r="BG90">
        <v>525</v>
      </c>
      <c r="BH90">
        <v>503</v>
      </c>
      <c r="BI90">
        <v>503</v>
      </c>
      <c r="BJ90">
        <v>504</v>
      </c>
      <c r="BK90">
        <v>507</v>
      </c>
      <c r="BL90">
        <v>243</v>
      </c>
      <c r="BM90">
        <v>505</v>
      </c>
      <c r="BN90">
        <v>509</v>
      </c>
      <c r="BO90">
        <v>520</v>
      </c>
      <c r="BP90">
        <v>494</v>
      </c>
      <c r="BQ90">
        <v>244</v>
      </c>
      <c r="BR90">
        <v>253</v>
      </c>
      <c r="BS90">
        <v>510</v>
      </c>
      <c r="BT90">
        <v>265</v>
      </c>
      <c r="BU90">
        <v>514</v>
      </c>
      <c r="BV90">
        <v>512</v>
      </c>
      <c r="BW90">
        <v>529</v>
      </c>
      <c r="BX90">
        <v>500</v>
      </c>
      <c r="BY90">
        <v>521</v>
      </c>
      <c r="BZ90">
        <v>495</v>
      </c>
      <c r="CA90">
        <v>112006223</v>
      </c>
      <c r="CB90">
        <v>11</v>
      </c>
      <c r="CC90">
        <v>3</v>
      </c>
      <c r="CD90">
        <v>63</v>
      </c>
      <c r="CE90">
        <v>909983</v>
      </c>
      <c r="CF90">
        <v>635619121</v>
      </c>
      <c r="CG90">
        <v>86</v>
      </c>
      <c r="CH90">
        <v>6828</v>
      </c>
      <c r="CI90">
        <v>635619121</v>
      </c>
      <c r="CJ90">
        <v>635625949</v>
      </c>
      <c r="CK90">
        <v>15732.69</v>
      </c>
      <c r="CL90">
        <v>19195773</v>
      </c>
      <c r="CM90">
        <v>30200</v>
      </c>
      <c r="CN90">
        <v>55067960089</v>
      </c>
      <c r="CO90">
        <v>2043</v>
      </c>
      <c r="CP90">
        <v>5696</v>
      </c>
      <c r="CQ90">
        <v>16</v>
      </c>
      <c r="CR90">
        <v>20</v>
      </c>
      <c r="CS90">
        <v>6</v>
      </c>
      <c r="CT90">
        <v>0</v>
      </c>
      <c r="CU90">
        <v>44</v>
      </c>
      <c r="CV90">
        <v>481442</v>
      </c>
      <c r="CW90">
        <v>477133</v>
      </c>
      <c r="CX90">
        <v>5554549</v>
      </c>
      <c r="CY90">
        <v>1786412</v>
      </c>
      <c r="CZ90">
        <v>490194</v>
      </c>
      <c r="DA90">
        <v>231867</v>
      </c>
      <c r="DB90">
        <v>273000</v>
      </c>
      <c r="DC90">
        <v>298551</v>
      </c>
      <c r="DD90">
        <v>217042</v>
      </c>
      <c r="DE90">
        <v>72821</v>
      </c>
      <c r="DF90">
        <v>29194</v>
      </c>
      <c r="DG90">
        <v>24329</v>
      </c>
      <c r="DH90">
        <v>55641</v>
      </c>
      <c r="DI90">
        <v>96</v>
      </c>
      <c r="DJ90">
        <v>85</v>
      </c>
      <c r="DK90">
        <v>95</v>
      </c>
      <c r="DL90">
        <v>88</v>
      </c>
      <c r="DM90">
        <v>89</v>
      </c>
      <c r="DN90">
        <v>95</v>
      </c>
      <c r="DO90">
        <v>87</v>
      </c>
      <c r="DP90">
        <v>91</v>
      </c>
      <c r="DQ90">
        <v>96</v>
      </c>
      <c r="DR90">
        <v>87</v>
      </c>
      <c r="DS90">
        <v>93</v>
      </c>
      <c r="DT90">
        <v>86</v>
      </c>
      <c r="DU90">
        <v>88</v>
      </c>
      <c r="DV90">
        <v>91</v>
      </c>
      <c r="DW90">
        <v>90</v>
      </c>
      <c r="DX90">
        <v>96</v>
      </c>
      <c r="DY90">
        <v>94</v>
      </c>
      <c r="DZ90">
        <v>97</v>
      </c>
      <c r="EA90">
        <v>84</v>
      </c>
      <c r="EB90">
        <v>95</v>
      </c>
    </row>
    <row r="91" spans="2:188" x14ac:dyDescent="0.2">
      <c r="B91">
        <v>12176</v>
      </c>
      <c r="C91">
        <v>4096</v>
      </c>
      <c r="D91">
        <v>100</v>
      </c>
      <c r="E91">
        <v>100000</v>
      </c>
      <c r="F91">
        <v>10000000</v>
      </c>
      <c r="G91">
        <v>2935</v>
      </c>
      <c r="H91">
        <v>78050</v>
      </c>
      <c r="I91">
        <v>773273</v>
      </c>
      <c r="J91">
        <v>2694609</v>
      </c>
      <c r="K91">
        <v>3728571</v>
      </c>
      <c r="L91">
        <v>2213634</v>
      </c>
      <c r="M91">
        <v>471006</v>
      </c>
      <c r="N91">
        <v>36806</v>
      </c>
      <c r="O91">
        <v>1116</v>
      </c>
      <c r="P91">
        <v>0</v>
      </c>
      <c r="Q91" s="5">
        <v>570409180</v>
      </c>
      <c r="R91">
        <v>0</v>
      </c>
      <c r="S91">
        <v>0</v>
      </c>
      <c r="T91" s="5">
        <v>0</v>
      </c>
      <c r="U91" s="5">
        <v>78990249984</v>
      </c>
      <c r="V91">
        <v>19284729</v>
      </c>
      <c r="W91">
        <v>10000200</v>
      </c>
      <c r="X91" s="1">
        <v>0.30299999999999999</v>
      </c>
      <c r="Y91">
        <v>224549372</v>
      </c>
      <c r="Z91">
        <v>22</v>
      </c>
      <c r="AA91">
        <v>5</v>
      </c>
      <c r="AB91">
        <v>13</v>
      </c>
      <c r="AC91">
        <v>1228611</v>
      </c>
      <c r="AD91">
        <v>134349687</v>
      </c>
      <c r="AE91">
        <v>409</v>
      </c>
      <c r="AF91">
        <v>32508</v>
      </c>
      <c r="AG91">
        <v>134349687</v>
      </c>
      <c r="AH91">
        <v>134382195</v>
      </c>
      <c r="AI91">
        <v>74432.63</v>
      </c>
      <c r="AJ91">
        <v>19197304</v>
      </c>
      <c r="AK91">
        <v>142890</v>
      </c>
      <c r="AL91">
        <v>55077227151</v>
      </c>
      <c r="AM91">
        <v>0</v>
      </c>
      <c r="AN91">
        <v>4938017</v>
      </c>
      <c r="AO91">
        <v>4636554</v>
      </c>
      <c r="AP91">
        <v>332065</v>
      </c>
      <c r="AQ91">
        <v>55495</v>
      </c>
      <c r="AR91">
        <v>13882</v>
      </c>
      <c r="AS91">
        <v>3292</v>
      </c>
      <c r="AT91">
        <v>1246</v>
      </c>
      <c r="AU91">
        <v>653</v>
      </c>
      <c r="AV91">
        <v>510</v>
      </c>
      <c r="AW91">
        <v>1593</v>
      </c>
      <c r="AX91">
        <v>2045</v>
      </c>
      <c r="AY91">
        <v>1390</v>
      </c>
      <c r="AZ91">
        <v>1653</v>
      </c>
      <c r="BA91">
        <v>1711</v>
      </c>
      <c r="BB91">
        <v>1351</v>
      </c>
      <c r="BC91">
        <v>1337</v>
      </c>
      <c r="BD91">
        <v>1430</v>
      </c>
      <c r="BE91">
        <v>2100</v>
      </c>
      <c r="BF91">
        <v>3676</v>
      </c>
      <c r="BG91">
        <v>542</v>
      </c>
      <c r="BH91">
        <v>556</v>
      </c>
      <c r="BI91">
        <v>527</v>
      </c>
      <c r="BJ91">
        <v>531</v>
      </c>
      <c r="BK91">
        <v>576</v>
      </c>
      <c r="BL91">
        <v>257</v>
      </c>
      <c r="BM91">
        <v>255</v>
      </c>
      <c r="BN91">
        <v>266</v>
      </c>
      <c r="BO91">
        <v>541</v>
      </c>
      <c r="BP91">
        <v>269</v>
      </c>
      <c r="BQ91">
        <v>261</v>
      </c>
      <c r="BR91">
        <v>274</v>
      </c>
      <c r="BS91">
        <v>255</v>
      </c>
      <c r="BT91">
        <v>531</v>
      </c>
      <c r="BU91">
        <v>555</v>
      </c>
      <c r="BV91">
        <v>539</v>
      </c>
      <c r="BW91">
        <v>543</v>
      </c>
      <c r="BX91">
        <v>538</v>
      </c>
      <c r="BY91">
        <v>268</v>
      </c>
      <c r="BZ91">
        <v>534</v>
      </c>
      <c r="CA91">
        <v>24872768</v>
      </c>
      <c r="CB91">
        <v>2</v>
      </c>
      <c r="CC91">
        <v>2</v>
      </c>
      <c r="CD91">
        <v>4</v>
      </c>
      <c r="CE91">
        <v>1418014</v>
      </c>
      <c r="CF91">
        <v>49764589</v>
      </c>
      <c r="CG91">
        <v>1106</v>
      </c>
      <c r="CH91">
        <v>3346</v>
      </c>
      <c r="CI91">
        <v>49764589</v>
      </c>
      <c r="CJ91">
        <v>49767935</v>
      </c>
      <c r="CK91">
        <v>200946.1</v>
      </c>
      <c r="CL91">
        <v>19197304</v>
      </c>
      <c r="CM91">
        <v>385762</v>
      </c>
      <c r="CN91">
        <v>55077227151</v>
      </c>
      <c r="CO91">
        <v>9355725</v>
      </c>
      <c r="CP91">
        <v>613048</v>
      </c>
      <c r="CQ91">
        <v>15199</v>
      </c>
      <c r="CR91">
        <v>11285</v>
      </c>
      <c r="CS91">
        <v>964</v>
      </c>
      <c r="CT91">
        <v>142</v>
      </c>
      <c r="CU91">
        <v>34</v>
      </c>
      <c r="CV91">
        <v>29</v>
      </c>
      <c r="CW91">
        <v>23</v>
      </c>
      <c r="CX91">
        <v>10</v>
      </c>
      <c r="CY91">
        <v>13</v>
      </c>
      <c r="CZ91">
        <v>9</v>
      </c>
      <c r="DA91">
        <v>12</v>
      </c>
      <c r="DB91">
        <v>47</v>
      </c>
      <c r="DC91">
        <v>29</v>
      </c>
      <c r="DD91">
        <v>16</v>
      </c>
      <c r="DE91">
        <v>30</v>
      </c>
      <c r="DF91">
        <v>33</v>
      </c>
      <c r="DG91">
        <v>151</v>
      </c>
      <c r="DH91">
        <v>3201</v>
      </c>
      <c r="DI91">
        <v>1568</v>
      </c>
      <c r="DJ91">
        <v>1581</v>
      </c>
      <c r="DK91">
        <v>366</v>
      </c>
      <c r="DL91">
        <v>1455</v>
      </c>
      <c r="DM91">
        <v>440</v>
      </c>
      <c r="DN91">
        <v>1344</v>
      </c>
      <c r="DO91">
        <v>345</v>
      </c>
      <c r="DP91">
        <v>1357</v>
      </c>
      <c r="DQ91">
        <v>1145</v>
      </c>
      <c r="DR91">
        <v>1413</v>
      </c>
      <c r="DS91">
        <v>1791</v>
      </c>
      <c r="DT91">
        <v>1791</v>
      </c>
      <c r="DU91">
        <v>1756</v>
      </c>
      <c r="DV91">
        <v>1737</v>
      </c>
      <c r="DW91">
        <v>1766</v>
      </c>
      <c r="DX91">
        <v>1799</v>
      </c>
      <c r="DY91">
        <v>651</v>
      </c>
      <c r="DZ91">
        <v>1747</v>
      </c>
      <c r="EA91">
        <v>1746</v>
      </c>
      <c r="EB91">
        <v>1781</v>
      </c>
    </row>
    <row r="92" spans="2:188" x14ac:dyDescent="0.2">
      <c r="B92">
        <v>12176</v>
      </c>
      <c r="C92">
        <v>4096</v>
      </c>
      <c r="D92">
        <v>100</v>
      </c>
      <c r="E92">
        <v>100000</v>
      </c>
      <c r="F92">
        <v>10000000</v>
      </c>
      <c r="G92">
        <v>2965</v>
      </c>
      <c r="H92">
        <v>78362</v>
      </c>
      <c r="I92">
        <v>774790</v>
      </c>
      <c r="J92">
        <v>2693126</v>
      </c>
      <c r="K92">
        <v>3727512</v>
      </c>
      <c r="L92">
        <v>2215102</v>
      </c>
      <c r="M92">
        <v>470425</v>
      </c>
      <c r="N92">
        <v>36660</v>
      </c>
      <c r="O92">
        <v>1058</v>
      </c>
      <c r="P92">
        <v>0</v>
      </c>
      <c r="Q92" s="5">
        <v>536833489</v>
      </c>
      <c r="R92">
        <v>0</v>
      </c>
      <c r="S92">
        <v>0</v>
      </c>
      <c r="T92" s="5">
        <v>0</v>
      </c>
      <c r="U92" s="5">
        <v>78980485120</v>
      </c>
      <c r="V92">
        <v>19282345</v>
      </c>
      <c r="W92">
        <v>10000200</v>
      </c>
      <c r="X92" s="1">
        <v>0.30299999999999999</v>
      </c>
      <c r="Y92">
        <v>213445867</v>
      </c>
      <c r="Z92">
        <v>21</v>
      </c>
      <c r="AA92">
        <v>5</v>
      </c>
      <c r="AB92">
        <v>11</v>
      </c>
      <c r="AC92">
        <v>1227435</v>
      </c>
      <c r="AD92">
        <v>114788469</v>
      </c>
      <c r="AE92">
        <v>479</v>
      </c>
      <c r="AF92">
        <v>17294</v>
      </c>
      <c r="AG92">
        <v>114788469</v>
      </c>
      <c r="AH92">
        <v>114805763</v>
      </c>
      <c r="AI92">
        <v>87116.76</v>
      </c>
      <c r="AJ92">
        <v>19195160</v>
      </c>
      <c r="AK92">
        <v>167222</v>
      </c>
      <c r="AL92">
        <v>55074051300</v>
      </c>
      <c r="AM92">
        <v>0</v>
      </c>
      <c r="AN92">
        <v>5000616</v>
      </c>
      <c r="AO92">
        <v>4581485</v>
      </c>
      <c r="AP92">
        <v>323531</v>
      </c>
      <c r="AQ92">
        <v>59023</v>
      </c>
      <c r="AR92">
        <v>11931</v>
      </c>
      <c r="AS92">
        <v>3238</v>
      </c>
      <c r="AT92">
        <v>1084</v>
      </c>
      <c r="AU92">
        <v>652</v>
      </c>
      <c r="AV92">
        <v>568</v>
      </c>
      <c r="AW92">
        <v>1516</v>
      </c>
      <c r="AX92">
        <v>1930</v>
      </c>
      <c r="AY92">
        <v>1460</v>
      </c>
      <c r="AZ92">
        <v>1590</v>
      </c>
      <c r="BA92">
        <v>1721</v>
      </c>
      <c r="BB92">
        <v>1336</v>
      </c>
      <c r="BC92">
        <v>1252</v>
      </c>
      <c r="BD92">
        <v>1343</v>
      </c>
      <c r="BE92">
        <v>1919</v>
      </c>
      <c r="BF92">
        <v>3805</v>
      </c>
      <c r="BG92">
        <v>546</v>
      </c>
      <c r="BH92">
        <v>568</v>
      </c>
      <c r="BI92">
        <v>527</v>
      </c>
      <c r="BJ92">
        <v>535</v>
      </c>
      <c r="BK92">
        <v>565</v>
      </c>
      <c r="BL92">
        <v>532</v>
      </c>
      <c r="BM92">
        <v>537</v>
      </c>
      <c r="BN92">
        <v>532</v>
      </c>
      <c r="BO92">
        <v>539</v>
      </c>
      <c r="BP92">
        <v>545</v>
      </c>
      <c r="BQ92">
        <v>525</v>
      </c>
      <c r="BR92">
        <v>345</v>
      </c>
      <c r="BS92">
        <v>287</v>
      </c>
      <c r="BT92">
        <v>259</v>
      </c>
      <c r="BU92">
        <v>331</v>
      </c>
      <c r="BV92">
        <v>533</v>
      </c>
      <c r="BW92">
        <v>527</v>
      </c>
      <c r="BX92">
        <v>528</v>
      </c>
      <c r="BY92">
        <v>521</v>
      </c>
      <c r="BZ92">
        <v>513</v>
      </c>
      <c r="CA92">
        <v>24870524</v>
      </c>
      <c r="CB92">
        <v>2</v>
      </c>
      <c r="CC92">
        <v>2</v>
      </c>
      <c r="CD92">
        <v>4</v>
      </c>
      <c r="CE92">
        <v>1294718</v>
      </c>
      <c r="CF92">
        <v>46241278</v>
      </c>
      <c r="CG92">
        <v>1191</v>
      </c>
      <c r="CH92">
        <v>3564</v>
      </c>
      <c r="CI92">
        <v>46241278</v>
      </c>
      <c r="CJ92">
        <v>46244842</v>
      </c>
      <c r="CK92">
        <v>216257</v>
      </c>
      <c r="CL92">
        <v>19195160</v>
      </c>
      <c r="CM92">
        <v>415108</v>
      </c>
      <c r="CN92">
        <v>55074051300</v>
      </c>
      <c r="CO92">
        <v>9090620</v>
      </c>
      <c r="CP92">
        <v>876000</v>
      </c>
      <c r="CQ92">
        <v>15650</v>
      </c>
      <c r="CR92">
        <v>12700</v>
      </c>
      <c r="CS92">
        <v>1000</v>
      </c>
      <c r="CT92">
        <v>131</v>
      </c>
      <c r="CU92">
        <v>46</v>
      </c>
      <c r="CV92">
        <v>31</v>
      </c>
      <c r="CW92">
        <v>23</v>
      </c>
      <c r="CX92">
        <v>18</v>
      </c>
      <c r="CY92">
        <v>14</v>
      </c>
      <c r="CZ92">
        <v>24</v>
      </c>
      <c r="DA92">
        <v>22</v>
      </c>
      <c r="DB92">
        <v>33</v>
      </c>
      <c r="DC92">
        <v>32</v>
      </c>
      <c r="DD92">
        <v>32</v>
      </c>
      <c r="DE92">
        <v>37</v>
      </c>
      <c r="DF92">
        <v>42</v>
      </c>
      <c r="DG92">
        <v>159</v>
      </c>
      <c r="DH92">
        <v>3386</v>
      </c>
      <c r="DI92">
        <v>1216</v>
      </c>
      <c r="DJ92">
        <v>1492</v>
      </c>
      <c r="DK92">
        <v>1445</v>
      </c>
      <c r="DL92">
        <v>318</v>
      </c>
      <c r="DM92">
        <v>1316</v>
      </c>
      <c r="DN92">
        <v>1320</v>
      </c>
      <c r="DO92">
        <v>1699</v>
      </c>
      <c r="DP92">
        <v>1762</v>
      </c>
      <c r="DQ92">
        <v>1436</v>
      </c>
      <c r="DR92">
        <v>766</v>
      </c>
      <c r="DS92">
        <v>1606</v>
      </c>
      <c r="DT92">
        <v>1753</v>
      </c>
      <c r="DU92">
        <v>1742</v>
      </c>
      <c r="DV92">
        <v>1733</v>
      </c>
      <c r="DW92">
        <v>1740</v>
      </c>
      <c r="DX92">
        <v>1741</v>
      </c>
      <c r="DY92">
        <v>1595</v>
      </c>
      <c r="DZ92">
        <v>1700</v>
      </c>
      <c r="EA92">
        <v>1760</v>
      </c>
      <c r="EB92">
        <v>1319</v>
      </c>
    </row>
    <row r="93" spans="2:188" x14ac:dyDescent="0.2">
      <c r="B93">
        <v>12176</v>
      </c>
      <c r="C93">
        <v>4096</v>
      </c>
      <c r="D93">
        <v>100</v>
      </c>
      <c r="E93">
        <v>1000000</v>
      </c>
      <c r="F93">
        <v>100000000</v>
      </c>
      <c r="G93">
        <v>29108</v>
      </c>
      <c r="H93">
        <v>780061</v>
      </c>
      <c r="I93">
        <v>7741410</v>
      </c>
      <c r="J93">
        <v>26931359</v>
      </c>
      <c r="K93">
        <v>37292123</v>
      </c>
      <c r="L93">
        <v>22138433</v>
      </c>
      <c r="M93">
        <v>4708779</v>
      </c>
      <c r="N93">
        <v>367974</v>
      </c>
      <c r="O93">
        <v>10753</v>
      </c>
      <c r="P93">
        <v>0</v>
      </c>
      <c r="Q93" s="5">
        <v>12955140202</v>
      </c>
      <c r="R93">
        <v>0</v>
      </c>
      <c r="S93">
        <v>0</v>
      </c>
      <c r="T93" s="5">
        <v>0</v>
      </c>
      <c r="U93" s="5">
        <v>789724041216</v>
      </c>
      <c r="V93">
        <v>192803721</v>
      </c>
      <c r="W93">
        <v>100001100</v>
      </c>
      <c r="X93" s="1">
        <v>0.93</v>
      </c>
      <c r="Y93">
        <v>244239665</v>
      </c>
      <c r="Z93">
        <v>2</v>
      </c>
      <c r="AA93">
        <v>5</v>
      </c>
      <c r="AB93">
        <v>1</v>
      </c>
      <c r="AC93">
        <v>1480758</v>
      </c>
      <c r="AD93">
        <v>124845871</v>
      </c>
      <c r="AE93">
        <v>441</v>
      </c>
      <c r="AF93">
        <v>230516</v>
      </c>
      <c r="AG93">
        <v>124845871</v>
      </c>
      <c r="AH93">
        <v>125076387</v>
      </c>
      <c r="AI93">
        <v>800987.64</v>
      </c>
      <c r="AJ93">
        <v>19194301</v>
      </c>
      <c r="AK93">
        <v>153743</v>
      </c>
      <c r="AL93">
        <v>55079568083</v>
      </c>
      <c r="AM93">
        <v>0</v>
      </c>
      <c r="AN93">
        <v>33802526</v>
      </c>
      <c r="AO93">
        <v>60509240</v>
      </c>
      <c r="AP93">
        <v>4065519</v>
      </c>
      <c r="AQ93">
        <v>1002767</v>
      </c>
      <c r="AR93">
        <v>208796</v>
      </c>
      <c r="AS93">
        <v>85297</v>
      </c>
      <c r="AT93">
        <v>40264</v>
      </c>
      <c r="AU93">
        <v>24660</v>
      </c>
      <c r="AV93">
        <v>21085</v>
      </c>
      <c r="AW93">
        <v>23641</v>
      </c>
      <c r="AX93">
        <v>21613</v>
      </c>
      <c r="AY93">
        <v>16403</v>
      </c>
      <c r="AZ93">
        <v>14953</v>
      </c>
      <c r="BA93">
        <v>14739</v>
      </c>
      <c r="BB93">
        <v>13974</v>
      </c>
      <c r="BC93">
        <v>14434</v>
      </c>
      <c r="BD93">
        <v>15045</v>
      </c>
      <c r="BE93">
        <v>25366</v>
      </c>
      <c r="BF93">
        <v>79678</v>
      </c>
      <c r="BG93">
        <v>254</v>
      </c>
      <c r="BH93">
        <v>245</v>
      </c>
      <c r="BI93">
        <v>532</v>
      </c>
      <c r="BJ93">
        <v>503</v>
      </c>
      <c r="BK93">
        <v>412</v>
      </c>
      <c r="BL93">
        <v>485</v>
      </c>
      <c r="BM93">
        <v>471</v>
      </c>
      <c r="BN93">
        <v>512</v>
      </c>
      <c r="BO93">
        <v>477</v>
      </c>
      <c r="BP93">
        <v>523</v>
      </c>
      <c r="BQ93">
        <v>496</v>
      </c>
      <c r="BR93">
        <v>488</v>
      </c>
      <c r="BS93">
        <v>500</v>
      </c>
      <c r="BT93">
        <v>511</v>
      </c>
      <c r="BU93">
        <v>540</v>
      </c>
      <c r="BV93">
        <v>272</v>
      </c>
      <c r="BW93">
        <v>275</v>
      </c>
      <c r="BX93">
        <v>486</v>
      </c>
      <c r="BY93">
        <v>516</v>
      </c>
      <c r="BZ93">
        <v>519</v>
      </c>
      <c r="CA93">
        <v>172002628</v>
      </c>
      <c r="CB93">
        <v>1</v>
      </c>
      <c r="CC93">
        <v>2</v>
      </c>
      <c r="CD93">
        <v>5</v>
      </c>
      <c r="CE93">
        <v>959233</v>
      </c>
      <c r="CF93">
        <v>596839520</v>
      </c>
      <c r="CG93">
        <v>92</v>
      </c>
      <c r="CH93">
        <v>76922704890</v>
      </c>
      <c r="CI93">
        <v>596839520</v>
      </c>
      <c r="CJ93">
        <v>77519544410</v>
      </c>
      <c r="CK93">
        <v>167549.23000000001</v>
      </c>
      <c r="CL93">
        <v>19194301</v>
      </c>
      <c r="CM93">
        <v>32159</v>
      </c>
      <c r="CN93">
        <v>55079568083</v>
      </c>
      <c r="CO93">
        <v>186512</v>
      </c>
      <c r="CP93">
        <v>77219</v>
      </c>
      <c r="CQ93">
        <v>204</v>
      </c>
      <c r="CR93">
        <v>721</v>
      </c>
      <c r="CS93">
        <v>55</v>
      </c>
      <c r="CT93">
        <v>5</v>
      </c>
      <c r="CU93">
        <v>2</v>
      </c>
      <c r="CV93">
        <v>3336723</v>
      </c>
      <c r="CW93">
        <v>3088503</v>
      </c>
      <c r="CX93">
        <v>43144996</v>
      </c>
      <c r="CY93">
        <v>27571261</v>
      </c>
      <c r="CZ93">
        <v>9728209</v>
      </c>
      <c r="DA93">
        <v>3090564</v>
      </c>
      <c r="DB93">
        <v>2481469</v>
      </c>
      <c r="DC93">
        <v>2412200</v>
      </c>
      <c r="DD93">
        <v>2515130</v>
      </c>
      <c r="DE93">
        <v>1134558</v>
      </c>
      <c r="DF93">
        <v>459855</v>
      </c>
      <c r="DG93">
        <v>314512</v>
      </c>
      <c r="DH93">
        <v>457302</v>
      </c>
      <c r="DI93">
        <v>85</v>
      </c>
      <c r="DJ93">
        <v>89</v>
      </c>
      <c r="DK93">
        <v>90</v>
      </c>
      <c r="DL93">
        <v>92</v>
      </c>
      <c r="DM93">
        <v>87</v>
      </c>
      <c r="DN93">
        <v>91</v>
      </c>
      <c r="DO93">
        <v>89</v>
      </c>
      <c r="DP93">
        <v>93</v>
      </c>
      <c r="DQ93">
        <v>94</v>
      </c>
      <c r="DR93">
        <v>91</v>
      </c>
      <c r="DS93">
        <v>94</v>
      </c>
      <c r="DT93">
        <v>93</v>
      </c>
      <c r="DU93">
        <v>93</v>
      </c>
      <c r="DV93">
        <v>82</v>
      </c>
      <c r="DW93">
        <v>90</v>
      </c>
      <c r="DX93">
        <v>91</v>
      </c>
      <c r="DY93">
        <v>91</v>
      </c>
      <c r="DZ93">
        <v>89</v>
      </c>
      <c r="EA93">
        <v>92</v>
      </c>
      <c r="EB93">
        <v>94</v>
      </c>
    </row>
    <row r="94" spans="2:188" x14ac:dyDescent="0.2">
      <c r="B94">
        <v>12176</v>
      </c>
      <c r="C94">
        <v>4096</v>
      </c>
      <c r="D94">
        <v>100</v>
      </c>
      <c r="E94">
        <v>100000</v>
      </c>
      <c r="F94">
        <v>10000000</v>
      </c>
      <c r="G94">
        <v>2882</v>
      </c>
      <c r="H94">
        <v>78174</v>
      </c>
      <c r="I94">
        <v>774401</v>
      </c>
      <c r="J94">
        <v>2693171</v>
      </c>
      <c r="K94">
        <v>3729434</v>
      </c>
      <c r="L94">
        <v>2213279</v>
      </c>
      <c r="M94">
        <v>470775</v>
      </c>
      <c r="N94">
        <v>36781</v>
      </c>
      <c r="O94">
        <v>1103</v>
      </c>
      <c r="P94">
        <v>0</v>
      </c>
      <c r="Q94" s="5">
        <v>539915217</v>
      </c>
      <c r="R94">
        <v>0</v>
      </c>
      <c r="S94">
        <v>0</v>
      </c>
      <c r="T94" s="5">
        <v>0</v>
      </c>
      <c r="U94" s="5">
        <v>78985596928</v>
      </c>
      <c r="V94">
        <v>19283593</v>
      </c>
      <c r="W94">
        <v>10000200</v>
      </c>
      <c r="X94" s="1">
        <v>0.30299999999999999</v>
      </c>
      <c r="Y94">
        <v>216775785</v>
      </c>
      <c r="Z94">
        <v>21</v>
      </c>
      <c r="AA94">
        <v>5</v>
      </c>
      <c r="AB94">
        <v>11</v>
      </c>
      <c r="AC94">
        <v>1193800</v>
      </c>
      <c r="AD94">
        <v>119233042</v>
      </c>
      <c r="AE94">
        <v>461</v>
      </c>
      <c r="AF94">
        <v>17184</v>
      </c>
      <c r="AG94">
        <v>119233042</v>
      </c>
      <c r="AH94">
        <v>119250226</v>
      </c>
      <c r="AI94">
        <v>83869.37</v>
      </c>
      <c r="AJ94">
        <v>19196074</v>
      </c>
      <c r="AK94">
        <v>160996</v>
      </c>
      <c r="AL94">
        <v>55074936601</v>
      </c>
      <c r="AM94">
        <v>0</v>
      </c>
      <c r="AN94">
        <v>5101438</v>
      </c>
      <c r="AO94">
        <v>4512980</v>
      </c>
      <c r="AP94">
        <v>302202</v>
      </c>
      <c r="AQ94">
        <v>49267</v>
      </c>
      <c r="AR94">
        <v>10653</v>
      </c>
      <c r="AS94">
        <v>3298</v>
      </c>
      <c r="AT94">
        <v>1578</v>
      </c>
      <c r="AU94">
        <v>1309</v>
      </c>
      <c r="AV94">
        <v>1402</v>
      </c>
      <c r="AW94">
        <v>2916</v>
      </c>
      <c r="AX94">
        <v>2633</v>
      </c>
      <c r="AY94">
        <v>1527</v>
      </c>
      <c r="AZ94">
        <v>1567</v>
      </c>
      <c r="BA94">
        <v>1239</v>
      </c>
      <c r="BB94">
        <v>852</v>
      </c>
      <c r="BC94">
        <v>828</v>
      </c>
      <c r="BD94">
        <v>905</v>
      </c>
      <c r="BE94">
        <v>1160</v>
      </c>
      <c r="BF94">
        <v>2246</v>
      </c>
      <c r="BG94">
        <v>577</v>
      </c>
      <c r="BH94">
        <v>548</v>
      </c>
      <c r="BI94">
        <v>522</v>
      </c>
      <c r="BJ94">
        <v>544</v>
      </c>
      <c r="BK94">
        <v>525</v>
      </c>
      <c r="BL94">
        <v>539</v>
      </c>
      <c r="BM94">
        <v>532</v>
      </c>
      <c r="BN94">
        <v>256</v>
      </c>
      <c r="BO94">
        <v>245</v>
      </c>
      <c r="BP94">
        <v>524</v>
      </c>
      <c r="BQ94">
        <v>538</v>
      </c>
      <c r="BR94">
        <v>261</v>
      </c>
      <c r="BS94">
        <v>283</v>
      </c>
      <c r="BT94">
        <v>541</v>
      </c>
      <c r="BU94">
        <v>538</v>
      </c>
      <c r="BV94">
        <v>531</v>
      </c>
      <c r="BW94">
        <v>530</v>
      </c>
      <c r="BX94">
        <v>533</v>
      </c>
      <c r="BY94">
        <v>535</v>
      </c>
      <c r="BZ94">
        <v>546</v>
      </c>
      <c r="CA94">
        <v>25044437</v>
      </c>
      <c r="CB94">
        <v>2</v>
      </c>
      <c r="CC94">
        <v>2</v>
      </c>
      <c r="CD94">
        <v>4</v>
      </c>
      <c r="CE94">
        <v>1387786</v>
      </c>
      <c r="CF94">
        <v>44111158</v>
      </c>
      <c r="CG94">
        <v>1248</v>
      </c>
      <c r="CH94">
        <v>3192</v>
      </c>
      <c r="CI94">
        <v>44111158</v>
      </c>
      <c r="CJ94">
        <v>44114350</v>
      </c>
      <c r="CK94">
        <v>226700.01</v>
      </c>
      <c r="CL94">
        <v>19196074</v>
      </c>
      <c r="CM94">
        <v>435175</v>
      </c>
      <c r="CN94">
        <v>55074936601</v>
      </c>
      <c r="CO94">
        <v>9460711</v>
      </c>
      <c r="CP94">
        <v>515672</v>
      </c>
      <c r="CQ94">
        <v>11740</v>
      </c>
      <c r="CR94">
        <v>7080</v>
      </c>
      <c r="CS94">
        <v>718</v>
      </c>
      <c r="CT94">
        <v>132</v>
      </c>
      <c r="CU94">
        <v>36</v>
      </c>
      <c r="CV94">
        <v>33</v>
      </c>
      <c r="CW94">
        <v>25</v>
      </c>
      <c r="CX94">
        <v>17</v>
      </c>
      <c r="CY94">
        <v>28</v>
      </c>
      <c r="CZ94">
        <v>20</v>
      </c>
      <c r="DA94">
        <v>19</v>
      </c>
      <c r="DB94">
        <v>34</v>
      </c>
      <c r="DC94">
        <v>14</v>
      </c>
      <c r="DD94">
        <v>20</v>
      </c>
      <c r="DE94">
        <v>24</v>
      </c>
      <c r="DF94">
        <v>32</v>
      </c>
      <c r="DG94">
        <v>232</v>
      </c>
      <c r="DH94">
        <v>3413</v>
      </c>
      <c r="DI94">
        <v>1200</v>
      </c>
      <c r="DJ94">
        <v>1509</v>
      </c>
      <c r="DK94">
        <v>374</v>
      </c>
      <c r="DL94">
        <v>1576</v>
      </c>
      <c r="DM94">
        <v>358</v>
      </c>
      <c r="DN94">
        <v>1812</v>
      </c>
      <c r="DO94">
        <v>1487</v>
      </c>
      <c r="DP94">
        <v>1457</v>
      </c>
      <c r="DQ94">
        <v>1792</v>
      </c>
      <c r="DR94">
        <v>1837</v>
      </c>
      <c r="DS94">
        <v>1782</v>
      </c>
      <c r="DT94">
        <v>1827</v>
      </c>
      <c r="DU94">
        <v>1429</v>
      </c>
      <c r="DV94">
        <v>1437</v>
      </c>
      <c r="DW94">
        <v>1462</v>
      </c>
      <c r="DX94">
        <v>1785</v>
      </c>
      <c r="DY94">
        <v>417</v>
      </c>
      <c r="DZ94">
        <v>1816</v>
      </c>
      <c r="EA94">
        <v>1820</v>
      </c>
      <c r="EB94">
        <v>1802</v>
      </c>
    </row>
    <row r="95" spans="2:188" x14ac:dyDescent="0.2">
      <c r="B95">
        <v>12176</v>
      </c>
      <c r="C95">
        <v>4096</v>
      </c>
      <c r="D95">
        <v>100</v>
      </c>
      <c r="E95">
        <v>1000000</v>
      </c>
      <c r="F95">
        <v>100000000</v>
      </c>
      <c r="G95">
        <v>29311</v>
      </c>
      <c r="H95">
        <v>778779</v>
      </c>
      <c r="I95">
        <v>7744592</v>
      </c>
      <c r="J95">
        <v>26931886</v>
      </c>
      <c r="K95">
        <v>37279397</v>
      </c>
      <c r="L95">
        <v>22150466</v>
      </c>
      <c r="M95">
        <v>4706734</v>
      </c>
      <c r="N95">
        <v>368115</v>
      </c>
      <c r="O95">
        <v>10719</v>
      </c>
      <c r="P95">
        <v>1</v>
      </c>
      <c r="Q95" s="5">
        <v>12697931865</v>
      </c>
      <c r="R95">
        <v>0</v>
      </c>
      <c r="S95">
        <v>0</v>
      </c>
      <c r="T95" s="5">
        <v>0</v>
      </c>
      <c r="U95" s="5">
        <v>789859950592</v>
      </c>
      <c r="V95">
        <v>192836902</v>
      </c>
      <c r="W95">
        <v>100001100</v>
      </c>
      <c r="X95" s="1">
        <v>0.93</v>
      </c>
      <c r="Y95">
        <v>229802340</v>
      </c>
      <c r="Z95">
        <v>2</v>
      </c>
      <c r="AA95">
        <v>5</v>
      </c>
      <c r="AB95">
        <v>1</v>
      </c>
      <c r="AC95">
        <v>1318678</v>
      </c>
      <c r="AD95">
        <v>123453486</v>
      </c>
      <c r="AE95">
        <v>446</v>
      </c>
      <c r="AF95">
        <v>312832</v>
      </c>
      <c r="AG95">
        <v>123453486</v>
      </c>
      <c r="AH95">
        <v>123766318</v>
      </c>
      <c r="AI95">
        <v>810021.68</v>
      </c>
      <c r="AJ95">
        <v>19194795</v>
      </c>
      <c r="AK95">
        <v>155482</v>
      </c>
      <c r="AL95">
        <v>55074878696</v>
      </c>
      <c r="AM95">
        <v>0</v>
      </c>
      <c r="AN95">
        <v>30733299</v>
      </c>
      <c r="AO95">
        <v>63505250</v>
      </c>
      <c r="AP95">
        <v>4357234</v>
      </c>
      <c r="AQ95">
        <v>819858</v>
      </c>
      <c r="AR95">
        <v>168254</v>
      </c>
      <c r="AS95">
        <v>72875</v>
      </c>
      <c r="AT95">
        <v>39538</v>
      </c>
      <c r="AU95">
        <v>27339</v>
      </c>
      <c r="AV95">
        <v>25390</v>
      </c>
      <c r="AW95">
        <v>34226</v>
      </c>
      <c r="AX95">
        <v>32132</v>
      </c>
      <c r="AY95">
        <v>22481</v>
      </c>
      <c r="AZ95">
        <v>19159</v>
      </c>
      <c r="BA95">
        <v>16358</v>
      </c>
      <c r="BB95">
        <v>13164</v>
      </c>
      <c r="BC95">
        <v>12869</v>
      </c>
      <c r="BD95">
        <v>13382</v>
      </c>
      <c r="BE95">
        <v>21270</v>
      </c>
      <c r="BF95">
        <v>65922</v>
      </c>
      <c r="BG95">
        <v>271</v>
      </c>
      <c r="BH95">
        <v>551</v>
      </c>
      <c r="BI95">
        <v>513</v>
      </c>
      <c r="BJ95">
        <v>530</v>
      </c>
      <c r="BK95">
        <v>490</v>
      </c>
      <c r="BL95">
        <v>521</v>
      </c>
      <c r="BM95">
        <v>530</v>
      </c>
      <c r="BN95">
        <v>495</v>
      </c>
      <c r="BO95">
        <v>530</v>
      </c>
      <c r="BP95">
        <v>493</v>
      </c>
      <c r="BQ95">
        <v>542</v>
      </c>
      <c r="BR95">
        <v>507</v>
      </c>
      <c r="BS95">
        <v>493</v>
      </c>
      <c r="BT95">
        <v>283</v>
      </c>
      <c r="BU95">
        <v>494</v>
      </c>
      <c r="BV95">
        <v>489</v>
      </c>
      <c r="BW95">
        <v>518</v>
      </c>
      <c r="BX95">
        <v>488</v>
      </c>
      <c r="BY95">
        <v>490</v>
      </c>
      <c r="BZ95">
        <v>510</v>
      </c>
      <c r="CA95">
        <v>168122574</v>
      </c>
      <c r="CB95">
        <v>1</v>
      </c>
      <c r="CC95">
        <v>2</v>
      </c>
      <c r="CD95">
        <v>5</v>
      </c>
      <c r="CE95">
        <v>869421</v>
      </c>
      <c r="CF95">
        <v>589197120</v>
      </c>
      <c r="CG95">
        <v>93</v>
      </c>
      <c r="CH95">
        <v>55720</v>
      </c>
      <c r="CI95">
        <v>589197120</v>
      </c>
      <c r="CJ95">
        <v>589252840</v>
      </c>
      <c r="CK95">
        <v>169722.49</v>
      </c>
      <c r="CL95">
        <v>19194795</v>
      </c>
      <c r="CM95">
        <v>32577</v>
      </c>
      <c r="CN95">
        <v>55074878696</v>
      </c>
      <c r="CO95">
        <v>259446</v>
      </c>
      <c r="CP95">
        <v>6228</v>
      </c>
      <c r="CQ95">
        <v>517</v>
      </c>
      <c r="CR95">
        <v>357</v>
      </c>
      <c r="CS95">
        <v>32</v>
      </c>
      <c r="CT95">
        <v>12</v>
      </c>
      <c r="CU95">
        <v>17</v>
      </c>
      <c r="CV95">
        <v>3947202</v>
      </c>
      <c r="CW95">
        <v>2684965</v>
      </c>
      <c r="CX95">
        <v>49356000</v>
      </c>
      <c r="CY95">
        <v>22898958</v>
      </c>
      <c r="CZ95">
        <v>8592367</v>
      </c>
      <c r="DA95">
        <v>2516702</v>
      </c>
      <c r="DB95">
        <v>2724684</v>
      </c>
      <c r="DC95">
        <v>2327642</v>
      </c>
      <c r="DD95">
        <v>2602441</v>
      </c>
      <c r="DE95">
        <v>969218</v>
      </c>
      <c r="DF95">
        <v>410225</v>
      </c>
      <c r="DG95">
        <v>271933</v>
      </c>
      <c r="DH95">
        <v>431054</v>
      </c>
      <c r="DI95">
        <v>97</v>
      </c>
      <c r="DJ95">
        <v>96</v>
      </c>
      <c r="DK95">
        <v>92</v>
      </c>
      <c r="DL95">
        <v>102</v>
      </c>
      <c r="DM95">
        <v>94</v>
      </c>
      <c r="DN95">
        <v>95</v>
      </c>
      <c r="DO95">
        <v>89</v>
      </c>
      <c r="DP95">
        <v>87</v>
      </c>
      <c r="DQ95">
        <v>90</v>
      </c>
      <c r="DR95">
        <v>93</v>
      </c>
      <c r="DS95">
        <v>96</v>
      </c>
      <c r="DT95">
        <v>94</v>
      </c>
      <c r="DU95">
        <v>89</v>
      </c>
      <c r="DV95">
        <v>91</v>
      </c>
      <c r="DW95">
        <v>97</v>
      </c>
      <c r="DX95">
        <v>98</v>
      </c>
      <c r="DY95">
        <v>97</v>
      </c>
      <c r="DZ95">
        <v>83</v>
      </c>
      <c r="EA95">
        <v>92</v>
      </c>
      <c r="EB95">
        <v>91</v>
      </c>
    </row>
    <row r="96" spans="2:188" x14ac:dyDescent="0.2">
      <c r="B96">
        <v>12176</v>
      </c>
      <c r="C96">
        <v>4096</v>
      </c>
      <c r="D96">
        <v>100</v>
      </c>
      <c r="E96">
        <v>10000000</v>
      </c>
      <c r="F96">
        <v>1000000000</v>
      </c>
      <c r="G96">
        <v>293942</v>
      </c>
      <c r="H96">
        <v>7800680</v>
      </c>
      <c r="I96">
        <v>77467404</v>
      </c>
      <c r="J96">
        <v>269345567</v>
      </c>
      <c r="K96">
        <v>372844622</v>
      </c>
      <c r="L96">
        <v>221380900</v>
      </c>
      <c r="M96">
        <v>47076805</v>
      </c>
      <c r="N96">
        <v>3683446</v>
      </c>
      <c r="O96">
        <v>106626</v>
      </c>
      <c r="P96">
        <v>8</v>
      </c>
      <c r="Q96" s="5">
        <v>136265687381</v>
      </c>
      <c r="R96">
        <v>0</v>
      </c>
      <c r="S96">
        <v>0</v>
      </c>
      <c r="T96" s="5">
        <v>0</v>
      </c>
      <c r="U96" s="5">
        <v>7898379137024</v>
      </c>
      <c r="V96">
        <v>1928315219</v>
      </c>
      <c r="W96">
        <v>1000010100</v>
      </c>
      <c r="X96" s="1">
        <v>0.99299999999999999</v>
      </c>
      <c r="Y96">
        <v>242195084</v>
      </c>
      <c r="Z96">
        <v>0</v>
      </c>
      <c r="AA96">
        <v>5</v>
      </c>
      <c r="AB96">
        <v>0</v>
      </c>
      <c r="AC96">
        <v>2483882</v>
      </c>
      <c r="AD96">
        <v>137177136</v>
      </c>
      <c r="AE96">
        <v>401</v>
      </c>
      <c r="AF96">
        <v>7571132</v>
      </c>
      <c r="AG96">
        <v>137177136</v>
      </c>
      <c r="AH96">
        <v>144748268</v>
      </c>
      <c r="AI96">
        <v>7289844.5700000003</v>
      </c>
      <c r="AJ96">
        <v>19194300</v>
      </c>
      <c r="AK96">
        <v>139923</v>
      </c>
      <c r="AL96">
        <v>55072790049</v>
      </c>
      <c r="AM96">
        <v>0</v>
      </c>
      <c r="AN96">
        <v>171745258</v>
      </c>
      <c r="AO96">
        <v>758604730</v>
      </c>
      <c r="AP96">
        <v>47165491</v>
      </c>
      <c r="AQ96">
        <v>13814763</v>
      </c>
      <c r="AR96">
        <v>3849667</v>
      </c>
      <c r="AS96">
        <v>1317471</v>
      </c>
      <c r="AT96">
        <v>693849</v>
      </c>
      <c r="AU96">
        <v>367704</v>
      </c>
      <c r="AV96">
        <v>285023</v>
      </c>
      <c r="AW96">
        <v>306318</v>
      </c>
      <c r="AX96">
        <v>229153</v>
      </c>
      <c r="AY96">
        <v>168638</v>
      </c>
      <c r="AZ96">
        <v>171857</v>
      </c>
      <c r="BA96">
        <v>143093</v>
      </c>
      <c r="BB96">
        <v>125664</v>
      </c>
      <c r="BC96">
        <v>131985</v>
      </c>
      <c r="BD96">
        <v>119582</v>
      </c>
      <c r="BE96">
        <v>193144</v>
      </c>
      <c r="BF96">
        <v>566610</v>
      </c>
      <c r="BG96">
        <v>486</v>
      </c>
      <c r="BH96">
        <v>468</v>
      </c>
      <c r="BI96">
        <v>452</v>
      </c>
      <c r="BJ96">
        <v>298</v>
      </c>
      <c r="BK96">
        <v>487</v>
      </c>
      <c r="BL96">
        <v>486</v>
      </c>
      <c r="BM96">
        <v>475</v>
      </c>
      <c r="BN96">
        <v>515</v>
      </c>
      <c r="BO96">
        <v>494</v>
      </c>
      <c r="BP96">
        <v>476</v>
      </c>
      <c r="BQ96">
        <v>285</v>
      </c>
      <c r="BR96">
        <v>473</v>
      </c>
      <c r="BS96">
        <v>478</v>
      </c>
      <c r="BT96">
        <v>247</v>
      </c>
      <c r="BU96">
        <v>433</v>
      </c>
      <c r="BV96">
        <v>233</v>
      </c>
      <c r="BW96">
        <v>134</v>
      </c>
      <c r="BX96">
        <v>483</v>
      </c>
      <c r="BY96">
        <v>502</v>
      </c>
      <c r="BZ96">
        <v>485</v>
      </c>
      <c r="CA96">
        <v>202083811</v>
      </c>
      <c r="CB96">
        <v>0</v>
      </c>
      <c r="CC96">
        <v>35</v>
      </c>
      <c r="CD96">
        <v>0</v>
      </c>
      <c r="CE96">
        <v>764974</v>
      </c>
      <c r="CF96">
        <v>625201543</v>
      </c>
      <c r="CG96">
        <v>88</v>
      </c>
      <c r="CH96">
        <v>120788016</v>
      </c>
      <c r="CI96">
        <v>625201543</v>
      </c>
      <c r="CJ96">
        <v>745989559</v>
      </c>
      <c r="CK96">
        <v>1599484.22</v>
      </c>
      <c r="CL96">
        <v>19194300</v>
      </c>
      <c r="CM96">
        <v>30700</v>
      </c>
      <c r="CN96">
        <v>55072790049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35168146</v>
      </c>
      <c r="CW96">
        <v>27095140</v>
      </c>
      <c r="CX96">
        <v>437974563</v>
      </c>
      <c r="CY96">
        <v>238150848</v>
      </c>
      <c r="CZ96">
        <v>81934016</v>
      </c>
      <c r="DA96">
        <v>22923756</v>
      </c>
      <c r="DB96">
        <v>28061435</v>
      </c>
      <c r="DC96">
        <v>25566253</v>
      </c>
      <c r="DD96">
        <v>51666731</v>
      </c>
      <c r="DE96">
        <v>22556550</v>
      </c>
      <c r="DF96">
        <v>10324272</v>
      </c>
      <c r="DG96">
        <v>7598163</v>
      </c>
      <c r="DH96">
        <v>10980127</v>
      </c>
      <c r="DI96">
        <v>90</v>
      </c>
      <c r="DJ96">
        <v>88</v>
      </c>
      <c r="DK96">
        <v>95</v>
      </c>
      <c r="DL96">
        <v>88</v>
      </c>
      <c r="DM96">
        <v>99</v>
      </c>
      <c r="DN96">
        <v>93</v>
      </c>
      <c r="DO96">
        <v>90</v>
      </c>
      <c r="DP96">
        <v>84</v>
      </c>
      <c r="DQ96">
        <v>91</v>
      </c>
      <c r="DR96">
        <v>84</v>
      </c>
      <c r="DS96">
        <v>85</v>
      </c>
      <c r="DT96">
        <v>76</v>
      </c>
      <c r="DU96">
        <v>83</v>
      </c>
      <c r="DV96">
        <v>90</v>
      </c>
      <c r="DW96">
        <v>89</v>
      </c>
      <c r="DX96">
        <v>82</v>
      </c>
      <c r="DY96">
        <v>87</v>
      </c>
      <c r="DZ96">
        <v>85</v>
      </c>
      <c r="EA96">
        <v>82</v>
      </c>
      <c r="EB96">
        <v>86</v>
      </c>
    </row>
    <row r="97" spans="2:188" x14ac:dyDescent="0.2">
      <c r="B97">
        <v>12176</v>
      </c>
      <c r="C97">
        <v>4096</v>
      </c>
      <c r="D97">
        <v>100</v>
      </c>
      <c r="E97">
        <v>100000</v>
      </c>
      <c r="F97">
        <v>10000000</v>
      </c>
      <c r="G97">
        <v>2840</v>
      </c>
      <c r="H97">
        <v>77855</v>
      </c>
      <c r="I97">
        <v>773776</v>
      </c>
      <c r="J97">
        <v>2693278</v>
      </c>
      <c r="K97">
        <v>3729630</v>
      </c>
      <c r="L97">
        <v>2214241</v>
      </c>
      <c r="M97">
        <v>470391</v>
      </c>
      <c r="N97">
        <v>36910</v>
      </c>
      <c r="O97">
        <v>1079</v>
      </c>
      <c r="P97">
        <v>0</v>
      </c>
      <c r="Q97" s="5">
        <v>551996479</v>
      </c>
      <c r="R97">
        <v>0</v>
      </c>
      <c r="S97">
        <v>0</v>
      </c>
      <c r="T97" s="5">
        <v>0</v>
      </c>
      <c r="U97" s="5">
        <v>78991425536</v>
      </c>
      <c r="V97">
        <v>19285016</v>
      </c>
      <c r="W97">
        <v>10000200</v>
      </c>
      <c r="X97" s="1">
        <v>0.30299999999999999</v>
      </c>
      <c r="Y97">
        <v>224488608</v>
      </c>
      <c r="Z97">
        <v>22</v>
      </c>
      <c r="AA97">
        <v>5</v>
      </c>
      <c r="AB97">
        <v>11</v>
      </c>
      <c r="AC97">
        <v>1285419</v>
      </c>
      <c r="AD97">
        <v>112329879</v>
      </c>
      <c r="AE97">
        <v>490</v>
      </c>
      <c r="AF97">
        <v>17466</v>
      </c>
      <c r="AG97">
        <v>112329879</v>
      </c>
      <c r="AH97">
        <v>112347345</v>
      </c>
      <c r="AI97">
        <v>89023.51</v>
      </c>
      <c r="AJ97">
        <v>19197165</v>
      </c>
      <c r="AK97">
        <v>170899</v>
      </c>
      <c r="AL97">
        <v>55077278245</v>
      </c>
      <c r="AM97">
        <v>0</v>
      </c>
      <c r="AN97">
        <v>5506912</v>
      </c>
      <c r="AO97">
        <v>4093372</v>
      </c>
      <c r="AP97">
        <v>307399</v>
      </c>
      <c r="AQ97">
        <v>57013</v>
      </c>
      <c r="AR97">
        <v>12137</v>
      </c>
      <c r="AS97">
        <v>3255</v>
      </c>
      <c r="AT97">
        <v>1408</v>
      </c>
      <c r="AU97">
        <v>1114</v>
      </c>
      <c r="AV97">
        <v>1142</v>
      </c>
      <c r="AW97">
        <v>2137</v>
      </c>
      <c r="AX97">
        <v>2411</v>
      </c>
      <c r="AY97">
        <v>1516</v>
      </c>
      <c r="AZ97">
        <v>1396</v>
      </c>
      <c r="BA97">
        <v>1307</v>
      </c>
      <c r="BB97">
        <v>1015</v>
      </c>
      <c r="BC97">
        <v>909</v>
      </c>
      <c r="BD97">
        <v>966</v>
      </c>
      <c r="BE97">
        <v>1453</v>
      </c>
      <c r="BF97">
        <v>3138</v>
      </c>
      <c r="BG97">
        <v>539</v>
      </c>
      <c r="BH97">
        <v>556</v>
      </c>
      <c r="BI97">
        <v>559</v>
      </c>
      <c r="BJ97">
        <v>256</v>
      </c>
      <c r="BK97">
        <v>565</v>
      </c>
      <c r="BL97">
        <v>574</v>
      </c>
      <c r="BM97">
        <v>537</v>
      </c>
      <c r="BN97">
        <v>536</v>
      </c>
      <c r="BO97">
        <v>532</v>
      </c>
      <c r="BP97">
        <v>275</v>
      </c>
      <c r="BQ97">
        <v>536</v>
      </c>
      <c r="BR97">
        <v>543</v>
      </c>
      <c r="BS97">
        <v>547</v>
      </c>
      <c r="BT97">
        <v>547</v>
      </c>
      <c r="BU97">
        <v>552</v>
      </c>
      <c r="BV97">
        <v>542</v>
      </c>
      <c r="BW97">
        <v>546</v>
      </c>
      <c r="BX97">
        <v>546</v>
      </c>
      <c r="BY97">
        <v>563</v>
      </c>
      <c r="BZ97">
        <v>560</v>
      </c>
      <c r="CA97">
        <v>23600282</v>
      </c>
      <c r="CB97">
        <v>2</v>
      </c>
      <c r="CC97">
        <v>2</v>
      </c>
      <c r="CD97">
        <v>5</v>
      </c>
      <c r="CE97">
        <v>1274121</v>
      </c>
      <c r="CF97">
        <v>55326483</v>
      </c>
      <c r="CG97">
        <v>995</v>
      </c>
      <c r="CH97">
        <v>2204</v>
      </c>
      <c r="CI97">
        <v>55326483</v>
      </c>
      <c r="CJ97">
        <v>55328687</v>
      </c>
      <c r="CK97">
        <v>180745.27</v>
      </c>
      <c r="CL97">
        <v>19197165</v>
      </c>
      <c r="CM97">
        <v>346979</v>
      </c>
      <c r="CN97">
        <v>55077278245</v>
      </c>
      <c r="CO97">
        <v>7871990</v>
      </c>
      <c r="CP97">
        <v>2098122</v>
      </c>
      <c r="CQ97">
        <v>12287</v>
      </c>
      <c r="CR97">
        <v>11955</v>
      </c>
      <c r="CS97">
        <v>1226</v>
      </c>
      <c r="CT97">
        <v>165</v>
      </c>
      <c r="CU97">
        <v>55</v>
      </c>
      <c r="CV97">
        <v>34</v>
      </c>
      <c r="CW97">
        <v>30</v>
      </c>
      <c r="CX97">
        <v>15</v>
      </c>
      <c r="CY97">
        <v>22</v>
      </c>
      <c r="CZ97">
        <v>31</v>
      </c>
      <c r="DA97">
        <v>25</v>
      </c>
      <c r="DB97">
        <v>34</v>
      </c>
      <c r="DC97">
        <v>19</v>
      </c>
      <c r="DD97">
        <v>27</v>
      </c>
      <c r="DE97">
        <v>32</v>
      </c>
      <c r="DF97">
        <v>31</v>
      </c>
      <c r="DG97">
        <v>212</v>
      </c>
      <c r="DH97">
        <v>3688</v>
      </c>
      <c r="DI97">
        <v>1225</v>
      </c>
      <c r="DJ97">
        <v>1175</v>
      </c>
      <c r="DK97">
        <v>1169</v>
      </c>
      <c r="DL97">
        <v>331</v>
      </c>
      <c r="DM97">
        <v>1258</v>
      </c>
      <c r="DN97">
        <v>1163</v>
      </c>
      <c r="DO97">
        <v>1299</v>
      </c>
      <c r="DP97">
        <v>483</v>
      </c>
      <c r="DQ97">
        <v>1667</v>
      </c>
      <c r="DR97">
        <v>1399</v>
      </c>
      <c r="DS97">
        <v>1392</v>
      </c>
      <c r="DT97">
        <v>1769</v>
      </c>
      <c r="DU97">
        <v>1530</v>
      </c>
      <c r="DV97">
        <v>1279</v>
      </c>
      <c r="DW97">
        <v>1392</v>
      </c>
      <c r="DX97">
        <v>1380</v>
      </c>
      <c r="DY97">
        <v>592</v>
      </c>
      <c r="DZ97">
        <v>1357</v>
      </c>
      <c r="EA97">
        <v>636</v>
      </c>
      <c r="EB97">
        <v>1784</v>
      </c>
    </row>
    <row r="98" spans="2:188" x14ac:dyDescent="0.2">
      <c r="B98">
        <v>12176</v>
      </c>
      <c r="C98">
        <v>4096</v>
      </c>
      <c r="D98">
        <v>100</v>
      </c>
      <c r="E98">
        <v>1000000</v>
      </c>
      <c r="F98">
        <v>100000000</v>
      </c>
      <c r="G98">
        <v>29317</v>
      </c>
      <c r="H98">
        <v>780344</v>
      </c>
      <c r="I98">
        <v>7746619</v>
      </c>
      <c r="J98">
        <v>26934191</v>
      </c>
      <c r="K98">
        <v>37288146</v>
      </c>
      <c r="L98">
        <v>22138038</v>
      </c>
      <c r="M98">
        <v>4704149</v>
      </c>
      <c r="N98">
        <v>368522</v>
      </c>
      <c r="O98">
        <v>10674</v>
      </c>
      <c r="P98">
        <v>0</v>
      </c>
      <c r="Q98" s="5">
        <v>12447645128</v>
      </c>
      <c r="R98">
        <v>0</v>
      </c>
      <c r="S98">
        <v>0</v>
      </c>
      <c r="T98" s="5">
        <v>0</v>
      </c>
      <c r="U98" s="5">
        <v>789860556800</v>
      </c>
      <c r="V98">
        <v>192837050</v>
      </c>
      <c r="W98">
        <v>100001100</v>
      </c>
      <c r="X98" s="1">
        <v>0.30299999999999999</v>
      </c>
      <c r="Y98">
        <v>2356596811</v>
      </c>
      <c r="Z98">
        <v>23</v>
      </c>
      <c r="AA98">
        <v>5</v>
      </c>
      <c r="AB98">
        <v>12</v>
      </c>
      <c r="AC98">
        <v>1234646</v>
      </c>
      <c r="AD98">
        <v>1210777176</v>
      </c>
      <c r="AE98">
        <v>454</v>
      </c>
      <c r="AF98">
        <v>199538</v>
      </c>
      <c r="AG98">
        <v>1210777176</v>
      </c>
      <c r="AH98">
        <v>1210976714</v>
      </c>
      <c r="AI98">
        <v>82591.58</v>
      </c>
      <c r="AJ98">
        <v>191958941</v>
      </c>
      <c r="AK98">
        <v>158541</v>
      </c>
      <c r="AL98">
        <v>550741594153</v>
      </c>
      <c r="AM98">
        <v>0</v>
      </c>
      <c r="AN98">
        <v>30219530</v>
      </c>
      <c r="AO98">
        <v>63537478</v>
      </c>
      <c r="AP98">
        <v>4459161</v>
      </c>
      <c r="AQ98">
        <v>1089634</v>
      </c>
      <c r="AR98">
        <v>221722</v>
      </c>
      <c r="AS98">
        <v>92353</v>
      </c>
      <c r="AT98">
        <v>49826</v>
      </c>
      <c r="AU98">
        <v>32563</v>
      </c>
      <c r="AV98">
        <v>26756</v>
      </c>
      <c r="AW98">
        <v>33867</v>
      </c>
      <c r="AX98">
        <v>30876</v>
      </c>
      <c r="AY98">
        <v>25281</v>
      </c>
      <c r="AZ98">
        <v>24343</v>
      </c>
      <c r="BA98">
        <v>21114</v>
      </c>
      <c r="BB98">
        <v>17759</v>
      </c>
      <c r="BC98">
        <v>17282</v>
      </c>
      <c r="BD98">
        <v>15811</v>
      </c>
      <c r="BE98">
        <v>23892</v>
      </c>
      <c r="BF98">
        <v>60752</v>
      </c>
      <c r="BG98">
        <v>440</v>
      </c>
      <c r="BH98">
        <v>470</v>
      </c>
      <c r="BI98">
        <v>468</v>
      </c>
      <c r="BJ98">
        <v>475</v>
      </c>
      <c r="BK98">
        <v>424</v>
      </c>
      <c r="BL98">
        <v>521</v>
      </c>
      <c r="BM98">
        <v>473</v>
      </c>
      <c r="BN98">
        <v>430</v>
      </c>
      <c r="BO98">
        <v>419</v>
      </c>
      <c r="BP98">
        <v>394</v>
      </c>
      <c r="BQ98">
        <v>392</v>
      </c>
      <c r="BR98">
        <v>525</v>
      </c>
      <c r="BS98">
        <v>479</v>
      </c>
      <c r="BT98">
        <v>464</v>
      </c>
      <c r="BU98">
        <v>467</v>
      </c>
      <c r="BV98">
        <v>471</v>
      </c>
      <c r="BW98">
        <v>472</v>
      </c>
      <c r="BX98">
        <v>456</v>
      </c>
      <c r="BY98">
        <v>520</v>
      </c>
      <c r="BZ98">
        <v>473</v>
      </c>
      <c r="CA98">
        <v>1705839968</v>
      </c>
      <c r="CB98">
        <v>17</v>
      </c>
      <c r="CC98">
        <v>2</v>
      </c>
      <c r="CD98">
        <v>56</v>
      </c>
      <c r="CE98">
        <v>879266</v>
      </c>
      <c r="CF98">
        <v>5653686553</v>
      </c>
      <c r="CG98">
        <v>97</v>
      </c>
      <c r="CH98">
        <v>50602</v>
      </c>
      <c r="CI98">
        <v>5653686553</v>
      </c>
      <c r="CJ98">
        <v>5653737155</v>
      </c>
      <c r="CK98">
        <v>17687.57</v>
      </c>
      <c r="CL98">
        <v>191958941</v>
      </c>
      <c r="CM98">
        <v>33952</v>
      </c>
      <c r="CN98">
        <v>550741594153</v>
      </c>
      <c r="CO98">
        <v>2569588</v>
      </c>
      <c r="CP98">
        <v>3655149</v>
      </c>
      <c r="CQ98">
        <v>3492</v>
      </c>
      <c r="CR98">
        <v>16126</v>
      </c>
      <c r="CS98">
        <v>999</v>
      </c>
      <c r="CT98">
        <v>130</v>
      </c>
      <c r="CU98">
        <v>53</v>
      </c>
      <c r="CV98">
        <v>3423211</v>
      </c>
      <c r="CW98">
        <v>2984180</v>
      </c>
      <c r="CX98">
        <v>46819907</v>
      </c>
      <c r="CY98">
        <v>21956739</v>
      </c>
      <c r="CZ98">
        <v>7061450</v>
      </c>
      <c r="DA98">
        <v>2128160</v>
      </c>
      <c r="DB98">
        <v>2463009</v>
      </c>
      <c r="DC98">
        <v>2124689</v>
      </c>
      <c r="DD98">
        <v>2839772</v>
      </c>
      <c r="DE98">
        <v>892005</v>
      </c>
      <c r="DF98">
        <v>374050</v>
      </c>
      <c r="DG98">
        <v>250713</v>
      </c>
      <c r="DH98">
        <v>436578</v>
      </c>
      <c r="DI98">
        <v>94</v>
      </c>
      <c r="DJ98">
        <v>112</v>
      </c>
      <c r="DK98">
        <v>93</v>
      </c>
      <c r="DL98">
        <v>94</v>
      </c>
      <c r="DM98">
        <v>93</v>
      </c>
      <c r="DN98">
        <v>93</v>
      </c>
      <c r="DO98">
        <v>92</v>
      </c>
      <c r="DP98">
        <v>91</v>
      </c>
      <c r="DQ98">
        <v>92</v>
      </c>
      <c r="DR98">
        <v>93</v>
      </c>
      <c r="DS98">
        <v>92</v>
      </c>
      <c r="DT98">
        <v>93</v>
      </c>
      <c r="DU98">
        <v>93</v>
      </c>
      <c r="DV98">
        <v>92</v>
      </c>
      <c r="DW98">
        <v>92</v>
      </c>
      <c r="DX98">
        <v>93</v>
      </c>
      <c r="DY98">
        <v>89</v>
      </c>
      <c r="DZ98">
        <v>203</v>
      </c>
      <c r="EA98">
        <v>103</v>
      </c>
      <c r="EB98">
        <v>91</v>
      </c>
    </row>
    <row r="99" spans="2:188" x14ac:dyDescent="0.2">
      <c r="B99">
        <v>12176</v>
      </c>
      <c r="C99">
        <v>4096</v>
      </c>
      <c r="D99">
        <v>100</v>
      </c>
      <c r="E99">
        <v>10000000</v>
      </c>
      <c r="F99">
        <v>1000000000</v>
      </c>
      <c r="G99">
        <v>292456</v>
      </c>
      <c r="H99">
        <v>7801224</v>
      </c>
      <c r="I99">
        <v>77435402</v>
      </c>
      <c r="J99">
        <v>269339413</v>
      </c>
      <c r="K99">
        <v>372842157</v>
      </c>
      <c r="L99">
        <v>221425866</v>
      </c>
      <c r="M99">
        <v>47076583</v>
      </c>
      <c r="N99">
        <v>3680632</v>
      </c>
      <c r="O99">
        <v>106264</v>
      </c>
      <c r="P99">
        <v>3</v>
      </c>
      <c r="Q99" s="5">
        <v>136914584242</v>
      </c>
      <c r="R99">
        <v>0</v>
      </c>
      <c r="S99">
        <v>0</v>
      </c>
      <c r="T99" s="5">
        <v>0</v>
      </c>
      <c r="U99" s="5">
        <v>7898749087744</v>
      </c>
      <c r="V99">
        <v>1928405539</v>
      </c>
      <c r="W99">
        <v>1000010100</v>
      </c>
      <c r="X99" s="1">
        <v>0.30299999999999999</v>
      </c>
      <c r="Y99">
        <v>24762655612</v>
      </c>
      <c r="Z99">
        <v>24</v>
      </c>
      <c r="AA99">
        <v>5</v>
      </c>
      <c r="AB99">
        <v>14</v>
      </c>
      <c r="AC99">
        <v>2225169</v>
      </c>
      <c r="AD99">
        <v>14387552050</v>
      </c>
      <c r="AE99">
        <v>382</v>
      </c>
      <c r="AF99">
        <v>18331988</v>
      </c>
      <c r="AG99">
        <v>14387552050</v>
      </c>
      <c r="AH99">
        <v>14405884038</v>
      </c>
      <c r="AI99">
        <v>69504.53</v>
      </c>
      <c r="AJ99">
        <v>1919614445</v>
      </c>
      <c r="AK99">
        <v>133421</v>
      </c>
      <c r="AL99">
        <v>5507593644447</v>
      </c>
      <c r="AM99">
        <v>0</v>
      </c>
      <c r="AN99">
        <v>163223605</v>
      </c>
      <c r="AO99">
        <v>772803766</v>
      </c>
      <c r="AP99">
        <v>45235932</v>
      </c>
      <c r="AQ99">
        <v>10870234</v>
      </c>
      <c r="AR99">
        <v>3027711</v>
      </c>
      <c r="AS99">
        <v>1198483</v>
      </c>
      <c r="AT99">
        <v>633147</v>
      </c>
      <c r="AU99">
        <v>361325</v>
      </c>
      <c r="AV99">
        <v>287036</v>
      </c>
      <c r="AW99">
        <v>375408</v>
      </c>
      <c r="AX99">
        <v>292945</v>
      </c>
      <c r="AY99">
        <v>210098</v>
      </c>
      <c r="AZ99">
        <v>201540</v>
      </c>
      <c r="BA99">
        <v>167119</v>
      </c>
      <c r="BB99">
        <v>132110</v>
      </c>
      <c r="BC99">
        <v>138103</v>
      </c>
      <c r="BD99">
        <v>125111</v>
      </c>
      <c r="BE99">
        <v>175298</v>
      </c>
      <c r="BF99">
        <v>541029</v>
      </c>
      <c r="BG99">
        <v>452</v>
      </c>
      <c r="BH99">
        <v>396</v>
      </c>
      <c r="BI99">
        <v>377</v>
      </c>
      <c r="BJ99">
        <v>324</v>
      </c>
      <c r="BK99">
        <v>306</v>
      </c>
      <c r="BL99">
        <v>202</v>
      </c>
      <c r="BM99">
        <v>171</v>
      </c>
      <c r="BN99">
        <v>474</v>
      </c>
      <c r="BO99">
        <v>445</v>
      </c>
      <c r="BP99">
        <v>452</v>
      </c>
      <c r="BQ99">
        <v>448</v>
      </c>
      <c r="BR99">
        <v>454</v>
      </c>
      <c r="BS99">
        <v>442</v>
      </c>
      <c r="BT99">
        <v>445</v>
      </c>
      <c r="BU99">
        <v>445</v>
      </c>
      <c r="BV99">
        <v>451</v>
      </c>
      <c r="BW99">
        <v>450</v>
      </c>
      <c r="BX99">
        <v>449</v>
      </c>
      <c r="BY99">
        <v>452</v>
      </c>
      <c r="BZ99">
        <v>436</v>
      </c>
      <c r="CA99">
        <v>20181095586</v>
      </c>
      <c r="CB99">
        <v>20</v>
      </c>
      <c r="CC99">
        <v>2</v>
      </c>
      <c r="CD99">
        <v>62</v>
      </c>
      <c r="CE99">
        <v>953001</v>
      </c>
      <c r="CF99">
        <v>62200948210</v>
      </c>
      <c r="CG99">
        <v>88</v>
      </c>
      <c r="CH99">
        <v>185419312</v>
      </c>
      <c r="CI99">
        <v>62200948210</v>
      </c>
      <c r="CJ99">
        <v>62386367522</v>
      </c>
      <c r="CK99">
        <v>16076.93</v>
      </c>
      <c r="CL99">
        <v>1919614445</v>
      </c>
      <c r="CM99">
        <v>30861</v>
      </c>
      <c r="CN99">
        <v>5507593644447</v>
      </c>
      <c r="CO99">
        <v>2069</v>
      </c>
      <c r="CP99">
        <v>18</v>
      </c>
      <c r="CQ99">
        <v>2</v>
      </c>
      <c r="CR99">
        <v>1</v>
      </c>
      <c r="CS99">
        <v>0</v>
      </c>
      <c r="CT99">
        <v>0</v>
      </c>
      <c r="CU99">
        <v>0</v>
      </c>
      <c r="CV99">
        <v>36323488</v>
      </c>
      <c r="CW99">
        <v>25209377</v>
      </c>
      <c r="CX99">
        <v>445235535</v>
      </c>
      <c r="CY99">
        <v>229501575</v>
      </c>
      <c r="CZ99">
        <v>81845918</v>
      </c>
      <c r="DA99">
        <v>22941703</v>
      </c>
      <c r="DB99">
        <v>27212594</v>
      </c>
      <c r="DC99">
        <v>27582827</v>
      </c>
      <c r="DD99">
        <v>49563023</v>
      </c>
      <c r="DE99">
        <v>24691999</v>
      </c>
      <c r="DF99">
        <v>10408543</v>
      </c>
      <c r="DG99">
        <v>7696299</v>
      </c>
      <c r="DH99">
        <v>11785029</v>
      </c>
      <c r="DI99">
        <v>85</v>
      </c>
      <c r="DJ99">
        <v>89</v>
      </c>
      <c r="DK99">
        <v>90</v>
      </c>
      <c r="DL99">
        <v>88</v>
      </c>
      <c r="DM99">
        <v>89</v>
      </c>
      <c r="DN99">
        <v>87</v>
      </c>
      <c r="DO99">
        <v>89</v>
      </c>
      <c r="DP99">
        <v>91</v>
      </c>
      <c r="DQ99">
        <v>90</v>
      </c>
      <c r="DR99">
        <v>89</v>
      </c>
      <c r="DS99">
        <v>89</v>
      </c>
      <c r="DT99">
        <v>89</v>
      </c>
      <c r="DU99">
        <v>90</v>
      </c>
      <c r="DV99">
        <v>88</v>
      </c>
      <c r="DW99">
        <v>88</v>
      </c>
      <c r="DX99">
        <v>88</v>
      </c>
      <c r="DY99">
        <v>85</v>
      </c>
      <c r="DZ99">
        <v>87</v>
      </c>
      <c r="EA99">
        <v>85</v>
      </c>
      <c r="EB99">
        <v>84</v>
      </c>
    </row>
    <row r="100" spans="2:188" x14ac:dyDescent="0.2">
      <c r="B100" s="5">
        <v>12176</v>
      </c>
      <c r="C100" s="5">
        <v>4096</v>
      </c>
      <c r="D100" s="5">
        <v>100</v>
      </c>
      <c r="E100" s="5">
        <v>100000</v>
      </c>
      <c r="F100" s="5">
        <v>10000000</v>
      </c>
      <c r="G100" s="5">
        <v>2897</v>
      </c>
      <c r="H100" s="5">
        <v>78465</v>
      </c>
      <c r="I100" s="5">
        <v>773293</v>
      </c>
      <c r="J100" s="5">
        <v>2693567</v>
      </c>
      <c r="K100" s="5">
        <v>3727829</v>
      </c>
      <c r="L100" s="5">
        <v>2214701</v>
      </c>
      <c r="M100" s="5">
        <v>471777</v>
      </c>
      <c r="N100" s="5">
        <v>36472</v>
      </c>
      <c r="O100" s="5">
        <v>999</v>
      </c>
      <c r="P100" s="5">
        <v>583144058</v>
      </c>
      <c r="Q100" s="5">
        <v>0</v>
      </c>
      <c r="R100" s="5">
        <v>0</v>
      </c>
      <c r="S100" s="5">
        <v>0</v>
      </c>
      <c r="T100" s="5">
        <v>78968537088</v>
      </c>
      <c r="U100" s="5">
        <v>19279428</v>
      </c>
      <c r="V100" s="5">
        <v>10000200</v>
      </c>
      <c r="W100" s="4">
        <v>0.30299999999999999</v>
      </c>
      <c r="X100" s="5">
        <v>230514444</v>
      </c>
      <c r="Y100" s="5">
        <v>23</v>
      </c>
      <c r="Z100" s="5">
        <v>5</v>
      </c>
      <c r="AA100" s="5">
        <v>11</v>
      </c>
      <c r="AB100" s="5">
        <v>1166451</v>
      </c>
      <c r="AC100" s="5">
        <v>115791274</v>
      </c>
      <c r="AD100" s="5">
        <v>475</v>
      </c>
      <c r="AE100" s="5">
        <v>20832</v>
      </c>
      <c r="AF100" s="5">
        <v>115791274</v>
      </c>
      <c r="AG100" s="5">
        <v>115812106</v>
      </c>
      <c r="AH100" s="5">
        <v>86362.29</v>
      </c>
      <c r="AI100" s="5">
        <v>19196145</v>
      </c>
      <c r="AJ100" s="5">
        <v>165782</v>
      </c>
      <c r="AK100" s="5">
        <v>55078073982</v>
      </c>
      <c r="AL100" s="5">
        <v>0</v>
      </c>
      <c r="AM100" s="5">
        <v>3361044</v>
      </c>
      <c r="AN100" s="5">
        <v>6052722</v>
      </c>
      <c r="AO100" s="5">
        <v>399643</v>
      </c>
      <c r="AP100" s="5">
        <v>96067</v>
      </c>
      <c r="AQ100" s="5">
        <v>20065</v>
      </c>
      <c r="AR100" s="5">
        <v>10207</v>
      </c>
      <c r="AS100" s="5">
        <v>6778</v>
      </c>
      <c r="AT100" s="5">
        <v>5433</v>
      </c>
      <c r="AU100" s="5">
        <v>4183</v>
      </c>
      <c r="AV100" s="5">
        <v>4592</v>
      </c>
      <c r="AW100" s="5">
        <v>3871</v>
      </c>
      <c r="AX100" s="5">
        <v>3194</v>
      </c>
      <c r="AY100" s="5">
        <v>3010</v>
      </c>
      <c r="AZ100" s="5">
        <v>3022</v>
      </c>
      <c r="BA100" s="5">
        <v>2962</v>
      </c>
      <c r="BB100" s="5">
        <v>2860</v>
      </c>
      <c r="BC100" s="5">
        <v>2765</v>
      </c>
      <c r="BD100" s="5">
        <v>4200</v>
      </c>
      <c r="BE100" s="5">
        <v>13382</v>
      </c>
      <c r="BF100" s="5">
        <v>524</v>
      </c>
      <c r="BG100" s="5">
        <v>522</v>
      </c>
      <c r="BH100" s="5">
        <v>345</v>
      </c>
      <c r="BI100" s="5">
        <v>240</v>
      </c>
      <c r="BJ100" s="5">
        <v>523</v>
      </c>
      <c r="BK100" s="5">
        <v>533</v>
      </c>
      <c r="BL100" s="5">
        <v>246</v>
      </c>
      <c r="BM100" s="5">
        <v>520</v>
      </c>
      <c r="BN100" s="5">
        <v>520</v>
      </c>
      <c r="BO100" s="5">
        <v>516</v>
      </c>
      <c r="BP100" s="5">
        <v>558</v>
      </c>
      <c r="BQ100" s="5">
        <v>487</v>
      </c>
      <c r="BR100" s="5">
        <v>528</v>
      </c>
      <c r="BS100" s="5">
        <v>503</v>
      </c>
      <c r="BT100" s="5">
        <v>490</v>
      </c>
      <c r="BU100" s="5">
        <v>518</v>
      </c>
      <c r="BV100" s="5">
        <v>473</v>
      </c>
      <c r="BW100" s="5">
        <v>540</v>
      </c>
      <c r="BX100" s="5">
        <v>550</v>
      </c>
      <c r="BY100" s="5">
        <v>494</v>
      </c>
      <c r="BZ100" s="5">
        <v>54690160</v>
      </c>
      <c r="CA100" s="5">
        <v>5</v>
      </c>
      <c r="CB100" s="5">
        <v>2</v>
      </c>
      <c r="CC100" s="5">
        <v>4</v>
      </c>
      <c r="CD100" s="5">
        <v>1277690</v>
      </c>
      <c r="CE100" s="5">
        <v>42941328</v>
      </c>
      <c r="CF100" s="5">
        <v>1282</v>
      </c>
      <c r="CG100" s="5">
        <v>3690</v>
      </c>
      <c r="CH100" s="5">
        <v>42941328</v>
      </c>
      <c r="CI100" s="5">
        <v>42945018</v>
      </c>
      <c r="CJ100" s="5">
        <v>232875.89</v>
      </c>
      <c r="CK100" s="5">
        <v>19196145</v>
      </c>
      <c r="CL100" s="5">
        <v>447031</v>
      </c>
      <c r="CM100" s="5">
        <v>55078073982</v>
      </c>
      <c r="CN100" s="5">
        <v>8653768</v>
      </c>
      <c r="CO100" s="5">
        <v>1309824</v>
      </c>
      <c r="CP100" s="5">
        <v>13061</v>
      </c>
      <c r="CQ100" s="5">
        <v>17979</v>
      </c>
      <c r="CR100" s="5">
        <v>727</v>
      </c>
      <c r="CS100" s="5">
        <v>93</v>
      </c>
      <c r="CT100" s="5">
        <v>38</v>
      </c>
      <c r="CU100" s="5">
        <v>17</v>
      </c>
      <c r="CV100" s="5">
        <v>16</v>
      </c>
      <c r="CW100" s="5">
        <v>24</v>
      </c>
      <c r="CX100" s="5">
        <v>19</v>
      </c>
      <c r="CY100" s="5">
        <v>10</v>
      </c>
      <c r="CZ100" s="5">
        <v>13</v>
      </c>
      <c r="DA100" s="5">
        <v>19</v>
      </c>
      <c r="DB100" s="5">
        <v>28</v>
      </c>
      <c r="DC100" s="5">
        <v>73</v>
      </c>
      <c r="DD100" s="5">
        <v>186</v>
      </c>
      <c r="DE100" s="5">
        <v>282</v>
      </c>
      <c r="DF100" s="5">
        <v>429</v>
      </c>
      <c r="DG100" s="5">
        <v>3394</v>
      </c>
      <c r="DH100" s="5">
        <v>1530</v>
      </c>
      <c r="DI100" s="5">
        <v>1732</v>
      </c>
      <c r="DJ100" s="5">
        <v>361</v>
      </c>
      <c r="DK100" s="5">
        <v>1300</v>
      </c>
      <c r="DL100" s="5">
        <v>1379</v>
      </c>
      <c r="DM100" s="5">
        <v>1248</v>
      </c>
      <c r="DN100" s="5">
        <v>1444</v>
      </c>
      <c r="DO100" s="5">
        <v>1337</v>
      </c>
      <c r="DP100" s="5">
        <v>1462</v>
      </c>
      <c r="DQ100" s="5">
        <v>1697</v>
      </c>
      <c r="DR100" s="5">
        <v>871</v>
      </c>
      <c r="DS100" s="5">
        <v>1271</v>
      </c>
      <c r="DT100" s="5">
        <v>1573</v>
      </c>
      <c r="DU100" s="5">
        <v>1496</v>
      </c>
      <c r="DV100" s="5">
        <v>1326</v>
      </c>
      <c r="DW100" s="5">
        <v>1615</v>
      </c>
      <c r="DX100" s="5">
        <v>1320</v>
      </c>
      <c r="DY100" s="5">
        <v>1623</v>
      </c>
      <c r="DZ100" s="5">
        <v>1456</v>
      </c>
      <c r="EA100" s="5">
        <v>1167</v>
      </c>
    </row>
    <row r="101" spans="2:188" x14ac:dyDescent="0.2">
      <c r="B101" s="5">
        <v>12176</v>
      </c>
      <c r="C101" s="5">
        <v>4096</v>
      </c>
      <c r="D101" s="5">
        <v>100</v>
      </c>
      <c r="E101" s="5">
        <v>1000000</v>
      </c>
      <c r="F101" s="5">
        <v>100000000</v>
      </c>
      <c r="G101" s="5">
        <v>29441</v>
      </c>
      <c r="H101" s="5">
        <v>780581</v>
      </c>
      <c r="I101" s="5">
        <v>7744254</v>
      </c>
      <c r="J101" s="5">
        <v>26939613</v>
      </c>
      <c r="K101" s="5">
        <v>37287350</v>
      </c>
      <c r="L101" s="5">
        <v>22133125</v>
      </c>
      <c r="M101" s="5">
        <v>4707216</v>
      </c>
      <c r="N101" s="5">
        <v>367628</v>
      </c>
      <c r="O101" s="5">
        <v>10792</v>
      </c>
      <c r="P101" s="5">
        <v>12883230552</v>
      </c>
      <c r="Q101" s="5">
        <v>0</v>
      </c>
      <c r="R101" s="5">
        <v>0</v>
      </c>
      <c r="S101" s="5">
        <v>0</v>
      </c>
      <c r="T101" s="5">
        <v>789674586112</v>
      </c>
      <c r="U101" s="5">
        <v>192791647</v>
      </c>
      <c r="V101" s="5">
        <v>100001100</v>
      </c>
      <c r="W101" s="4">
        <v>0.30299999999999999</v>
      </c>
      <c r="X101" s="5">
        <v>2366071788</v>
      </c>
      <c r="Y101" s="5">
        <v>23</v>
      </c>
      <c r="Z101" s="5">
        <v>5</v>
      </c>
      <c r="AA101" s="5">
        <v>11</v>
      </c>
      <c r="AB101" s="5">
        <v>1206022</v>
      </c>
      <c r="AC101" s="5">
        <v>1157106865</v>
      </c>
      <c r="AD101" s="5">
        <v>475</v>
      </c>
      <c r="AE101" s="5">
        <v>231642</v>
      </c>
      <c r="AF101" s="5">
        <v>1157106865</v>
      </c>
      <c r="AG101" s="5">
        <v>1157338507</v>
      </c>
      <c r="AH101" s="5">
        <v>86422.44</v>
      </c>
      <c r="AI101" s="5">
        <v>191959454</v>
      </c>
      <c r="AJ101" s="5">
        <v>165896</v>
      </c>
      <c r="AK101" s="5">
        <v>550739724740</v>
      </c>
      <c r="AL101" s="5">
        <v>0</v>
      </c>
      <c r="AM101" s="5">
        <v>32433231</v>
      </c>
      <c r="AN101" s="5">
        <v>62130713</v>
      </c>
      <c r="AO101" s="5">
        <v>3884811</v>
      </c>
      <c r="AP101" s="5">
        <v>901491</v>
      </c>
      <c r="AQ101" s="5">
        <v>209614</v>
      </c>
      <c r="AR101" s="5">
        <v>96426</v>
      </c>
      <c r="AS101" s="5">
        <v>48738</v>
      </c>
      <c r="AT101" s="5">
        <v>29189</v>
      </c>
      <c r="AU101" s="5">
        <v>23824</v>
      </c>
      <c r="AV101" s="5">
        <v>24385</v>
      </c>
      <c r="AW101" s="5">
        <v>21053</v>
      </c>
      <c r="AX101" s="5">
        <v>14519</v>
      </c>
      <c r="AY101" s="5">
        <v>12747</v>
      </c>
      <c r="AZ101" s="5">
        <v>12737</v>
      </c>
      <c r="BA101" s="5">
        <v>12442</v>
      </c>
      <c r="BB101" s="5">
        <v>13637</v>
      </c>
      <c r="BC101" s="5">
        <v>14980</v>
      </c>
      <c r="BD101" s="5">
        <v>27564</v>
      </c>
      <c r="BE101" s="5">
        <v>87899</v>
      </c>
      <c r="BF101" s="5">
        <v>511</v>
      </c>
      <c r="BG101" s="5">
        <v>401</v>
      </c>
      <c r="BH101" s="5">
        <v>465</v>
      </c>
      <c r="BI101" s="5">
        <v>474</v>
      </c>
      <c r="BJ101" s="5">
        <v>521</v>
      </c>
      <c r="BK101" s="5">
        <v>444</v>
      </c>
      <c r="BL101" s="5">
        <v>515</v>
      </c>
      <c r="BM101" s="5">
        <v>473</v>
      </c>
      <c r="BN101" s="5">
        <v>512</v>
      </c>
      <c r="BO101" s="5">
        <v>436</v>
      </c>
      <c r="BP101" s="5">
        <v>454</v>
      </c>
      <c r="BQ101" s="5">
        <v>516</v>
      </c>
      <c r="BR101" s="5">
        <v>471</v>
      </c>
      <c r="BS101" s="5">
        <v>436</v>
      </c>
      <c r="BT101" s="5">
        <v>473</v>
      </c>
      <c r="BU101" s="5">
        <v>473</v>
      </c>
      <c r="BV101" s="5">
        <v>466</v>
      </c>
      <c r="BW101" s="5">
        <v>470</v>
      </c>
      <c r="BX101" s="5">
        <v>498</v>
      </c>
      <c r="BY101" s="5">
        <v>480</v>
      </c>
      <c r="BZ101" s="5">
        <v>1644725983</v>
      </c>
      <c r="CA101" s="5">
        <v>16</v>
      </c>
      <c r="CB101" s="5">
        <v>3</v>
      </c>
      <c r="CC101" s="5">
        <v>61</v>
      </c>
      <c r="CD101" s="5">
        <v>702972</v>
      </c>
      <c r="CE101" s="5">
        <v>6185574505</v>
      </c>
      <c r="CF101" s="5">
        <v>89</v>
      </c>
      <c r="CG101" s="5">
        <v>49742</v>
      </c>
      <c r="CH101" s="5">
        <v>6185574505</v>
      </c>
      <c r="CI101" s="5">
        <v>6185624247</v>
      </c>
      <c r="CJ101" s="5">
        <v>16166.65</v>
      </c>
      <c r="CK101" s="5">
        <v>191959454</v>
      </c>
      <c r="CL101" s="5">
        <v>31033</v>
      </c>
      <c r="CM101" s="5">
        <v>550739724740</v>
      </c>
      <c r="CN101" s="5">
        <v>1317</v>
      </c>
      <c r="CO101" s="5">
        <v>622</v>
      </c>
      <c r="CP101" s="5">
        <v>1</v>
      </c>
      <c r="CQ101" s="5">
        <v>6</v>
      </c>
      <c r="CR101" s="5">
        <v>0</v>
      </c>
      <c r="CS101" s="5">
        <v>0</v>
      </c>
      <c r="CT101" s="5">
        <v>0</v>
      </c>
      <c r="CU101" s="5">
        <v>2403906</v>
      </c>
      <c r="CV101" s="5">
        <v>3548434</v>
      </c>
      <c r="CW101" s="5">
        <v>36852911</v>
      </c>
      <c r="CX101" s="5">
        <v>30630516</v>
      </c>
      <c r="CY101" s="5">
        <v>12909522</v>
      </c>
      <c r="CZ101" s="5">
        <v>3603499</v>
      </c>
      <c r="DA101" s="5">
        <v>2502404</v>
      </c>
      <c r="DB101" s="5">
        <v>2235390</v>
      </c>
      <c r="DC101" s="5">
        <v>2526116</v>
      </c>
      <c r="DD101" s="5">
        <v>1346085</v>
      </c>
      <c r="DE101" s="5">
        <v>538509</v>
      </c>
      <c r="DF101" s="5">
        <v>352191</v>
      </c>
      <c r="DG101" s="5">
        <v>548571</v>
      </c>
      <c r="DH101" s="5">
        <v>92</v>
      </c>
      <c r="DI101" s="5">
        <v>87</v>
      </c>
      <c r="DJ101" s="5">
        <v>91</v>
      </c>
      <c r="DK101" s="5">
        <v>88</v>
      </c>
      <c r="DL101" s="5">
        <v>89</v>
      </c>
      <c r="DM101" s="5">
        <v>86</v>
      </c>
      <c r="DN101" s="5">
        <v>87</v>
      </c>
      <c r="DO101" s="5">
        <v>86</v>
      </c>
      <c r="DP101" s="5">
        <v>90</v>
      </c>
      <c r="DQ101" s="5">
        <v>91</v>
      </c>
      <c r="DR101" s="5">
        <v>88</v>
      </c>
      <c r="DS101" s="5">
        <v>86</v>
      </c>
      <c r="DT101" s="5">
        <v>87</v>
      </c>
      <c r="DU101" s="5">
        <v>90</v>
      </c>
      <c r="DV101" s="5">
        <v>87</v>
      </c>
      <c r="DW101" s="5">
        <v>90</v>
      </c>
      <c r="DX101" s="5">
        <v>91</v>
      </c>
      <c r="DY101" s="5">
        <v>87</v>
      </c>
      <c r="DZ101" s="5">
        <v>88</v>
      </c>
      <c r="EA101" s="5">
        <v>89</v>
      </c>
    </row>
    <row r="102" spans="2:188" x14ac:dyDescent="0.2">
      <c r="B102" s="5">
        <v>12176</v>
      </c>
      <c r="C102" s="5">
        <v>4096</v>
      </c>
      <c r="D102" s="5">
        <v>100</v>
      </c>
      <c r="E102" s="5">
        <v>100000</v>
      </c>
      <c r="F102" s="5">
        <v>10000000</v>
      </c>
      <c r="G102" s="5">
        <v>2994</v>
      </c>
      <c r="H102" s="5">
        <v>80305</v>
      </c>
      <c r="I102" s="5">
        <v>785380</v>
      </c>
      <c r="J102" s="5">
        <v>2706392</v>
      </c>
      <c r="K102" s="5">
        <v>3722408</v>
      </c>
      <c r="L102" s="5">
        <v>2202529</v>
      </c>
      <c r="M102" s="5">
        <v>462981</v>
      </c>
      <c r="N102" s="5">
        <v>36001</v>
      </c>
      <c r="O102" s="5">
        <v>1010</v>
      </c>
      <c r="P102" s="5">
        <v>606381705</v>
      </c>
      <c r="Q102" s="5">
        <v>0</v>
      </c>
      <c r="R102" s="5">
        <v>0</v>
      </c>
      <c r="S102" s="5">
        <v>0</v>
      </c>
      <c r="T102" s="5">
        <v>78911729664</v>
      </c>
      <c r="U102" s="5">
        <v>19265559</v>
      </c>
      <c r="V102" s="5">
        <v>10000200</v>
      </c>
      <c r="W102" s="4">
        <v>0.30299999999999999</v>
      </c>
      <c r="X102" s="5">
        <v>252848659</v>
      </c>
      <c r="Y102" s="5">
        <v>25</v>
      </c>
      <c r="Z102" s="5">
        <v>5</v>
      </c>
      <c r="AA102" s="5">
        <v>11</v>
      </c>
      <c r="AB102" s="5">
        <v>1028061</v>
      </c>
      <c r="AC102" s="5">
        <v>113282009</v>
      </c>
      <c r="AD102" s="5">
        <v>485</v>
      </c>
      <c r="AE102" s="5">
        <v>21906</v>
      </c>
      <c r="AF102" s="5">
        <v>113282009</v>
      </c>
      <c r="AG102" s="5">
        <v>113303915</v>
      </c>
      <c r="AH102" s="5">
        <v>88275.27</v>
      </c>
      <c r="AI102" s="5">
        <v>19182273</v>
      </c>
      <c r="AJ102" s="5">
        <v>169332</v>
      </c>
      <c r="AK102" s="5">
        <v>54998621873</v>
      </c>
      <c r="AL102" s="5">
        <v>0</v>
      </c>
      <c r="AM102" s="5">
        <v>3751477</v>
      </c>
      <c r="AN102" s="5">
        <v>5528579</v>
      </c>
      <c r="AO102" s="5">
        <v>461423</v>
      </c>
      <c r="AP102" s="5">
        <v>177977</v>
      </c>
      <c r="AQ102" s="5">
        <v>33242</v>
      </c>
      <c r="AR102" s="5">
        <v>12478</v>
      </c>
      <c r="AS102" s="5">
        <v>5982</v>
      </c>
      <c r="AT102" s="5">
        <v>4020</v>
      </c>
      <c r="AU102" s="5">
        <v>3538</v>
      </c>
      <c r="AV102" s="5">
        <v>2699</v>
      </c>
      <c r="AW102" s="5">
        <v>1655</v>
      </c>
      <c r="AX102" s="5">
        <v>1721</v>
      </c>
      <c r="AY102" s="5">
        <v>1573</v>
      </c>
      <c r="AZ102" s="5">
        <v>1472</v>
      </c>
      <c r="BA102" s="5">
        <v>1377</v>
      </c>
      <c r="BB102" s="5">
        <v>1148</v>
      </c>
      <c r="BC102" s="5">
        <v>1111</v>
      </c>
      <c r="BD102" s="5">
        <v>980</v>
      </c>
      <c r="BE102" s="5">
        <v>7548</v>
      </c>
      <c r="BF102" s="5">
        <v>549</v>
      </c>
      <c r="BG102" s="5">
        <v>513</v>
      </c>
      <c r="BH102" s="5">
        <v>504</v>
      </c>
      <c r="BI102" s="5">
        <v>519</v>
      </c>
      <c r="BJ102" s="5">
        <v>504</v>
      </c>
      <c r="BK102" s="5">
        <v>503</v>
      </c>
      <c r="BL102" s="5">
        <v>515</v>
      </c>
      <c r="BM102" s="5">
        <v>510</v>
      </c>
      <c r="BN102" s="5">
        <v>513</v>
      </c>
      <c r="BO102" s="5">
        <v>495</v>
      </c>
      <c r="BP102" s="5">
        <v>503</v>
      </c>
      <c r="BQ102" s="5">
        <v>540</v>
      </c>
      <c r="BR102" s="5">
        <v>495</v>
      </c>
      <c r="BS102" s="5">
        <v>509</v>
      </c>
      <c r="BT102" s="5">
        <v>488</v>
      </c>
      <c r="BU102" s="5">
        <v>491</v>
      </c>
      <c r="BV102" s="5">
        <v>479</v>
      </c>
      <c r="BW102" s="5">
        <v>500</v>
      </c>
      <c r="BX102" s="5">
        <v>502</v>
      </c>
      <c r="BY102" s="5">
        <v>516</v>
      </c>
      <c r="BZ102" s="5">
        <v>55291784</v>
      </c>
      <c r="CA102" s="5">
        <v>5</v>
      </c>
      <c r="CB102" s="5">
        <v>2</v>
      </c>
      <c r="CC102" s="5">
        <v>4</v>
      </c>
      <c r="CD102" s="5">
        <v>1268057</v>
      </c>
      <c r="CE102" s="5">
        <v>41733194</v>
      </c>
      <c r="CF102" s="5">
        <v>1317</v>
      </c>
      <c r="CG102" s="5">
        <v>3644</v>
      </c>
      <c r="CH102" s="5">
        <v>41733194</v>
      </c>
      <c r="CI102" s="5">
        <v>41736838</v>
      </c>
      <c r="CJ102" s="5">
        <v>239617.41</v>
      </c>
      <c r="CK102" s="5">
        <v>19182273</v>
      </c>
      <c r="CL102" s="5">
        <v>459640</v>
      </c>
      <c r="CM102" s="5">
        <v>54998621873</v>
      </c>
      <c r="CN102" s="5">
        <v>9125402</v>
      </c>
      <c r="CO102" s="5">
        <v>836770</v>
      </c>
      <c r="CP102" s="5">
        <v>13714</v>
      </c>
      <c r="CQ102" s="5">
        <v>17443</v>
      </c>
      <c r="CR102" s="5">
        <v>1228</v>
      </c>
      <c r="CS102" s="5">
        <v>189</v>
      </c>
      <c r="CT102" s="5">
        <v>93</v>
      </c>
      <c r="CU102" s="5">
        <v>129</v>
      </c>
      <c r="CV102" s="5">
        <v>179</v>
      </c>
      <c r="CW102" s="5">
        <v>192</v>
      </c>
      <c r="CX102" s="5">
        <v>154</v>
      </c>
      <c r="CY102" s="5">
        <v>95</v>
      </c>
      <c r="CZ102" s="5">
        <v>50</v>
      </c>
      <c r="DA102" s="5">
        <v>50</v>
      </c>
      <c r="DB102" s="5">
        <v>99</v>
      </c>
      <c r="DC102" s="5">
        <v>270</v>
      </c>
      <c r="DD102" s="5">
        <v>285</v>
      </c>
      <c r="DE102" s="5">
        <v>268</v>
      </c>
      <c r="DF102" s="5">
        <v>245</v>
      </c>
      <c r="DG102" s="5">
        <v>3145</v>
      </c>
      <c r="DH102" s="5">
        <v>1093</v>
      </c>
      <c r="DI102" s="5">
        <v>1356</v>
      </c>
      <c r="DJ102" s="5">
        <v>1334</v>
      </c>
      <c r="DK102" s="5">
        <v>1599</v>
      </c>
      <c r="DL102" s="5">
        <v>1577</v>
      </c>
      <c r="DM102" s="5">
        <v>1397</v>
      </c>
      <c r="DN102" s="5">
        <v>1496</v>
      </c>
      <c r="DO102" s="5">
        <v>1197</v>
      </c>
      <c r="DP102" s="5">
        <v>1578</v>
      </c>
      <c r="DQ102" s="5">
        <v>1378</v>
      </c>
      <c r="DR102" s="5">
        <v>1621</v>
      </c>
      <c r="DS102" s="5">
        <v>1344</v>
      </c>
      <c r="DT102" s="5">
        <v>1565</v>
      </c>
      <c r="DU102" s="5">
        <v>1643</v>
      </c>
      <c r="DV102" s="5">
        <v>878</v>
      </c>
      <c r="DW102" s="5">
        <v>1442</v>
      </c>
      <c r="DX102" s="5">
        <v>1575</v>
      </c>
      <c r="DY102" s="5">
        <v>1586</v>
      </c>
      <c r="DZ102" s="5">
        <v>1626</v>
      </c>
      <c r="EA102" s="5">
        <v>1472</v>
      </c>
    </row>
    <row r="103" spans="2:188" x14ac:dyDescent="0.2">
      <c r="B103" s="5">
        <v>12176</v>
      </c>
      <c r="C103" s="5">
        <v>4096</v>
      </c>
      <c r="D103" s="5">
        <v>100</v>
      </c>
      <c r="E103" s="5">
        <v>100000</v>
      </c>
      <c r="F103" s="5">
        <v>10000000</v>
      </c>
      <c r="G103" s="5">
        <v>2977</v>
      </c>
      <c r="H103" s="5">
        <v>80054</v>
      </c>
      <c r="I103" s="5">
        <v>786405</v>
      </c>
      <c r="J103" s="5">
        <v>2705741</v>
      </c>
      <c r="K103" s="5">
        <v>3724786</v>
      </c>
      <c r="L103" s="5">
        <v>2201251</v>
      </c>
      <c r="M103" s="5">
        <v>461860</v>
      </c>
      <c r="N103" s="5">
        <v>35916</v>
      </c>
      <c r="O103" s="5">
        <v>1010</v>
      </c>
      <c r="P103" s="5">
        <v>571448621</v>
      </c>
      <c r="Q103" s="5">
        <v>0</v>
      </c>
      <c r="R103" s="5">
        <v>0</v>
      </c>
      <c r="S103" s="5">
        <v>0</v>
      </c>
      <c r="T103" s="5">
        <v>138340982784</v>
      </c>
      <c r="U103" s="5">
        <v>33774654</v>
      </c>
      <c r="V103" s="5">
        <v>10000200</v>
      </c>
      <c r="W103" s="4">
        <v>0.60199999999999998</v>
      </c>
      <c r="X103" s="5">
        <v>224120580</v>
      </c>
      <c r="Y103" s="5">
        <v>22</v>
      </c>
      <c r="Z103" s="5">
        <v>7</v>
      </c>
      <c r="AA103" s="5">
        <v>12</v>
      </c>
      <c r="AB103" s="5">
        <v>220771</v>
      </c>
      <c r="AC103" s="5">
        <v>124238029</v>
      </c>
      <c r="AD103" s="5">
        <v>442</v>
      </c>
      <c r="AE103" s="5">
        <v>90594</v>
      </c>
      <c r="AF103" s="5">
        <v>124238029</v>
      </c>
      <c r="AG103" s="5">
        <v>124328623</v>
      </c>
      <c r="AH103" s="5">
        <v>80490.649999999994</v>
      </c>
      <c r="AI103" s="5">
        <v>19181154</v>
      </c>
      <c r="AJ103" s="5">
        <v>154390</v>
      </c>
      <c r="AK103" s="5">
        <v>54994062344</v>
      </c>
      <c r="AL103" s="5">
        <v>0</v>
      </c>
      <c r="AM103" s="5">
        <v>536697</v>
      </c>
      <c r="AN103" s="5">
        <v>8586711</v>
      </c>
      <c r="AO103" s="5">
        <v>695630</v>
      </c>
      <c r="AP103" s="5">
        <v>112639</v>
      </c>
      <c r="AQ103" s="5">
        <v>30321</v>
      </c>
      <c r="AR103" s="5">
        <v>11569</v>
      </c>
      <c r="AS103" s="5">
        <v>4787</v>
      </c>
      <c r="AT103" s="5">
        <v>1913</v>
      </c>
      <c r="AU103" s="5">
        <v>1044</v>
      </c>
      <c r="AV103" s="5">
        <v>1184</v>
      </c>
      <c r="AW103" s="5">
        <v>1362</v>
      </c>
      <c r="AX103" s="5">
        <v>1073</v>
      </c>
      <c r="AY103" s="5">
        <v>1164</v>
      </c>
      <c r="AZ103" s="5">
        <v>1151</v>
      </c>
      <c r="BA103" s="5">
        <v>1030</v>
      </c>
      <c r="BB103" s="5">
        <v>1204</v>
      </c>
      <c r="BC103" s="5">
        <v>1217</v>
      </c>
      <c r="BD103" s="5">
        <v>1108</v>
      </c>
      <c r="BE103" s="5">
        <v>8196</v>
      </c>
      <c r="BF103" s="5">
        <v>453</v>
      </c>
      <c r="BG103" s="5">
        <v>433</v>
      </c>
      <c r="BH103" s="5">
        <v>447</v>
      </c>
      <c r="BI103" s="5">
        <v>435</v>
      </c>
      <c r="BJ103" s="5">
        <v>447</v>
      </c>
      <c r="BK103" s="5">
        <v>449</v>
      </c>
      <c r="BL103" s="5">
        <v>444</v>
      </c>
      <c r="BM103" s="5">
        <v>458</v>
      </c>
      <c r="BN103" s="5">
        <v>443</v>
      </c>
      <c r="BO103" s="5">
        <v>437</v>
      </c>
      <c r="BP103" s="5">
        <v>443</v>
      </c>
      <c r="BQ103" s="5">
        <v>457</v>
      </c>
      <c r="BR103" s="5">
        <v>465</v>
      </c>
      <c r="BS103" s="5">
        <v>459</v>
      </c>
      <c r="BT103" s="5">
        <v>456</v>
      </c>
      <c r="BU103" s="5">
        <v>438</v>
      </c>
      <c r="BV103" s="5">
        <v>428</v>
      </c>
      <c r="BW103" s="5">
        <v>456</v>
      </c>
      <c r="BX103" s="5">
        <v>462</v>
      </c>
      <c r="BY103" s="5">
        <v>428</v>
      </c>
      <c r="BZ103" s="5">
        <v>23094236</v>
      </c>
      <c r="CA103" s="5">
        <v>2</v>
      </c>
      <c r="CB103" s="5">
        <v>2</v>
      </c>
      <c r="CC103" s="5">
        <v>5</v>
      </c>
      <c r="CD103" s="5">
        <v>2162538</v>
      </c>
      <c r="CE103" s="5">
        <v>53457832</v>
      </c>
      <c r="CF103" s="5">
        <v>1028</v>
      </c>
      <c r="CG103" s="5">
        <v>3356</v>
      </c>
      <c r="CH103" s="5">
        <v>53457832</v>
      </c>
      <c r="CI103" s="5">
        <v>53461188</v>
      </c>
      <c r="CJ103" s="5">
        <v>187063.33</v>
      </c>
      <c r="CK103" s="5">
        <v>19181154</v>
      </c>
      <c r="CL103" s="5">
        <v>358809</v>
      </c>
      <c r="CM103" s="5">
        <v>54994062344</v>
      </c>
      <c r="CN103" s="5">
        <v>4386161</v>
      </c>
      <c r="CO103" s="5">
        <v>5540301</v>
      </c>
      <c r="CP103" s="5">
        <v>19691</v>
      </c>
      <c r="CQ103" s="5">
        <v>45051</v>
      </c>
      <c r="CR103" s="5">
        <v>3821</v>
      </c>
      <c r="CS103" s="5">
        <v>676</v>
      </c>
      <c r="CT103" s="5">
        <v>232</v>
      </c>
      <c r="CU103" s="5">
        <v>83</v>
      </c>
      <c r="CV103" s="5">
        <v>42</v>
      </c>
      <c r="CW103" s="5">
        <v>9</v>
      </c>
      <c r="CX103" s="5">
        <v>15</v>
      </c>
      <c r="CY103" s="5">
        <v>15</v>
      </c>
      <c r="CZ103" s="5">
        <v>19</v>
      </c>
      <c r="DA103" s="5">
        <v>18</v>
      </c>
      <c r="DB103" s="5">
        <v>13</v>
      </c>
      <c r="DC103" s="5">
        <v>14</v>
      </c>
      <c r="DD103" s="5">
        <v>31</v>
      </c>
      <c r="DE103" s="5">
        <v>30</v>
      </c>
      <c r="DF103" s="5">
        <v>53</v>
      </c>
      <c r="DG103" s="5">
        <v>3725</v>
      </c>
      <c r="DH103" s="5">
        <v>1254</v>
      </c>
      <c r="DI103" s="5">
        <v>1097</v>
      </c>
      <c r="DJ103" s="5">
        <v>1012</v>
      </c>
      <c r="DK103" s="5">
        <v>1041</v>
      </c>
      <c r="DL103" s="5">
        <v>977</v>
      </c>
      <c r="DM103" s="5">
        <v>1058</v>
      </c>
      <c r="DN103" s="5">
        <v>1035</v>
      </c>
      <c r="DO103" s="5">
        <v>976</v>
      </c>
      <c r="DP103" s="5">
        <v>1319</v>
      </c>
      <c r="DQ103" s="5">
        <v>1292</v>
      </c>
      <c r="DR103" s="5">
        <v>1148</v>
      </c>
      <c r="DS103" s="5">
        <v>1400</v>
      </c>
      <c r="DT103" s="5">
        <v>940</v>
      </c>
      <c r="DU103" s="5">
        <v>198</v>
      </c>
      <c r="DV103" s="5">
        <v>950</v>
      </c>
      <c r="DW103" s="5">
        <v>1228</v>
      </c>
      <c r="DX103" s="5">
        <v>1257</v>
      </c>
      <c r="DY103" s="5">
        <v>1532</v>
      </c>
      <c r="DZ103" s="5">
        <v>1322</v>
      </c>
      <c r="EA103" s="5">
        <v>1212</v>
      </c>
    </row>
    <row r="104" spans="2:188" x14ac:dyDescent="0.2">
      <c r="B104" s="5">
        <v>12176</v>
      </c>
      <c r="C104" s="5">
        <v>4096</v>
      </c>
      <c r="D104" s="5">
        <v>100</v>
      </c>
      <c r="E104" s="5">
        <v>1000000</v>
      </c>
      <c r="F104" s="5">
        <v>100000000</v>
      </c>
      <c r="G104" s="5">
        <v>30059</v>
      </c>
      <c r="H104" s="5">
        <v>797120</v>
      </c>
      <c r="I104" s="5">
        <v>7851408</v>
      </c>
      <c r="J104" s="5">
        <v>27081198</v>
      </c>
      <c r="K104" s="5">
        <v>37255115</v>
      </c>
      <c r="L104" s="5">
        <v>21981720</v>
      </c>
      <c r="M104" s="5">
        <v>4632015</v>
      </c>
      <c r="N104" s="5">
        <v>361045</v>
      </c>
      <c r="O104" s="5">
        <v>10320</v>
      </c>
      <c r="P104" s="5">
        <v>14560154539</v>
      </c>
      <c r="Q104" s="5">
        <v>0</v>
      </c>
      <c r="R104" s="5">
        <v>0</v>
      </c>
      <c r="S104" s="5">
        <v>0</v>
      </c>
      <c r="T104" s="5">
        <v>903306330112</v>
      </c>
      <c r="U104" s="5">
        <v>220533772</v>
      </c>
      <c r="V104" s="5">
        <v>100001100</v>
      </c>
      <c r="W104" s="4">
        <v>0.39100000000000001</v>
      </c>
      <c r="X104" s="5">
        <v>2425567095</v>
      </c>
      <c r="Y104" s="5">
        <v>24</v>
      </c>
      <c r="Z104" s="5">
        <v>7</v>
      </c>
      <c r="AA104" s="5">
        <v>28</v>
      </c>
      <c r="AB104" s="5">
        <v>755829</v>
      </c>
      <c r="AC104" s="5">
        <v>2871958082</v>
      </c>
      <c r="AD104" s="5">
        <v>191</v>
      </c>
      <c r="AE104" s="5">
        <v>307866</v>
      </c>
      <c r="AF104" s="5">
        <v>2871958082</v>
      </c>
      <c r="AG104" s="5">
        <v>2872265948</v>
      </c>
      <c r="AH104" s="5">
        <v>34819.449999999997</v>
      </c>
      <c r="AI104" s="5">
        <v>191830039</v>
      </c>
      <c r="AJ104" s="5">
        <v>66794</v>
      </c>
      <c r="AK104" s="5">
        <v>549957298384</v>
      </c>
      <c r="AL104" s="5">
        <v>0</v>
      </c>
      <c r="AM104" s="5">
        <v>4620773</v>
      </c>
      <c r="AN104" s="5">
        <v>75753634</v>
      </c>
      <c r="AO104" s="5">
        <v>15384038</v>
      </c>
      <c r="AP104" s="5">
        <v>2470668</v>
      </c>
      <c r="AQ104" s="5">
        <v>741963</v>
      </c>
      <c r="AR104" s="5">
        <v>314860</v>
      </c>
      <c r="AS104" s="5">
        <v>165351</v>
      </c>
      <c r="AT104" s="5">
        <v>90258</v>
      </c>
      <c r="AU104" s="5">
        <v>58103</v>
      </c>
      <c r="AV104" s="5">
        <v>44299</v>
      </c>
      <c r="AW104" s="5">
        <v>36176</v>
      </c>
      <c r="AX104" s="5">
        <v>26748</v>
      </c>
      <c r="AY104" s="5">
        <v>22606</v>
      </c>
      <c r="AZ104" s="5">
        <v>18776</v>
      </c>
      <c r="BA104" s="5">
        <v>15302</v>
      </c>
      <c r="BB104" s="5">
        <v>14840</v>
      </c>
      <c r="BC104" s="5">
        <v>13601</v>
      </c>
      <c r="BD104" s="5">
        <v>10478</v>
      </c>
      <c r="BE104" s="5">
        <v>197526</v>
      </c>
      <c r="BF104" s="5">
        <v>470</v>
      </c>
      <c r="BG104" s="5">
        <v>457</v>
      </c>
      <c r="BH104" s="5">
        <v>175</v>
      </c>
      <c r="BI104" s="5">
        <v>155</v>
      </c>
      <c r="BJ104" s="5">
        <v>222</v>
      </c>
      <c r="BK104" s="5">
        <v>208</v>
      </c>
      <c r="BL104" s="5">
        <v>178</v>
      </c>
      <c r="BM104" s="5">
        <v>130</v>
      </c>
      <c r="BN104" s="5">
        <v>144</v>
      </c>
      <c r="BO104" s="5">
        <v>171</v>
      </c>
      <c r="BP104" s="5">
        <v>153</v>
      </c>
      <c r="BQ104" s="5">
        <v>178</v>
      </c>
      <c r="BR104" s="5">
        <v>167</v>
      </c>
      <c r="BS104" s="5">
        <v>178</v>
      </c>
      <c r="BT104" s="5">
        <v>191</v>
      </c>
      <c r="BU104" s="5">
        <v>168</v>
      </c>
      <c r="BV104" s="5">
        <v>172</v>
      </c>
      <c r="BW104" s="5">
        <v>177</v>
      </c>
      <c r="BX104" s="5">
        <v>208</v>
      </c>
      <c r="BY104" s="5">
        <v>154</v>
      </c>
      <c r="BZ104" s="5">
        <v>1351434609</v>
      </c>
      <c r="CA104" s="5">
        <v>13</v>
      </c>
      <c r="CB104" s="5">
        <v>3</v>
      </c>
      <c r="CC104" s="5">
        <v>62</v>
      </c>
      <c r="CD104" s="5">
        <v>1167793</v>
      </c>
      <c r="CE104" s="5">
        <v>6285538283</v>
      </c>
      <c r="CF104" s="5">
        <v>87</v>
      </c>
      <c r="CG104" s="5">
        <v>92998</v>
      </c>
      <c r="CH104" s="5">
        <v>6285538283</v>
      </c>
      <c r="CI104" s="5">
        <v>6285631281</v>
      </c>
      <c r="CJ104" s="5">
        <v>15909.54</v>
      </c>
      <c r="CK104" s="5">
        <v>191830039</v>
      </c>
      <c r="CL104" s="5">
        <v>30519</v>
      </c>
      <c r="CM104" s="5">
        <v>549957298384</v>
      </c>
      <c r="CN104" s="5">
        <v>74516</v>
      </c>
      <c r="CO104" s="5">
        <v>231349</v>
      </c>
      <c r="CP104" s="5">
        <v>428</v>
      </c>
      <c r="CQ104" s="5">
        <v>680</v>
      </c>
      <c r="CR104" s="5">
        <v>87</v>
      </c>
      <c r="CS104" s="5">
        <v>14</v>
      </c>
      <c r="CT104" s="5">
        <v>12</v>
      </c>
      <c r="CU104" s="5">
        <v>422729</v>
      </c>
      <c r="CV104" s="5">
        <v>4567457</v>
      </c>
      <c r="CW104" s="5">
        <v>8758790</v>
      </c>
      <c r="CX104" s="5">
        <v>48087668</v>
      </c>
      <c r="CY104" s="5">
        <v>24222607</v>
      </c>
      <c r="CZ104" s="5">
        <v>5866552</v>
      </c>
      <c r="DA104" s="5">
        <v>2444014</v>
      </c>
      <c r="DB104" s="5">
        <v>2031419</v>
      </c>
      <c r="DC104" s="5">
        <v>1277721</v>
      </c>
      <c r="DD104" s="5">
        <v>759657</v>
      </c>
      <c r="DE104" s="5">
        <v>370270</v>
      </c>
      <c r="DF104" s="5">
        <v>198622</v>
      </c>
      <c r="DG104" s="5">
        <v>685408</v>
      </c>
      <c r="DH104" s="5">
        <v>83</v>
      </c>
      <c r="DI104" s="5">
        <v>85</v>
      </c>
      <c r="DJ104" s="5">
        <v>84</v>
      </c>
      <c r="DK104" s="5">
        <v>90</v>
      </c>
      <c r="DL104" s="5">
        <v>87</v>
      </c>
      <c r="DM104" s="5">
        <v>90</v>
      </c>
      <c r="DN104" s="5">
        <v>89</v>
      </c>
      <c r="DO104" s="5">
        <v>82</v>
      </c>
      <c r="DP104" s="5">
        <v>84</v>
      </c>
      <c r="DQ104" s="5">
        <v>87</v>
      </c>
      <c r="DR104" s="5">
        <v>88</v>
      </c>
      <c r="DS104" s="5">
        <v>92</v>
      </c>
      <c r="DT104" s="5">
        <v>90</v>
      </c>
      <c r="DU104" s="5">
        <v>90</v>
      </c>
      <c r="DV104" s="5">
        <v>92</v>
      </c>
      <c r="DW104" s="5">
        <v>90</v>
      </c>
      <c r="DX104" s="5">
        <v>88</v>
      </c>
      <c r="DY104" s="5">
        <v>88</v>
      </c>
      <c r="DZ104" s="5">
        <v>91</v>
      </c>
      <c r="EA104" s="5">
        <v>92</v>
      </c>
    </row>
    <row r="105" spans="2:188" x14ac:dyDescent="0.2">
      <c r="B105" s="5">
        <v>12176</v>
      </c>
      <c r="C105" s="5">
        <v>4096</v>
      </c>
      <c r="D105" s="5">
        <v>100</v>
      </c>
      <c r="E105" s="5">
        <v>10000000</v>
      </c>
      <c r="F105" s="5">
        <v>1000000000</v>
      </c>
      <c r="G105" s="5">
        <v>301206</v>
      </c>
      <c r="H105" s="5">
        <v>7976505</v>
      </c>
      <c r="I105" s="5">
        <v>78541524</v>
      </c>
      <c r="J105" s="5">
        <v>270745369</v>
      </c>
      <c r="K105" s="5">
        <v>372511912</v>
      </c>
      <c r="L105" s="5">
        <v>219900077</v>
      </c>
      <c r="M105" s="5">
        <v>46323295</v>
      </c>
      <c r="N105" s="5">
        <v>3596159</v>
      </c>
      <c r="O105" s="5">
        <v>103953</v>
      </c>
      <c r="P105" s="5">
        <v>188036720092</v>
      </c>
      <c r="Q105" s="5">
        <v>0</v>
      </c>
      <c r="R105" s="5">
        <v>0</v>
      </c>
      <c r="S105" s="5">
        <v>0</v>
      </c>
      <c r="T105" s="5">
        <v>8432623226880</v>
      </c>
      <c r="U105" s="5">
        <v>2058745905</v>
      </c>
      <c r="V105" s="5">
        <v>1000010100</v>
      </c>
      <c r="W105" s="4">
        <v>0.34799999999999998</v>
      </c>
      <c r="X105" s="5">
        <v>26242809700</v>
      </c>
      <c r="Y105" s="5">
        <v>26</v>
      </c>
      <c r="Z105" s="5">
        <v>7</v>
      </c>
      <c r="AA105" s="5">
        <v>31</v>
      </c>
      <c r="AB105" s="5">
        <v>721670</v>
      </c>
      <c r="AC105" s="5">
        <v>31208679859</v>
      </c>
      <c r="AD105" s="5">
        <v>176</v>
      </c>
      <c r="AE105" s="5">
        <v>8067916</v>
      </c>
      <c r="AF105" s="5">
        <v>31208679859</v>
      </c>
      <c r="AG105" s="5">
        <v>31216747775</v>
      </c>
      <c r="AH105" s="5">
        <v>32042.37</v>
      </c>
      <c r="AI105" s="5">
        <v>1918248746</v>
      </c>
      <c r="AJ105" s="5">
        <v>61465</v>
      </c>
      <c r="AK105" s="5">
        <v>5499576079994</v>
      </c>
      <c r="AL105" s="5">
        <v>0</v>
      </c>
      <c r="AM105" s="5">
        <v>35806401</v>
      </c>
      <c r="AN105" s="5">
        <v>691692865</v>
      </c>
      <c r="AO105" s="5">
        <v>204761100</v>
      </c>
      <c r="AP105" s="5">
        <v>39335285</v>
      </c>
      <c r="AQ105" s="5">
        <v>12503993</v>
      </c>
      <c r="AR105" s="5">
        <v>5116216</v>
      </c>
      <c r="AS105" s="5">
        <v>2583396</v>
      </c>
      <c r="AT105" s="5">
        <v>1361725</v>
      </c>
      <c r="AU105" s="5">
        <v>875583</v>
      </c>
      <c r="AV105" s="5">
        <v>670900</v>
      </c>
      <c r="AW105" s="5">
        <v>552029</v>
      </c>
      <c r="AX105" s="5">
        <v>452712</v>
      </c>
      <c r="AY105" s="5">
        <v>382547</v>
      </c>
      <c r="AZ105" s="5">
        <v>323386</v>
      </c>
      <c r="BA105" s="5">
        <v>271610</v>
      </c>
      <c r="BB105" s="5">
        <v>237044</v>
      </c>
      <c r="BC105" s="5">
        <v>205182</v>
      </c>
      <c r="BD105" s="5">
        <v>175047</v>
      </c>
      <c r="BE105" s="5">
        <v>2692979</v>
      </c>
      <c r="BF105" s="5">
        <v>181</v>
      </c>
      <c r="BG105" s="5">
        <v>172</v>
      </c>
      <c r="BH105" s="5">
        <v>120</v>
      </c>
      <c r="BI105" s="5">
        <v>168</v>
      </c>
      <c r="BJ105" s="5">
        <v>174</v>
      </c>
      <c r="BK105" s="5">
        <v>116</v>
      </c>
      <c r="BL105" s="5">
        <v>138</v>
      </c>
      <c r="BM105" s="5">
        <v>206</v>
      </c>
      <c r="BN105" s="5">
        <v>205</v>
      </c>
      <c r="BO105" s="5">
        <v>213</v>
      </c>
      <c r="BP105" s="5">
        <v>179</v>
      </c>
      <c r="BQ105" s="5">
        <v>183</v>
      </c>
      <c r="BR105" s="5">
        <v>259</v>
      </c>
      <c r="BS105" s="5">
        <v>206</v>
      </c>
      <c r="BT105" s="5">
        <v>196</v>
      </c>
      <c r="BU105" s="5">
        <v>141</v>
      </c>
      <c r="BV105" s="5">
        <v>171</v>
      </c>
      <c r="BW105" s="5">
        <v>209</v>
      </c>
      <c r="BX105" s="5">
        <v>203</v>
      </c>
      <c r="BY105" s="5">
        <v>202</v>
      </c>
      <c r="BZ105" s="5">
        <v>39588839515</v>
      </c>
      <c r="CA105" s="5">
        <v>39</v>
      </c>
      <c r="CB105" s="5">
        <v>37</v>
      </c>
      <c r="CC105" s="5">
        <v>73</v>
      </c>
      <c r="CD105" s="5">
        <v>1170754</v>
      </c>
      <c r="CE105" s="5">
        <v>73852018215</v>
      </c>
      <c r="CF105" s="5">
        <v>74</v>
      </c>
      <c r="CG105" s="5">
        <v>253650960</v>
      </c>
      <c r="CH105" s="5">
        <v>73852018215</v>
      </c>
      <c r="CI105" s="5">
        <v>74105669175</v>
      </c>
      <c r="CJ105" s="5">
        <v>13540.59</v>
      </c>
      <c r="CK105" s="5">
        <v>1918248746</v>
      </c>
      <c r="CL105" s="5">
        <v>25974</v>
      </c>
      <c r="CM105" s="5">
        <v>5499576079994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596646</v>
      </c>
      <c r="CV105" s="5">
        <v>31609936</v>
      </c>
      <c r="CW105" s="5">
        <v>38693252</v>
      </c>
      <c r="CX105" s="5">
        <v>327101741</v>
      </c>
      <c r="CY105" s="5">
        <v>179931228</v>
      </c>
      <c r="CZ105" s="5">
        <v>57203181</v>
      </c>
      <c r="DA105" s="5">
        <v>34970127</v>
      </c>
      <c r="DB105" s="5">
        <v>27321592</v>
      </c>
      <c r="DC105" s="5">
        <v>47116485</v>
      </c>
      <c r="DD105" s="5">
        <v>59226305</v>
      </c>
      <c r="DE105" s="5">
        <v>55521763</v>
      </c>
      <c r="DF105" s="5">
        <v>39026518</v>
      </c>
      <c r="DG105" s="5">
        <v>101681226</v>
      </c>
      <c r="DH105" s="5">
        <v>76</v>
      </c>
      <c r="DI105" s="5">
        <v>75</v>
      </c>
      <c r="DJ105" s="5">
        <v>65</v>
      </c>
      <c r="DK105" s="5">
        <v>76</v>
      </c>
      <c r="DL105" s="5">
        <v>75</v>
      </c>
      <c r="DM105" s="5">
        <v>66</v>
      </c>
      <c r="DN105" s="5">
        <v>76</v>
      </c>
      <c r="DO105" s="5">
        <v>74</v>
      </c>
      <c r="DP105" s="5">
        <v>75</v>
      </c>
      <c r="DQ105" s="5">
        <v>77</v>
      </c>
      <c r="DR105" s="5">
        <v>79</v>
      </c>
      <c r="DS105" s="5">
        <v>78</v>
      </c>
      <c r="DT105" s="5">
        <v>75</v>
      </c>
      <c r="DU105" s="5">
        <v>75</v>
      </c>
      <c r="DV105" s="5">
        <v>76</v>
      </c>
      <c r="DW105" s="5">
        <v>66</v>
      </c>
      <c r="DX105" s="5">
        <v>75</v>
      </c>
      <c r="DY105" s="5">
        <v>74</v>
      </c>
      <c r="DZ105" s="5">
        <v>76</v>
      </c>
      <c r="EA105" s="5">
        <v>76</v>
      </c>
    </row>
    <row r="109" spans="2:188" x14ac:dyDescent="0.2">
      <c r="B109">
        <v>49184</v>
      </c>
      <c r="C109">
        <v>4096</v>
      </c>
      <c r="D109">
        <v>500</v>
      </c>
      <c r="E109">
        <v>20000</v>
      </c>
      <c r="F109">
        <v>10000000</v>
      </c>
      <c r="G109">
        <v>2875</v>
      </c>
      <c r="H109">
        <v>77448</v>
      </c>
      <c r="I109">
        <v>773398</v>
      </c>
      <c r="J109">
        <v>2694489</v>
      </c>
      <c r="K109">
        <v>3729641</v>
      </c>
      <c r="L109">
        <v>2213118</v>
      </c>
      <c r="M109">
        <v>470949</v>
      </c>
      <c r="N109">
        <v>36945</v>
      </c>
      <c r="O109">
        <v>1137</v>
      </c>
      <c r="P109">
        <v>0</v>
      </c>
      <c r="Q109" s="5">
        <v>726110546</v>
      </c>
      <c r="R109">
        <v>0</v>
      </c>
      <c r="S109">
        <v>0</v>
      </c>
      <c r="T109" s="5">
        <v>0</v>
      </c>
      <c r="U109" s="5">
        <v>78977441792</v>
      </c>
      <c r="V109">
        <v>19281602</v>
      </c>
      <c r="W109">
        <v>10000500</v>
      </c>
      <c r="X109" s="1">
        <v>0.30299999999999999</v>
      </c>
      <c r="Y109">
        <v>22</v>
      </c>
      <c r="Z109">
        <v>44</v>
      </c>
      <c r="AA109">
        <v>1471437</v>
      </c>
      <c r="AB109">
        <v>440525183</v>
      </c>
      <c r="AC109">
        <v>125</v>
      </c>
      <c r="AD109">
        <v>511415824</v>
      </c>
      <c r="AE109">
        <v>440525183</v>
      </c>
      <c r="AF109">
        <v>951941007</v>
      </c>
      <c r="AG109">
        <v>22700.18</v>
      </c>
      <c r="AH109">
        <v>19197749</v>
      </c>
      <c r="AI109">
        <v>43579</v>
      </c>
      <c r="AJ109">
        <v>55078865972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313</v>
      </c>
      <c r="AV109">
        <v>1032</v>
      </c>
      <c r="AW109">
        <v>13007</v>
      </c>
      <c r="AX109">
        <v>134150</v>
      </c>
      <c r="AY109">
        <v>385262</v>
      </c>
      <c r="AZ109">
        <v>1447671</v>
      </c>
      <c r="BA109">
        <v>2467408</v>
      </c>
      <c r="BB109">
        <v>2201946</v>
      </c>
      <c r="BC109">
        <v>1264868</v>
      </c>
      <c r="BD109">
        <v>626636</v>
      </c>
      <c r="BE109">
        <v>380738</v>
      </c>
      <c r="BF109">
        <v>290576</v>
      </c>
      <c r="BG109">
        <v>227198</v>
      </c>
      <c r="BH109">
        <v>149771</v>
      </c>
      <c r="BI109">
        <v>87323</v>
      </c>
      <c r="BJ109">
        <v>50048</v>
      </c>
      <c r="BK109">
        <v>30417</v>
      </c>
      <c r="BL109">
        <v>21902</v>
      </c>
      <c r="BM109">
        <v>17061</v>
      </c>
      <c r="BN109">
        <v>13720</v>
      </c>
      <c r="BO109">
        <v>9876</v>
      </c>
      <c r="BP109">
        <v>7439</v>
      </c>
      <c r="BQ109">
        <v>6105</v>
      </c>
      <c r="BR109">
        <v>6624</v>
      </c>
      <c r="BS109">
        <v>10931</v>
      </c>
      <c r="BT109">
        <v>17341</v>
      </c>
      <c r="BU109">
        <v>20430</v>
      </c>
      <c r="BV109">
        <v>19159</v>
      </c>
      <c r="BW109">
        <v>14413</v>
      </c>
      <c r="BX109">
        <v>9225</v>
      </c>
      <c r="BY109">
        <v>6570</v>
      </c>
      <c r="BZ109">
        <v>5318</v>
      </c>
      <c r="CA109">
        <v>4924</v>
      </c>
      <c r="CB109">
        <v>4688</v>
      </c>
      <c r="CC109">
        <v>4475</v>
      </c>
      <c r="CD109">
        <v>4271</v>
      </c>
      <c r="CE109">
        <v>3930</v>
      </c>
      <c r="CF109">
        <v>3460</v>
      </c>
      <c r="CG109">
        <v>3144</v>
      </c>
      <c r="CH109">
        <v>26630</v>
      </c>
      <c r="CI109">
        <v>126</v>
      </c>
      <c r="CJ109">
        <v>122</v>
      </c>
      <c r="CK109">
        <v>125</v>
      </c>
      <c r="CL109">
        <v>125</v>
      </c>
      <c r="CM109">
        <v>62</v>
      </c>
      <c r="CN109">
        <v>115</v>
      </c>
      <c r="CO109">
        <v>125</v>
      </c>
      <c r="CP109">
        <v>60</v>
      </c>
      <c r="CQ109">
        <v>124</v>
      </c>
      <c r="CR109">
        <v>45</v>
      </c>
      <c r="CS109">
        <v>124</v>
      </c>
      <c r="CT109">
        <v>121</v>
      </c>
      <c r="CU109">
        <v>124</v>
      </c>
      <c r="CV109">
        <v>64</v>
      </c>
      <c r="CW109">
        <v>119</v>
      </c>
      <c r="CX109">
        <v>124</v>
      </c>
      <c r="CY109">
        <v>71</v>
      </c>
      <c r="CZ109">
        <v>124</v>
      </c>
      <c r="DA109">
        <v>125</v>
      </c>
      <c r="DB109">
        <v>118</v>
      </c>
      <c r="DC109">
        <v>10</v>
      </c>
      <c r="DD109">
        <v>15</v>
      </c>
      <c r="DE109">
        <v>1718894</v>
      </c>
      <c r="DF109">
        <v>153847703</v>
      </c>
      <c r="DG109">
        <v>358</v>
      </c>
      <c r="DH109">
        <v>214693679</v>
      </c>
      <c r="DI109">
        <v>153847703</v>
      </c>
      <c r="DJ109">
        <v>368541382</v>
      </c>
      <c r="DK109">
        <v>64999.35</v>
      </c>
      <c r="DL109">
        <v>19197749</v>
      </c>
      <c r="DM109">
        <v>124784</v>
      </c>
      <c r="DN109">
        <v>55078865972</v>
      </c>
      <c r="DO109">
        <v>0</v>
      </c>
      <c r="DP109">
        <v>0</v>
      </c>
      <c r="DQ109">
        <v>0</v>
      </c>
      <c r="DR109">
        <v>0</v>
      </c>
      <c r="DS109">
        <v>184283</v>
      </c>
      <c r="DT109">
        <v>3086109</v>
      </c>
      <c r="DU109">
        <v>4750332</v>
      </c>
      <c r="DV109">
        <v>1573995</v>
      </c>
      <c r="DW109">
        <v>239803</v>
      </c>
      <c r="DX109">
        <v>53056</v>
      </c>
      <c r="DY109">
        <v>17097</v>
      </c>
      <c r="DZ109">
        <v>25780</v>
      </c>
      <c r="EA109">
        <v>29812</v>
      </c>
      <c r="EB109">
        <v>10086</v>
      </c>
      <c r="EC109">
        <v>4188</v>
      </c>
      <c r="ED109">
        <v>2722</v>
      </c>
      <c r="EE109">
        <v>2908</v>
      </c>
      <c r="EF109">
        <v>2548</v>
      </c>
      <c r="EG109">
        <v>1772</v>
      </c>
      <c r="EH109">
        <v>714</v>
      </c>
      <c r="EI109">
        <v>324</v>
      </c>
      <c r="EJ109">
        <v>214</v>
      </c>
      <c r="EK109">
        <v>167</v>
      </c>
      <c r="EL109">
        <v>111</v>
      </c>
      <c r="EM109">
        <v>108</v>
      </c>
      <c r="EN109">
        <v>78</v>
      </c>
      <c r="EO109">
        <v>63</v>
      </c>
      <c r="EP109">
        <v>58</v>
      </c>
      <c r="EQ109">
        <v>61</v>
      </c>
      <c r="ER109">
        <v>52</v>
      </c>
      <c r="ES109">
        <v>53</v>
      </c>
      <c r="ET109">
        <v>56</v>
      </c>
      <c r="EU109">
        <v>50</v>
      </c>
      <c r="EV109">
        <v>53</v>
      </c>
      <c r="EW109">
        <v>122</v>
      </c>
      <c r="EX109">
        <v>403</v>
      </c>
      <c r="EY109">
        <v>858</v>
      </c>
      <c r="EZ109">
        <v>980</v>
      </c>
      <c r="FA109">
        <v>1075</v>
      </c>
      <c r="FB109">
        <v>1033</v>
      </c>
      <c r="FC109">
        <v>755</v>
      </c>
      <c r="FD109">
        <v>524</v>
      </c>
      <c r="FE109">
        <v>337</v>
      </c>
      <c r="FF109">
        <v>314</v>
      </c>
      <c r="FG109">
        <v>253</v>
      </c>
      <c r="FH109">
        <v>202</v>
      </c>
      <c r="FI109">
        <v>157</v>
      </c>
      <c r="FJ109">
        <v>151</v>
      </c>
      <c r="FK109">
        <v>159</v>
      </c>
      <c r="FL109">
        <v>6024</v>
      </c>
      <c r="FM109">
        <v>276</v>
      </c>
      <c r="FN109">
        <v>274</v>
      </c>
      <c r="FO109">
        <v>276</v>
      </c>
      <c r="FP109">
        <v>272</v>
      </c>
      <c r="FQ109">
        <v>265</v>
      </c>
      <c r="FR109">
        <v>273</v>
      </c>
      <c r="FS109">
        <v>274</v>
      </c>
      <c r="FT109">
        <v>245</v>
      </c>
      <c r="FU109">
        <v>275</v>
      </c>
      <c r="FV109">
        <v>276</v>
      </c>
      <c r="FW109">
        <v>249</v>
      </c>
      <c r="FX109">
        <v>274</v>
      </c>
      <c r="FY109">
        <v>271</v>
      </c>
      <c r="FZ109">
        <v>264</v>
      </c>
      <c r="GA109">
        <v>267</v>
      </c>
      <c r="GB109">
        <v>262</v>
      </c>
      <c r="GC109">
        <v>260</v>
      </c>
      <c r="GD109">
        <v>260</v>
      </c>
      <c r="GE109">
        <v>251</v>
      </c>
      <c r="GF109">
        <v>256</v>
      </c>
    </row>
    <row r="110" spans="2:188" x14ac:dyDescent="0.2">
      <c r="B110">
        <v>97184</v>
      </c>
      <c r="C110">
        <v>4096</v>
      </c>
      <c r="D110">
        <v>1000</v>
      </c>
      <c r="E110">
        <v>100000</v>
      </c>
      <c r="F110">
        <v>100000000</v>
      </c>
      <c r="G110">
        <v>29131</v>
      </c>
      <c r="H110">
        <v>780906</v>
      </c>
      <c r="I110">
        <v>7744295</v>
      </c>
      <c r="J110">
        <v>26940494</v>
      </c>
      <c r="K110">
        <v>37281066</v>
      </c>
      <c r="L110">
        <v>22137162</v>
      </c>
      <c r="M110">
        <v>4708493</v>
      </c>
      <c r="N110">
        <v>367761</v>
      </c>
      <c r="O110">
        <v>10687</v>
      </c>
      <c r="P110">
        <v>5</v>
      </c>
      <c r="Q110" s="5">
        <v>18004599374</v>
      </c>
      <c r="R110">
        <v>0</v>
      </c>
      <c r="S110">
        <v>0</v>
      </c>
      <c r="T110" s="5">
        <v>0</v>
      </c>
      <c r="U110" s="5">
        <v>789815181312</v>
      </c>
      <c r="V110">
        <v>192825972</v>
      </c>
      <c r="W110">
        <v>100001000</v>
      </c>
      <c r="X110" s="1">
        <v>0.30299999999999999</v>
      </c>
      <c r="Y110">
        <v>22</v>
      </c>
      <c r="Z110">
        <v>42</v>
      </c>
      <c r="AA110">
        <v>1162119</v>
      </c>
      <c r="AB110">
        <v>4250339743</v>
      </c>
      <c r="AC110">
        <v>129</v>
      </c>
      <c r="AD110">
        <v>4957200186</v>
      </c>
      <c r="AE110">
        <v>4250339743</v>
      </c>
      <c r="AF110">
        <v>9207539929</v>
      </c>
      <c r="AG110">
        <v>23527.53</v>
      </c>
      <c r="AH110">
        <v>191959841</v>
      </c>
      <c r="AI110">
        <v>45163</v>
      </c>
      <c r="AJ110">
        <v>550745222056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152</v>
      </c>
      <c r="AV110">
        <v>1019</v>
      </c>
      <c r="AW110">
        <v>6236</v>
      </c>
      <c r="AX110">
        <v>213907</v>
      </c>
      <c r="AY110">
        <v>1237609</v>
      </c>
      <c r="AZ110">
        <v>4092848</v>
      </c>
      <c r="BA110">
        <v>12559832</v>
      </c>
      <c r="BB110">
        <v>20870448</v>
      </c>
      <c r="BC110">
        <v>20400625</v>
      </c>
      <c r="BD110">
        <v>14141384</v>
      </c>
      <c r="BE110">
        <v>8773831</v>
      </c>
      <c r="BF110">
        <v>5547382</v>
      </c>
      <c r="BG110">
        <v>3611982</v>
      </c>
      <c r="BH110">
        <v>2378907</v>
      </c>
      <c r="BI110">
        <v>1530318</v>
      </c>
      <c r="BJ110">
        <v>965386</v>
      </c>
      <c r="BK110">
        <v>621545</v>
      </c>
      <c r="BL110">
        <v>419047</v>
      </c>
      <c r="BM110">
        <v>297903</v>
      </c>
      <c r="BN110">
        <v>223140</v>
      </c>
      <c r="BO110">
        <v>171931</v>
      </c>
      <c r="BP110">
        <v>130150</v>
      </c>
      <c r="BQ110">
        <v>98834</v>
      </c>
      <c r="BR110">
        <v>80238</v>
      </c>
      <c r="BS110">
        <v>77181</v>
      </c>
      <c r="BT110">
        <v>104404</v>
      </c>
      <c r="BU110">
        <v>161491</v>
      </c>
      <c r="BV110">
        <v>190648</v>
      </c>
      <c r="BW110">
        <v>196456</v>
      </c>
      <c r="BX110">
        <v>164672</v>
      </c>
      <c r="BY110">
        <v>115446</v>
      </c>
      <c r="BZ110">
        <v>78844</v>
      </c>
      <c r="CA110">
        <v>55426</v>
      </c>
      <c r="CB110">
        <v>42440</v>
      </c>
      <c r="CC110">
        <v>36056</v>
      </c>
      <c r="CD110">
        <v>31701</v>
      </c>
      <c r="CE110">
        <v>27679</v>
      </c>
      <c r="CF110">
        <v>23832</v>
      </c>
      <c r="CG110">
        <v>22221</v>
      </c>
      <c r="CH110">
        <v>296849</v>
      </c>
      <c r="CI110">
        <v>115</v>
      </c>
      <c r="CJ110">
        <v>115</v>
      </c>
      <c r="CK110">
        <v>110</v>
      </c>
      <c r="CL110">
        <v>110</v>
      </c>
      <c r="CM110">
        <v>112</v>
      </c>
      <c r="CN110">
        <v>112</v>
      </c>
      <c r="CO110">
        <v>109</v>
      </c>
      <c r="CP110">
        <v>109</v>
      </c>
      <c r="CQ110">
        <v>107</v>
      </c>
      <c r="CR110">
        <v>112</v>
      </c>
      <c r="CS110">
        <v>108</v>
      </c>
      <c r="CT110">
        <v>102</v>
      </c>
      <c r="CU110">
        <v>110</v>
      </c>
      <c r="CV110">
        <v>111</v>
      </c>
      <c r="CW110">
        <v>106</v>
      </c>
      <c r="CX110">
        <v>116</v>
      </c>
      <c r="CY110">
        <v>110</v>
      </c>
      <c r="CZ110">
        <v>108</v>
      </c>
      <c r="DA110">
        <v>109</v>
      </c>
      <c r="DB110">
        <v>112</v>
      </c>
      <c r="DC110">
        <v>14</v>
      </c>
      <c r="DD110">
        <v>123</v>
      </c>
      <c r="DE110">
        <v>853251</v>
      </c>
      <c r="DF110">
        <v>12334177480</v>
      </c>
      <c r="DG110">
        <v>44</v>
      </c>
      <c r="DH110">
        <v>13047396780</v>
      </c>
      <c r="DI110">
        <v>12334177480</v>
      </c>
      <c r="DJ110">
        <v>25381574260</v>
      </c>
      <c r="DK110">
        <v>8107.55</v>
      </c>
      <c r="DL110">
        <v>191959841</v>
      </c>
      <c r="DM110">
        <v>15563</v>
      </c>
      <c r="DN110">
        <v>550745222056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2182</v>
      </c>
      <c r="DV110">
        <v>40763</v>
      </c>
      <c r="DW110">
        <v>94558</v>
      </c>
      <c r="DX110">
        <v>63058</v>
      </c>
      <c r="DY110">
        <v>32384</v>
      </c>
      <c r="DZ110">
        <v>17742</v>
      </c>
      <c r="EA110">
        <v>8247</v>
      </c>
      <c r="EB110">
        <v>3328</v>
      </c>
      <c r="EC110">
        <v>1678</v>
      </c>
      <c r="ED110">
        <v>959</v>
      </c>
      <c r="EE110">
        <v>621</v>
      </c>
      <c r="EF110">
        <v>396</v>
      </c>
      <c r="EG110">
        <v>246</v>
      </c>
      <c r="EH110">
        <v>163</v>
      </c>
      <c r="EI110">
        <v>138</v>
      </c>
      <c r="EJ110">
        <v>88</v>
      </c>
      <c r="EK110">
        <v>53</v>
      </c>
      <c r="EL110">
        <v>38</v>
      </c>
      <c r="EM110">
        <v>24</v>
      </c>
      <c r="EN110">
        <v>19</v>
      </c>
      <c r="EO110">
        <v>30</v>
      </c>
      <c r="EP110">
        <v>4442</v>
      </c>
      <c r="EQ110">
        <v>49414</v>
      </c>
      <c r="ER110">
        <v>211801</v>
      </c>
      <c r="ES110">
        <v>437812</v>
      </c>
      <c r="ET110">
        <v>760226</v>
      </c>
      <c r="EU110">
        <v>1340342</v>
      </c>
      <c r="EV110">
        <v>1555676</v>
      </c>
      <c r="EW110">
        <v>1136582</v>
      </c>
      <c r="EX110">
        <v>644379</v>
      </c>
      <c r="EY110">
        <v>321806</v>
      </c>
      <c r="EZ110">
        <v>181280</v>
      </c>
      <c r="FA110">
        <v>136936</v>
      </c>
      <c r="FB110">
        <v>132928</v>
      </c>
      <c r="FC110">
        <v>130721</v>
      </c>
      <c r="FD110">
        <v>118283</v>
      </c>
      <c r="FE110">
        <v>105631</v>
      </c>
      <c r="FF110">
        <v>108021</v>
      </c>
      <c r="FG110">
        <v>227924</v>
      </c>
      <c r="FH110">
        <v>552407</v>
      </c>
      <c r="FI110">
        <v>1387070</v>
      </c>
      <c r="FJ110">
        <v>3344464</v>
      </c>
      <c r="FK110">
        <v>5238734</v>
      </c>
      <c r="FL110">
        <v>81606406</v>
      </c>
      <c r="FM110">
        <v>41</v>
      </c>
      <c r="FN110">
        <v>41</v>
      </c>
      <c r="FO110">
        <v>45</v>
      </c>
      <c r="FP110">
        <v>43</v>
      </c>
      <c r="FQ110">
        <v>38</v>
      </c>
      <c r="FR110">
        <v>44</v>
      </c>
      <c r="FS110">
        <v>42</v>
      </c>
      <c r="FT110">
        <v>43</v>
      </c>
      <c r="FU110">
        <v>40</v>
      </c>
      <c r="FV110">
        <v>43</v>
      </c>
      <c r="FW110">
        <v>43</v>
      </c>
      <c r="FX110">
        <v>40</v>
      </c>
      <c r="FY110">
        <v>42</v>
      </c>
      <c r="FZ110">
        <v>44</v>
      </c>
      <c r="GA110">
        <v>44</v>
      </c>
      <c r="GB110">
        <v>40</v>
      </c>
      <c r="GC110">
        <v>39</v>
      </c>
      <c r="GD110">
        <v>38</v>
      </c>
      <c r="GE110">
        <v>41</v>
      </c>
      <c r="GF110">
        <v>43</v>
      </c>
    </row>
    <row r="111" spans="2:188" x14ac:dyDescent="0.2">
      <c r="B111">
        <v>49184</v>
      </c>
      <c r="C111">
        <v>4096</v>
      </c>
      <c r="D111">
        <v>500</v>
      </c>
      <c r="E111">
        <v>20000</v>
      </c>
      <c r="F111">
        <v>10000000</v>
      </c>
      <c r="G111">
        <v>2891</v>
      </c>
      <c r="H111">
        <v>77764</v>
      </c>
      <c r="I111">
        <v>774016</v>
      </c>
      <c r="J111">
        <v>2695370</v>
      </c>
      <c r="K111">
        <v>3728414</v>
      </c>
      <c r="L111">
        <v>2213024</v>
      </c>
      <c r="M111">
        <v>470864</v>
      </c>
      <c r="N111">
        <v>36586</v>
      </c>
      <c r="O111">
        <v>1071</v>
      </c>
      <c r="P111">
        <v>0</v>
      </c>
      <c r="Q111" s="5">
        <v>689229361</v>
      </c>
      <c r="R111">
        <v>0</v>
      </c>
      <c r="S111">
        <v>0</v>
      </c>
      <c r="T111" s="5">
        <v>0</v>
      </c>
      <c r="U111" s="5">
        <v>78953881600</v>
      </c>
      <c r="V111">
        <v>19275850</v>
      </c>
      <c r="W111">
        <v>10000500</v>
      </c>
      <c r="X111" s="1">
        <v>0.30199999999999999</v>
      </c>
      <c r="Y111">
        <v>22</v>
      </c>
      <c r="Z111">
        <v>39</v>
      </c>
      <c r="AA111">
        <v>1375879</v>
      </c>
      <c r="AB111">
        <v>396430055</v>
      </c>
      <c r="AC111">
        <v>138</v>
      </c>
      <c r="AD111">
        <v>468248183</v>
      </c>
      <c r="AE111">
        <v>396430055</v>
      </c>
      <c r="AF111">
        <v>864678238</v>
      </c>
      <c r="AG111">
        <v>25225.13</v>
      </c>
      <c r="AH111">
        <v>19196548</v>
      </c>
      <c r="AI111">
        <v>48423</v>
      </c>
      <c r="AJ111">
        <v>55072871389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321</v>
      </c>
      <c r="AV111">
        <v>866</v>
      </c>
      <c r="AW111">
        <v>8077</v>
      </c>
      <c r="AX111">
        <v>102694</v>
      </c>
      <c r="AY111">
        <v>283465</v>
      </c>
      <c r="AZ111">
        <v>1142111</v>
      </c>
      <c r="BA111">
        <v>2180561</v>
      </c>
      <c r="BB111">
        <v>2202383</v>
      </c>
      <c r="BC111">
        <v>1483837</v>
      </c>
      <c r="BD111">
        <v>840178</v>
      </c>
      <c r="BE111">
        <v>497765</v>
      </c>
      <c r="BF111">
        <v>344099</v>
      </c>
      <c r="BG111">
        <v>255701</v>
      </c>
      <c r="BH111">
        <v>176227</v>
      </c>
      <c r="BI111">
        <v>110385</v>
      </c>
      <c r="BJ111">
        <v>67864</v>
      </c>
      <c r="BK111">
        <v>43618</v>
      </c>
      <c r="BL111">
        <v>31044</v>
      </c>
      <c r="BM111">
        <v>24098</v>
      </c>
      <c r="BN111">
        <v>19140</v>
      </c>
      <c r="BO111">
        <v>14608</v>
      </c>
      <c r="BP111">
        <v>10809</v>
      </c>
      <c r="BQ111">
        <v>8311</v>
      </c>
      <c r="BR111">
        <v>7266</v>
      </c>
      <c r="BS111">
        <v>8974</v>
      </c>
      <c r="BT111">
        <v>13604</v>
      </c>
      <c r="BU111">
        <v>17065</v>
      </c>
      <c r="BV111">
        <v>17399</v>
      </c>
      <c r="BW111">
        <v>14688</v>
      </c>
      <c r="BX111">
        <v>10617</v>
      </c>
      <c r="BY111">
        <v>7533</v>
      </c>
      <c r="BZ111">
        <v>5465</v>
      </c>
      <c r="CA111">
        <v>4141</v>
      </c>
      <c r="CB111">
        <v>3463</v>
      </c>
      <c r="CC111">
        <v>2864</v>
      </c>
      <c r="CD111">
        <v>2489</v>
      </c>
      <c r="CE111">
        <v>2044</v>
      </c>
      <c r="CF111">
        <v>2004</v>
      </c>
      <c r="CG111">
        <v>2051</v>
      </c>
      <c r="CH111">
        <v>30171</v>
      </c>
      <c r="CI111">
        <v>124</v>
      </c>
      <c r="CJ111">
        <v>117</v>
      </c>
      <c r="CK111">
        <v>126</v>
      </c>
      <c r="CL111">
        <v>122</v>
      </c>
      <c r="CM111">
        <v>121</v>
      </c>
      <c r="CN111">
        <v>116</v>
      </c>
      <c r="CO111">
        <v>120</v>
      </c>
      <c r="CP111">
        <v>126</v>
      </c>
      <c r="CQ111">
        <v>117</v>
      </c>
      <c r="CR111">
        <v>124</v>
      </c>
      <c r="CS111">
        <v>64</v>
      </c>
      <c r="CT111">
        <v>117</v>
      </c>
      <c r="CU111">
        <v>124</v>
      </c>
      <c r="CV111">
        <v>124</v>
      </c>
      <c r="CW111">
        <v>119</v>
      </c>
      <c r="CX111">
        <v>121</v>
      </c>
      <c r="CY111">
        <v>122</v>
      </c>
      <c r="CZ111">
        <v>122</v>
      </c>
      <c r="DA111">
        <v>121</v>
      </c>
      <c r="DB111">
        <v>123</v>
      </c>
      <c r="DC111">
        <v>11</v>
      </c>
      <c r="DD111">
        <v>15</v>
      </c>
      <c r="DE111">
        <v>745483</v>
      </c>
      <c r="DF111">
        <v>158865053</v>
      </c>
      <c r="DG111">
        <v>346</v>
      </c>
      <c r="DH111">
        <v>220980097</v>
      </c>
      <c r="DI111">
        <v>158865053</v>
      </c>
      <c r="DJ111">
        <v>379845150</v>
      </c>
      <c r="DK111">
        <v>62946.51</v>
      </c>
      <c r="DL111">
        <v>19196548</v>
      </c>
      <c r="DM111">
        <v>120835</v>
      </c>
      <c r="DN111">
        <v>55072871389</v>
      </c>
      <c r="DO111">
        <v>0</v>
      </c>
      <c r="DP111">
        <v>0</v>
      </c>
      <c r="DQ111">
        <v>0</v>
      </c>
      <c r="DR111">
        <v>0</v>
      </c>
      <c r="DS111">
        <v>10958</v>
      </c>
      <c r="DT111">
        <v>973936</v>
      </c>
      <c r="DU111">
        <v>4966740</v>
      </c>
      <c r="DV111">
        <v>3283469</v>
      </c>
      <c r="DW111">
        <v>403378</v>
      </c>
      <c r="DX111">
        <v>179740</v>
      </c>
      <c r="DY111">
        <v>36093</v>
      </c>
      <c r="DZ111">
        <v>31346</v>
      </c>
      <c r="EA111">
        <v>46841</v>
      </c>
      <c r="EB111">
        <v>23430</v>
      </c>
      <c r="EC111">
        <v>9406</v>
      </c>
      <c r="ED111">
        <v>4511</v>
      </c>
      <c r="EE111">
        <v>3557</v>
      </c>
      <c r="EF111">
        <v>4129</v>
      </c>
      <c r="EG111">
        <v>3791</v>
      </c>
      <c r="EH111">
        <v>1759</v>
      </c>
      <c r="EI111">
        <v>873</v>
      </c>
      <c r="EJ111">
        <v>514</v>
      </c>
      <c r="EK111">
        <v>315</v>
      </c>
      <c r="EL111">
        <v>208</v>
      </c>
      <c r="EM111">
        <v>201</v>
      </c>
      <c r="EN111">
        <v>157</v>
      </c>
      <c r="EO111">
        <v>113</v>
      </c>
      <c r="EP111">
        <v>82</v>
      </c>
      <c r="EQ111">
        <v>88</v>
      </c>
      <c r="ER111">
        <v>75</v>
      </c>
      <c r="ES111">
        <v>59</v>
      </c>
      <c r="ET111">
        <v>87</v>
      </c>
      <c r="EU111">
        <v>88</v>
      </c>
      <c r="EV111">
        <v>122</v>
      </c>
      <c r="EW111">
        <v>260</v>
      </c>
      <c r="EX111">
        <v>720</v>
      </c>
      <c r="EY111">
        <v>991</v>
      </c>
      <c r="EZ111">
        <v>901</v>
      </c>
      <c r="FA111">
        <v>700</v>
      </c>
      <c r="FB111">
        <v>482</v>
      </c>
      <c r="FC111">
        <v>356</v>
      </c>
      <c r="FD111">
        <v>273</v>
      </c>
      <c r="FE111">
        <v>304</v>
      </c>
      <c r="FF111">
        <v>350</v>
      </c>
      <c r="FG111">
        <v>390</v>
      </c>
      <c r="FH111">
        <v>326</v>
      </c>
      <c r="FI111">
        <v>290</v>
      </c>
      <c r="FJ111">
        <v>217</v>
      </c>
      <c r="FK111">
        <v>227</v>
      </c>
      <c r="FL111">
        <v>7147</v>
      </c>
      <c r="FM111">
        <v>250</v>
      </c>
      <c r="FN111">
        <v>251</v>
      </c>
      <c r="FO111">
        <v>260</v>
      </c>
      <c r="FP111">
        <v>239</v>
      </c>
      <c r="FQ111">
        <v>253</v>
      </c>
      <c r="FR111">
        <v>250</v>
      </c>
      <c r="FS111">
        <v>247</v>
      </c>
      <c r="FT111">
        <v>255</v>
      </c>
      <c r="FU111">
        <v>260</v>
      </c>
      <c r="FV111">
        <v>255</v>
      </c>
      <c r="FW111">
        <v>261</v>
      </c>
      <c r="FX111">
        <v>258</v>
      </c>
      <c r="FY111">
        <v>237</v>
      </c>
      <c r="FZ111">
        <v>228</v>
      </c>
      <c r="GA111">
        <v>263</v>
      </c>
      <c r="GB111">
        <v>252</v>
      </c>
      <c r="GC111">
        <v>160</v>
      </c>
      <c r="GD111">
        <v>234</v>
      </c>
      <c r="GE111">
        <v>251</v>
      </c>
      <c r="GF111">
        <v>256</v>
      </c>
    </row>
    <row r="112" spans="2:188" x14ac:dyDescent="0.2">
      <c r="B112">
        <v>97184</v>
      </c>
      <c r="C112">
        <v>4096</v>
      </c>
      <c r="D112">
        <v>1000</v>
      </c>
      <c r="E112">
        <v>100000</v>
      </c>
      <c r="F112">
        <v>100000000</v>
      </c>
      <c r="G112">
        <v>29506</v>
      </c>
      <c r="H112">
        <v>781718</v>
      </c>
      <c r="I112">
        <v>7742302</v>
      </c>
      <c r="J112">
        <v>26929273</v>
      </c>
      <c r="K112">
        <v>37293969</v>
      </c>
      <c r="L112">
        <v>22140002</v>
      </c>
      <c r="M112">
        <v>4704550</v>
      </c>
      <c r="N112">
        <v>368051</v>
      </c>
      <c r="O112">
        <v>10627</v>
      </c>
      <c r="P112">
        <v>2</v>
      </c>
      <c r="Q112" s="5">
        <v>17644424516</v>
      </c>
      <c r="R112">
        <v>0</v>
      </c>
      <c r="S112">
        <v>0</v>
      </c>
      <c r="T112" s="5">
        <v>0</v>
      </c>
      <c r="U112" s="5">
        <v>789799800832</v>
      </c>
      <c r="V112">
        <v>192822217</v>
      </c>
      <c r="W112">
        <v>100001000</v>
      </c>
      <c r="X112" s="1">
        <v>0.30299999999999999</v>
      </c>
      <c r="Y112">
        <v>21</v>
      </c>
      <c r="Z112">
        <v>45</v>
      </c>
      <c r="AA112">
        <v>1723089</v>
      </c>
      <c r="AB112">
        <v>4506568710</v>
      </c>
      <c r="AC112">
        <v>122</v>
      </c>
      <c r="AD112">
        <v>5214743302</v>
      </c>
      <c r="AE112">
        <v>4506568710</v>
      </c>
      <c r="AF112">
        <v>9721312012</v>
      </c>
      <c r="AG112">
        <v>22189.83</v>
      </c>
      <c r="AH112">
        <v>191961343</v>
      </c>
      <c r="AI112">
        <v>42595</v>
      </c>
      <c r="AJ112">
        <v>550754764535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15</v>
      </c>
      <c r="AU112">
        <v>414</v>
      </c>
      <c r="AV112">
        <v>1781</v>
      </c>
      <c r="AW112">
        <v>25866</v>
      </c>
      <c r="AX112">
        <v>459596</v>
      </c>
      <c r="AY112">
        <v>1822448</v>
      </c>
      <c r="AZ112">
        <v>6100158</v>
      </c>
      <c r="BA112">
        <v>15756359</v>
      </c>
      <c r="BB112">
        <v>21069068</v>
      </c>
      <c r="BC112">
        <v>17975747</v>
      </c>
      <c r="BD112">
        <v>12286421</v>
      </c>
      <c r="BE112">
        <v>7789404</v>
      </c>
      <c r="BF112">
        <v>4759698</v>
      </c>
      <c r="BG112">
        <v>3088534</v>
      </c>
      <c r="BH112">
        <v>2191450</v>
      </c>
      <c r="BI112">
        <v>1547551</v>
      </c>
      <c r="BJ112">
        <v>1043618</v>
      </c>
      <c r="BK112">
        <v>699412</v>
      </c>
      <c r="BL112">
        <v>484481</v>
      </c>
      <c r="BM112">
        <v>362701</v>
      </c>
      <c r="BN112">
        <v>288676</v>
      </c>
      <c r="BO112">
        <v>223843</v>
      </c>
      <c r="BP112">
        <v>162681</v>
      </c>
      <c r="BQ112">
        <v>116537</v>
      </c>
      <c r="BR112">
        <v>90815</v>
      </c>
      <c r="BS112">
        <v>84684</v>
      </c>
      <c r="BT112">
        <v>113023</v>
      </c>
      <c r="BU112">
        <v>166794</v>
      </c>
      <c r="BV112">
        <v>185727</v>
      </c>
      <c r="BW112">
        <v>168484</v>
      </c>
      <c r="BX112">
        <v>137844</v>
      </c>
      <c r="BY112">
        <v>104424</v>
      </c>
      <c r="BZ112">
        <v>74819</v>
      </c>
      <c r="CA112">
        <v>54927</v>
      </c>
      <c r="CB112">
        <v>43308</v>
      </c>
      <c r="CC112">
        <v>36742</v>
      </c>
      <c r="CD112">
        <v>32319</v>
      </c>
      <c r="CE112">
        <v>29378</v>
      </c>
      <c r="CF112">
        <v>27120</v>
      </c>
      <c r="CG112">
        <v>26288</v>
      </c>
      <c r="CH112">
        <v>366845</v>
      </c>
      <c r="CI112">
        <v>95</v>
      </c>
      <c r="CJ112">
        <v>123</v>
      </c>
      <c r="CK112">
        <v>114</v>
      </c>
      <c r="CL112">
        <v>111</v>
      </c>
      <c r="CM112">
        <v>109</v>
      </c>
      <c r="CN112">
        <v>111</v>
      </c>
      <c r="CO112">
        <v>100</v>
      </c>
      <c r="CP112">
        <v>113</v>
      </c>
      <c r="CQ112">
        <v>87</v>
      </c>
      <c r="CR112">
        <v>97</v>
      </c>
      <c r="CS112">
        <v>98</v>
      </c>
      <c r="CT112">
        <v>109</v>
      </c>
      <c r="CU112">
        <v>118</v>
      </c>
      <c r="CV112">
        <v>87</v>
      </c>
      <c r="CW112">
        <v>112</v>
      </c>
      <c r="CX112">
        <v>111</v>
      </c>
      <c r="CY112">
        <v>69</v>
      </c>
      <c r="CZ112">
        <v>90</v>
      </c>
      <c r="DA112">
        <v>89</v>
      </c>
      <c r="DB112">
        <v>94</v>
      </c>
      <c r="DC112">
        <v>14</v>
      </c>
      <c r="DD112">
        <v>117</v>
      </c>
      <c r="DE112">
        <v>1194258</v>
      </c>
      <c r="DF112">
        <v>11732638885</v>
      </c>
      <c r="DG112">
        <v>46</v>
      </c>
      <c r="DH112">
        <v>12429678893</v>
      </c>
      <c r="DI112">
        <v>11732638885</v>
      </c>
      <c r="DJ112">
        <v>24162317778</v>
      </c>
      <c r="DK112">
        <v>8523.23</v>
      </c>
      <c r="DL112">
        <v>191961343</v>
      </c>
      <c r="DM112">
        <v>16361</v>
      </c>
      <c r="DN112">
        <v>550754764535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31722</v>
      </c>
      <c r="DV112">
        <v>678841</v>
      </c>
      <c r="DW112">
        <v>4739479</v>
      </c>
      <c r="DX112">
        <v>4109828</v>
      </c>
      <c r="DY112">
        <v>604383</v>
      </c>
      <c r="DZ112">
        <v>144460</v>
      </c>
      <c r="EA112">
        <v>50735</v>
      </c>
      <c r="EB112">
        <v>16325</v>
      </c>
      <c r="EC112">
        <v>11089</v>
      </c>
      <c r="ED112">
        <v>7343</v>
      </c>
      <c r="EE112">
        <v>3630</v>
      </c>
      <c r="EF112">
        <v>2418</v>
      </c>
      <c r="EG112">
        <v>1492</v>
      </c>
      <c r="EH112">
        <v>849</v>
      </c>
      <c r="EI112">
        <v>806</v>
      </c>
      <c r="EJ112">
        <v>706</v>
      </c>
      <c r="EK112">
        <v>460</v>
      </c>
      <c r="EL112">
        <v>347</v>
      </c>
      <c r="EM112">
        <v>283</v>
      </c>
      <c r="EN112">
        <v>253</v>
      </c>
      <c r="EO112">
        <v>206</v>
      </c>
      <c r="EP112">
        <v>376</v>
      </c>
      <c r="EQ112">
        <v>2517</v>
      </c>
      <c r="ER112">
        <v>40184</v>
      </c>
      <c r="ES112">
        <v>184570</v>
      </c>
      <c r="ET112">
        <v>833580</v>
      </c>
      <c r="EU112">
        <v>2405503</v>
      </c>
      <c r="EV112">
        <v>1766893</v>
      </c>
      <c r="EW112">
        <v>555760</v>
      </c>
      <c r="EX112">
        <v>167363</v>
      </c>
      <c r="EY112">
        <v>101564</v>
      </c>
      <c r="EZ112">
        <v>97964</v>
      </c>
      <c r="FA112">
        <v>81999</v>
      </c>
      <c r="FB112">
        <v>63943</v>
      </c>
      <c r="FC112">
        <v>55572</v>
      </c>
      <c r="FD112">
        <v>53257</v>
      </c>
      <c r="FE112">
        <v>62604</v>
      </c>
      <c r="FF112">
        <v>71924</v>
      </c>
      <c r="FG112">
        <v>119557</v>
      </c>
      <c r="FH112">
        <v>225470</v>
      </c>
      <c r="FI112">
        <v>262856</v>
      </c>
      <c r="FJ112">
        <v>207658</v>
      </c>
      <c r="FK112">
        <v>230539</v>
      </c>
      <c r="FL112">
        <v>82002692</v>
      </c>
      <c r="FM112">
        <v>40</v>
      </c>
      <c r="FN112">
        <v>41</v>
      </c>
      <c r="FO112">
        <v>38</v>
      </c>
      <c r="FP112">
        <v>42</v>
      </c>
      <c r="FQ112">
        <v>39</v>
      </c>
      <c r="FR112">
        <v>40</v>
      </c>
      <c r="FS112">
        <v>39</v>
      </c>
      <c r="FT112">
        <v>41</v>
      </c>
      <c r="FU112">
        <v>215</v>
      </c>
      <c r="FV112">
        <v>213</v>
      </c>
      <c r="FW112">
        <v>43</v>
      </c>
      <c r="FX112">
        <v>40</v>
      </c>
      <c r="FY112">
        <v>40</v>
      </c>
      <c r="FZ112">
        <v>41</v>
      </c>
      <c r="GA112">
        <v>41</v>
      </c>
      <c r="GB112">
        <v>209</v>
      </c>
      <c r="GC112">
        <v>46</v>
      </c>
      <c r="GD112">
        <v>40</v>
      </c>
      <c r="GE112">
        <v>41</v>
      </c>
      <c r="GF112">
        <v>40</v>
      </c>
    </row>
    <row r="113" spans="2:188" x14ac:dyDescent="0.2">
      <c r="B113">
        <v>481184</v>
      </c>
      <c r="C113">
        <v>4096</v>
      </c>
      <c r="D113">
        <v>5000</v>
      </c>
      <c r="E113">
        <v>200000</v>
      </c>
      <c r="F113">
        <v>1000000000</v>
      </c>
      <c r="G113">
        <v>292215</v>
      </c>
      <c r="H113">
        <v>7807058</v>
      </c>
      <c r="I113">
        <v>77433438</v>
      </c>
      <c r="J113">
        <v>269357899</v>
      </c>
      <c r="K113">
        <v>372866690</v>
      </c>
      <c r="L113">
        <v>221373022</v>
      </c>
      <c r="M113">
        <v>47081743</v>
      </c>
      <c r="N113">
        <v>3681002</v>
      </c>
      <c r="O113">
        <v>106927</v>
      </c>
      <c r="P113">
        <v>6</v>
      </c>
      <c r="Q113" s="5">
        <v>204388895366</v>
      </c>
      <c r="R113">
        <v>0</v>
      </c>
      <c r="S113">
        <v>0</v>
      </c>
      <c r="T113" s="5">
        <v>0</v>
      </c>
      <c r="U113" s="5">
        <v>7898228281344</v>
      </c>
      <c r="V113">
        <v>1928278389</v>
      </c>
      <c r="W113">
        <v>1000005000</v>
      </c>
      <c r="X113" s="1">
        <v>0.30299999999999999</v>
      </c>
      <c r="Y113">
        <v>22</v>
      </c>
      <c r="Z113">
        <v>44</v>
      </c>
      <c r="AA113">
        <v>1688468</v>
      </c>
      <c r="AB113">
        <v>44374416864</v>
      </c>
      <c r="AC113">
        <v>124</v>
      </c>
      <c r="AD113">
        <v>51764964391</v>
      </c>
      <c r="AE113">
        <v>44374416864</v>
      </c>
      <c r="AF113">
        <v>96139381255</v>
      </c>
      <c r="AG113">
        <v>22535.51</v>
      </c>
      <c r="AH113">
        <v>1919612492</v>
      </c>
      <c r="AI113">
        <v>43259</v>
      </c>
      <c r="AJ113">
        <v>5507538284227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59</v>
      </c>
      <c r="AV113">
        <v>2621</v>
      </c>
      <c r="AW113">
        <v>8475</v>
      </c>
      <c r="AX113">
        <v>341297</v>
      </c>
      <c r="AY113">
        <v>6978796</v>
      </c>
      <c r="AZ113">
        <v>21442700</v>
      </c>
      <c r="BA113">
        <v>76894239</v>
      </c>
      <c r="BB113">
        <v>177373243</v>
      </c>
      <c r="BC113">
        <v>208587829</v>
      </c>
      <c r="BD113">
        <v>159571209</v>
      </c>
      <c r="BE113">
        <v>102867325</v>
      </c>
      <c r="BF113">
        <v>66813720</v>
      </c>
      <c r="BG113">
        <v>47006721</v>
      </c>
      <c r="BH113">
        <v>34840913</v>
      </c>
      <c r="BI113">
        <v>25028176</v>
      </c>
      <c r="BJ113">
        <v>16656267</v>
      </c>
      <c r="BK113">
        <v>10748901</v>
      </c>
      <c r="BL113">
        <v>7283096</v>
      </c>
      <c r="BM113">
        <v>5356047</v>
      </c>
      <c r="BN113">
        <v>4210426</v>
      </c>
      <c r="BO113">
        <v>3335795</v>
      </c>
      <c r="BP113">
        <v>2501229</v>
      </c>
      <c r="BQ113">
        <v>1826684</v>
      </c>
      <c r="BR113">
        <v>1404191</v>
      </c>
      <c r="BS113">
        <v>1205202</v>
      </c>
      <c r="BT113">
        <v>1256253</v>
      </c>
      <c r="BU113">
        <v>1684131</v>
      </c>
      <c r="BV113">
        <v>1898791</v>
      </c>
      <c r="BW113">
        <v>1817174</v>
      </c>
      <c r="BX113">
        <v>1587600</v>
      </c>
      <c r="BY113">
        <v>1218942</v>
      </c>
      <c r="BZ113">
        <v>902103</v>
      </c>
      <c r="CA113">
        <v>686247</v>
      </c>
      <c r="CB113">
        <v>566702</v>
      </c>
      <c r="CC113">
        <v>505448</v>
      </c>
      <c r="CD113">
        <v>458393</v>
      </c>
      <c r="CE113">
        <v>408192</v>
      </c>
      <c r="CF113">
        <v>363354</v>
      </c>
      <c r="CG113">
        <v>326362</v>
      </c>
      <c r="CH113">
        <v>4035147</v>
      </c>
      <c r="CI113">
        <v>111</v>
      </c>
      <c r="CJ113">
        <v>103</v>
      </c>
      <c r="CK113">
        <v>109</v>
      </c>
      <c r="CL113">
        <v>112</v>
      </c>
      <c r="CM113">
        <v>112</v>
      </c>
      <c r="CN113">
        <v>102</v>
      </c>
      <c r="CO113">
        <v>108</v>
      </c>
      <c r="CP113">
        <v>110</v>
      </c>
      <c r="CQ113">
        <v>103</v>
      </c>
      <c r="CR113">
        <v>106</v>
      </c>
      <c r="CS113">
        <v>106</v>
      </c>
      <c r="CT113">
        <v>111</v>
      </c>
      <c r="CU113">
        <v>107</v>
      </c>
      <c r="CV113">
        <v>114</v>
      </c>
      <c r="CW113">
        <v>108</v>
      </c>
      <c r="CX113">
        <v>108</v>
      </c>
      <c r="CY113">
        <v>101</v>
      </c>
      <c r="CZ113">
        <v>100</v>
      </c>
      <c r="DA113">
        <v>104</v>
      </c>
      <c r="DB113">
        <v>105</v>
      </c>
      <c r="DC113">
        <v>14</v>
      </c>
      <c r="DD113">
        <v>144</v>
      </c>
      <c r="DE113">
        <v>752235</v>
      </c>
      <c r="DF113">
        <v>144853207734</v>
      </c>
      <c r="DG113">
        <v>38</v>
      </c>
      <c r="DH113">
        <v>152623919652</v>
      </c>
      <c r="DI113">
        <v>144853207734</v>
      </c>
      <c r="DJ113">
        <v>297477127386</v>
      </c>
      <c r="DK113">
        <v>6903.54</v>
      </c>
      <c r="DL113">
        <v>1919612492</v>
      </c>
      <c r="DM113">
        <v>13252</v>
      </c>
      <c r="DN113">
        <v>5507538284227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1762</v>
      </c>
      <c r="DV113">
        <v>35022</v>
      </c>
      <c r="DW113">
        <v>115758</v>
      </c>
      <c r="DX113">
        <v>63908</v>
      </c>
      <c r="DY113">
        <v>26794</v>
      </c>
      <c r="DZ113">
        <v>14332</v>
      </c>
      <c r="EA113">
        <v>6914</v>
      </c>
      <c r="EB113">
        <v>3731</v>
      </c>
      <c r="EC113">
        <v>3027</v>
      </c>
      <c r="ED113">
        <v>1443</v>
      </c>
      <c r="EE113">
        <v>704</v>
      </c>
      <c r="EF113">
        <v>404</v>
      </c>
      <c r="EG113">
        <v>235</v>
      </c>
      <c r="EH113">
        <v>175</v>
      </c>
      <c r="EI113">
        <v>150</v>
      </c>
      <c r="EJ113">
        <v>84</v>
      </c>
      <c r="EK113">
        <v>50</v>
      </c>
      <c r="EL113">
        <v>47</v>
      </c>
      <c r="EM113">
        <v>30</v>
      </c>
      <c r="EN113">
        <v>26</v>
      </c>
      <c r="EO113">
        <v>446</v>
      </c>
      <c r="EP113">
        <v>76980</v>
      </c>
      <c r="EQ113">
        <v>791978</v>
      </c>
      <c r="ER113">
        <v>3159360</v>
      </c>
      <c r="ES113">
        <v>5892957</v>
      </c>
      <c r="ET113">
        <v>8542982</v>
      </c>
      <c r="EU113">
        <v>11575313</v>
      </c>
      <c r="EV113">
        <v>9654951</v>
      </c>
      <c r="EW113">
        <v>5301099</v>
      </c>
      <c r="EX113">
        <v>2810166</v>
      </c>
      <c r="EY113">
        <v>1846534</v>
      </c>
      <c r="EZ113">
        <v>1552248</v>
      </c>
      <c r="FA113">
        <v>1361513</v>
      </c>
      <c r="FB113">
        <v>1220994</v>
      </c>
      <c r="FC113">
        <v>1074273</v>
      </c>
      <c r="FD113">
        <v>1124073</v>
      </c>
      <c r="FE113">
        <v>1656156</v>
      </c>
      <c r="FF113">
        <v>2705569</v>
      </c>
      <c r="FG113">
        <v>5295229</v>
      </c>
      <c r="FH113">
        <v>9074847</v>
      </c>
      <c r="FI113">
        <v>21396561</v>
      </c>
      <c r="FJ113">
        <v>43837993</v>
      </c>
      <c r="FK113">
        <v>62765215</v>
      </c>
      <c r="FL113">
        <v>797007967</v>
      </c>
      <c r="FM113">
        <v>36</v>
      </c>
      <c r="FN113">
        <v>35</v>
      </c>
      <c r="FO113">
        <v>37</v>
      </c>
      <c r="FP113">
        <v>36</v>
      </c>
      <c r="FQ113">
        <v>37</v>
      </c>
      <c r="FR113">
        <v>35</v>
      </c>
      <c r="FS113">
        <v>34</v>
      </c>
      <c r="FT113">
        <v>37</v>
      </c>
      <c r="FU113">
        <v>36</v>
      </c>
      <c r="FV113">
        <v>35</v>
      </c>
      <c r="FW113">
        <v>33</v>
      </c>
      <c r="FX113">
        <v>35</v>
      </c>
      <c r="FY113">
        <v>34</v>
      </c>
      <c r="FZ113">
        <v>34</v>
      </c>
      <c r="GA113">
        <v>34</v>
      </c>
      <c r="GB113">
        <v>39</v>
      </c>
      <c r="GC113">
        <v>36</v>
      </c>
      <c r="GD113">
        <v>31</v>
      </c>
      <c r="GE113">
        <v>38</v>
      </c>
      <c r="GF113">
        <v>38</v>
      </c>
    </row>
    <row r="114" spans="2:188" x14ac:dyDescent="0.2">
      <c r="B114">
        <v>12416</v>
      </c>
      <c r="C114">
        <v>4096</v>
      </c>
      <c r="D114">
        <v>100</v>
      </c>
      <c r="E114">
        <v>100000</v>
      </c>
      <c r="F114">
        <v>10000000</v>
      </c>
      <c r="G114">
        <v>2910</v>
      </c>
      <c r="H114">
        <v>77806</v>
      </c>
      <c r="I114">
        <v>774896</v>
      </c>
      <c r="J114">
        <v>2692091</v>
      </c>
      <c r="K114">
        <v>3727627</v>
      </c>
      <c r="L114">
        <v>2214631</v>
      </c>
      <c r="M114">
        <v>471923</v>
      </c>
      <c r="N114">
        <v>37068</v>
      </c>
      <c r="O114">
        <v>1048</v>
      </c>
      <c r="P114">
        <v>0</v>
      </c>
      <c r="Q114" s="5">
        <v>616567290</v>
      </c>
      <c r="R114">
        <v>10000000</v>
      </c>
      <c r="S114">
        <v>0</v>
      </c>
      <c r="T114" s="5">
        <v>0</v>
      </c>
      <c r="U114" s="5">
        <v>78980644864</v>
      </c>
      <c r="V114">
        <v>19282384</v>
      </c>
      <c r="W114">
        <v>10000200</v>
      </c>
      <c r="X114" s="1">
        <v>0.30299999999999999</v>
      </c>
      <c r="Y114">
        <v>6</v>
      </c>
      <c r="Z114">
        <v>13</v>
      </c>
      <c r="AA114">
        <v>1331643</v>
      </c>
      <c r="AB114">
        <v>134627195</v>
      </c>
      <c r="AC114">
        <v>409</v>
      </c>
      <c r="AD114">
        <v>468196812</v>
      </c>
      <c r="AE114">
        <v>134627195</v>
      </c>
      <c r="AF114">
        <v>602824007</v>
      </c>
      <c r="AG114">
        <v>74279.199999999997</v>
      </c>
      <c r="AH114">
        <v>19196225</v>
      </c>
      <c r="AI114">
        <v>142588</v>
      </c>
      <c r="AJ114">
        <v>55079420000</v>
      </c>
      <c r="AK114">
        <v>0</v>
      </c>
      <c r="AL114">
        <v>0</v>
      </c>
      <c r="AM114">
        <v>576038</v>
      </c>
      <c r="AN114">
        <v>1321357</v>
      </c>
      <c r="AO114">
        <v>5509107</v>
      </c>
      <c r="AP114">
        <v>1574704</v>
      </c>
      <c r="AQ114">
        <v>445322</v>
      </c>
      <c r="AR114">
        <v>238968</v>
      </c>
      <c r="AS114">
        <v>88303</v>
      </c>
      <c r="AT114">
        <v>83294</v>
      </c>
      <c r="AU114">
        <v>75228</v>
      </c>
      <c r="AV114">
        <v>26994</v>
      </c>
      <c r="AW114">
        <v>14613</v>
      </c>
      <c r="AX114">
        <v>10060</v>
      </c>
      <c r="AY114">
        <v>5692</v>
      </c>
      <c r="AZ114">
        <v>4295</v>
      </c>
      <c r="BA114">
        <v>3046</v>
      </c>
      <c r="BB114">
        <v>1585</v>
      </c>
      <c r="BC114">
        <v>1206</v>
      </c>
      <c r="BD114">
        <v>918</v>
      </c>
      <c r="BE114">
        <v>547</v>
      </c>
      <c r="BF114">
        <v>427</v>
      </c>
      <c r="BG114">
        <v>286</v>
      </c>
      <c r="BH114">
        <v>186</v>
      </c>
      <c r="BI114">
        <v>156</v>
      </c>
      <c r="BJ114">
        <v>148</v>
      </c>
      <c r="BK114">
        <v>144</v>
      </c>
      <c r="BL114">
        <v>143</v>
      </c>
      <c r="BM114">
        <v>130</v>
      </c>
      <c r="BN114">
        <v>128</v>
      </c>
      <c r="BO114">
        <v>118</v>
      </c>
      <c r="BP114">
        <v>120</v>
      </c>
      <c r="BQ114">
        <v>148</v>
      </c>
      <c r="BR114">
        <v>159</v>
      </c>
      <c r="BS114">
        <v>205</v>
      </c>
      <c r="BT114">
        <v>199</v>
      </c>
      <c r="BU114">
        <v>199</v>
      </c>
      <c r="BV114">
        <v>186</v>
      </c>
      <c r="BW114">
        <v>209</v>
      </c>
      <c r="BX114">
        <v>205</v>
      </c>
      <c r="BY114">
        <v>232</v>
      </c>
      <c r="BZ114">
        <v>277</v>
      </c>
      <c r="CA114">
        <v>299</v>
      </c>
      <c r="CB114">
        <v>277</v>
      </c>
      <c r="CC114">
        <v>331</v>
      </c>
      <c r="CD114">
        <v>375</v>
      </c>
      <c r="CE114">
        <v>388</v>
      </c>
      <c r="CF114">
        <v>406</v>
      </c>
      <c r="CG114">
        <v>451</v>
      </c>
      <c r="CH114">
        <v>12191</v>
      </c>
      <c r="CI114">
        <v>135</v>
      </c>
      <c r="CJ114">
        <v>131</v>
      </c>
      <c r="CK114">
        <v>126</v>
      </c>
      <c r="CL114">
        <v>124</v>
      </c>
      <c r="CM114">
        <v>102</v>
      </c>
      <c r="CN114">
        <v>130</v>
      </c>
      <c r="CO114">
        <v>106</v>
      </c>
      <c r="CP114">
        <v>125</v>
      </c>
      <c r="CQ114">
        <v>120</v>
      </c>
      <c r="CR114">
        <v>129</v>
      </c>
      <c r="CS114">
        <v>132</v>
      </c>
      <c r="CT114">
        <v>100</v>
      </c>
      <c r="CU114">
        <v>132</v>
      </c>
      <c r="CV114">
        <v>133</v>
      </c>
      <c r="CW114">
        <v>122</v>
      </c>
      <c r="CX114">
        <v>132</v>
      </c>
      <c r="CY114">
        <v>103</v>
      </c>
      <c r="CZ114">
        <v>104</v>
      </c>
      <c r="DA114">
        <v>123</v>
      </c>
      <c r="DB114">
        <v>133</v>
      </c>
      <c r="DC114">
        <v>2</v>
      </c>
      <c r="DD114">
        <v>4</v>
      </c>
      <c r="DE114">
        <v>2102368</v>
      </c>
      <c r="DF114">
        <v>49906560</v>
      </c>
      <c r="DG114">
        <v>1103</v>
      </c>
      <c r="DH114">
        <v>148367166</v>
      </c>
      <c r="DI114">
        <v>49906560</v>
      </c>
      <c r="DJ114">
        <v>198273726</v>
      </c>
      <c r="DK114">
        <v>200374.46</v>
      </c>
      <c r="DL114">
        <v>19196225</v>
      </c>
      <c r="DM114">
        <v>384643</v>
      </c>
      <c r="DN114">
        <v>55079420000</v>
      </c>
      <c r="DO114">
        <v>4389133</v>
      </c>
      <c r="DP114">
        <v>5249142</v>
      </c>
      <c r="DQ114">
        <v>265648</v>
      </c>
      <c r="DR114">
        <v>24558</v>
      </c>
      <c r="DS114">
        <v>5749</v>
      </c>
      <c r="DT114">
        <v>5040</v>
      </c>
      <c r="DU114">
        <v>37112</v>
      </c>
      <c r="DV114">
        <v>15857</v>
      </c>
      <c r="DW114">
        <v>1842</v>
      </c>
      <c r="DX114">
        <v>1268</v>
      </c>
      <c r="DY114">
        <v>640</v>
      </c>
      <c r="DZ114">
        <v>285</v>
      </c>
      <c r="EA114">
        <v>115</v>
      </c>
      <c r="EB114">
        <v>62</v>
      </c>
      <c r="EC114">
        <v>34</v>
      </c>
      <c r="ED114">
        <v>34</v>
      </c>
      <c r="EE114">
        <v>15</v>
      </c>
      <c r="EF114">
        <v>21</v>
      </c>
      <c r="EG114">
        <v>16</v>
      </c>
      <c r="EH114">
        <v>11</v>
      </c>
      <c r="EI114">
        <v>6</v>
      </c>
      <c r="EJ114">
        <v>5</v>
      </c>
      <c r="EK114">
        <v>2</v>
      </c>
      <c r="EL114">
        <v>13</v>
      </c>
      <c r="EM114">
        <v>7</v>
      </c>
      <c r="EN114">
        <v>6</v>
      </c>
      <c r="EO114">
        <v>16</v>
      </c>
      <c r="EP114">
        <v>14</v>
      </c>
      <c r="EQ114">
        <v>12</v>
      </c>
      <c r="ER114">
        <v>13</v>
      </c>
      <c r="ES114">
        <v>16</v>
      </c>
      <c r="ET114">
        <v>12</v>
      </c>
      <c r="EU114">
        <v>10</v>
      </c>
      <c r="EV114">
        <v>4</v>
      </c>
      <c r="EW114">
        <v>4</v>
      </c>
      <c r="EX114">
        <v>2</v>
      </c>
      <c r="EY114">
        <v>5</v>
      </c>
      <c r="EZ114">
        <v>11</v>
      </c>
      <c r="FA114">
        <v>5</v>
      </c>
      <c r="FB114">
        <v>9</v>
      </c>
      <c r="FC114">
        <v>7</v>
      </c>
      <c r="FD114">
        <v>7</v>
      </c>
      <c r="FE114">
        <v>5</v>
      </c>
      <c r="FF114">
        <v>9</v>
      </c>
      <c r="FG114">
        <v>9</v>
      </c>
      <c r="FH114">
        <v>13</v>
      </c>
      <c r="FI114">
        <v>4</v>
      </c>
      <c r="FJ114">
        <v>9</v>
      </c>
      <c r="FK114">
        <v>16</v>
      </c>
      <c r="FL114">
        <v>3167</v>
      </c>
      <c r="FM114">
        <v>362</v>
      </c>
      <c r="FN114">
        <v>185</v>
      </c>
      <c r="FO114">
        <v>186</v>
      </c>
      <c r="FP114">
        <v>152</v>
      </c>
      <c r="FQ114">
        <v>402</v>
      </c>
      <c r="FR114">
        <v>390</v>
      </c>
      <c r="FS114">
        <v>424</v>
      </c>
      <c r="FT114">
        <v>381</v>
      </c>
      <c r="FU114">
        <v>388</v>
      </c>
      <c r="FV114">
        <v>386</v>
      </c>
      <c r="FW114">
        <v>421</v>
      </c>
      <c r="FX114">
        <v>413</v>
      </c>
      <c r="FY114">
        <v>397</v>
      </c>
      <c r="FZ114">
        <v>421</v>
      </c>
      <c r="GA114">
        <v>400</v>
      </c>
      <c r="GB114">
        <v>375</v>
      </c>
      <c r="GC114">
        <v>400</v>
      </c>
      <c r="GD114">
        <v>403</v>
      </c>
      <c r="GE114">
        <v>374</v>
      </c>
      <c r="GF114">
        <v>395</v>
      </c>
    </row>
    <row r="115" spans="2:188" x14ac:dyDescent="0.2">
      <c r="B115">
        <v>12416</v>
      </c>
      <c r="C115">
        <v>4096</v>
      </c>
      <c r="D115">
        <v>100</v>
      </c>
      <c r="E115">
        <v>100000</v>
      </c>
      <c r="F115">
        <v>10000000</v>
      </c>
      <c r="G115">
        <v>29551</v>
      </c>
      <c r="H115">
        <v>780646</v>
      </c>
      <c r="I115">
        <v>7740048</v>
      </c>
      <c r="J115">
        <v>26934347</v>
      </c>
      <c r="K115">
        <v>37291062</v>
      </c>
      <c r="L115">
        <v>22140618</v>
      </c>
      <c r="M115">
        <v>4704264</v>
      </c>
      <c r="N115">
        <v>368715</v>
      </c>
      <c r="O115">
        <v>10747</v>
      </c>
      <c r="P115">
        <v>2</v>
      </c>
      <c r="Q115" s="5">
        <v>13191859562</v>
      </c>
      <c r="R115">
        <v>10000000</v>
      </c>
      <c r="S115">
        <v>0</v>
      </c>
      <c r="T115" s="5">
        <v>0</v>
      </c>
      <c r="U115" s="5">
        <v>789803835392</v>
      </c>
      <c r="V115">
        <v>192823202</v>
      </c>
      <c r="W115">
        <v>100001100</v>
      </c>
      <c r="X115" s="1">
        <v>0.30299999999999999</v>
      </c>
      <c r="Y115">
        <v>6</v>
      </c>
      <c r="Z115">
        <v>126</v>
      </c>
      <c r="AA115">
        <v>1281588</v>
      </c>
      <c r="AB115">
        <v>1267651729</v>
      </c>
      <c r="AC115">
        <v>434</v>
      </c>
      <c r="AD115">
        <v>4618789585</v>
      </c>
      <c r="AE115">
        <v>1267651729</v>
      </c>
      <c r="AF115">
        <v>5886441314</v>
      </c>
      <c r="AG115">
        <v>7888.6</v>
      </c>
      <c r="AH115">
        <v>191964941</v>
      </c>
      <c r="AI115">
        <v>151433</v>
      </c>
      <c r="AJ115">
        <v>550751378271</v>
      </c>
      <c r="AK115">
        <v>0</v>
      </c>
      <c r="AL115">
        <v>0</v>
      </c>
      <c r="AM115">
        <v>5796993</v>
      </c>
      <c r="AN115">
        <v>14171192</v>
      </c>
      <c r="AO115">
        <v>54694455</v>
      </c>
      <c r="AP115">
        <v>15543644</v>
      </c>
      <c r="AQ115">
        <v>4129377</v>
      </c>
      <c r="AR115">
        <v>2173029</v>
      </c>
      <c r="AS115">
        <v>900235</v>
      </c>
      <c r="AT115">
        <v>789379</v>
      </c>
      <c r="AU115">
        <v>803431</v>
      </c>
      <c r="AV115">
        <v>285546</v>
      </c>
      <c r="AW115">
        <v>131237</v>
      </c>
      <c r="AX115">
        <v>101668</v>
      </c>
      <c r="AY115">
        <v>60416</v>
      </c>
      <c r="AZ115">
        <v>53122</v>
      </c>
      <c r="BA115">
        <v>42565</v>
      </c>
      <c r="BB115">
        <v>23730</v>
      </c>
      <c r="BC115">
        <v>17489</v>
      </c>
      <c r="BD115">
        <v>14312</v>
      </c>
      <c r="BE115">
        <v>11648</v>
      </c>
      <c r="BF115">
        <v>9926</v>
      </c>
      <c r="BG115">
        <v>8774</v>
      </c>
      <c r="BH115">
        <v>7462</v>
      </c>
      <c r="BI115">
        <v>6094</v>
      </c>
      <c r="BJ115">
        <v>5414</v>
      </c>
      <c r="BK115">
        <v>4999</v>
      </c>
      <c r="BL115">
        <v>4741</v>
      </c>
      <c r="BM115">
        <v>4475</v>
      </c>
      <c r="BN115">
        <v>4195</v>
      </c>
      <c r="BO115">
        <v>3751</v>
      </c>
      <c r="BP115">
        <v>3623</v>
      </c>
      <c r="BQ115">
        <v>3199</v>
      </c>
      <c r="BR115">
        <v>3041</v>
      </c>
      <c r="BS115">
        <v>2978</v>
      </c>
      <c r="BT115">
        <v>2834</v>
      </c>
      <c r="BU115">
        <v>2734</v>
      </c>
      <c r="BV115">
        <v>2729</v>
      </c>
      <c r="BW115">
        <v>2736</v>
      </c>
      <c r="BX115">
        <v>2788</v>
      </c>
      <c r="BY115">
        <v>2846</v>
      </c>
      <c r="BZ115">
        <v>2988</v>
      </c>
      <c r="CA115">
        <v>3037</v>
      </c>
      <c r="CB115">
        <v>3254</v>
      </c>
      <c r="CC115">
        <v>3511</v>
      </c>
      <c r="CD115">
        <v>3796</v>
      </c>
      <c r="CE115">
        <v>3875</v>
      </c>
      <c r="CF115">
        <v>4108</v>
      </c>
      <c r="CG115">
        <v>4311</v>
      </c>
      <c r="CH115">
        <v>138313</v>
      </c>
      <c r="CI115">
        <v>112</v>
      </c>
      <c r="CJ115">
        <v>127</v>
      </c>
      <c r="CK115">
        <v>128</v>
      </c>
      <c r="CL115">
        <v>127</v>
      </c>
      <c r="CM115">
        <v>124</v>
      </c>
      <c r="CN115">
        <v>117</v>
      </c>
      <c r="CO115">
        <v>123</v>
      </c>
      <c r="CP115">
        <v>119</v>
      </c>
      <c r="CQ115">
        <v>120</v>
      </c>
      <c r="CR115">
        <v>119</v>
      </c>
      <c r="CS115">
        <v>119</v>
      </c>
      <c r="CT115">
        <v>121</v>
      </c>
      <c r="CU115">
        <v>113</v>
      </c>
      <c r="CV115">
        <v>117</v>
      </c>
      <c r="CW115">
        <v>118</v>
      </c>
      <c r="CX115">
        <v>120</v>
      </c>
      <c r="CY115">
        <v>118</v>
      </c>
      <c r="CZ115">
        <v>107</v>
      </c>
      <c r="DA115">
        <v>113</v>
      </c>
      <c r="DB115">
        <v>117</v>
      </c>
      <c r="DC115">
        <v>2</v>
      </c>
      <c r="DD115">
        <v>600</v>
      </c>
      <c r="DE115">
        <v>1065749</v>
      </c>
      <c r="DF115">
        <v>6009202469</v>
      </c>
      <c r="DG115">
        <v>91</v>
      </c>
      <c r="DH115">
        <v>8573065888</v>
      </c>
      <c r="DI115">
        <v>6009202469</v>
      </c>
      <c r="DJ115">
        <v>14582268357</v>
      </c>
      <c r="DK115">
        <v>1664.11</v>
      </c>
      <c r="DL115">
        <v>191964941</v>
      </c>
      <c r="DM115">
        <v>31945</v>
      </c>
      <c r="DN115">
        <v>550751378271</v>
      </c>
      <c r="DO115">
        <v>140076</v>
      </c>
      <c r="DP115">
        <v>240065</v>
      </c>
      <c r="DQ115">
        <v>29567</v>
      </c>
      <c r="DR115">
        <v>2184</v>
      </c>
      <c r="DS115">
        <v>367</v>
      </c>
      <c r="DT115">
        <v>175</v>
      </c>
      <c r="DU115">
        <v>1832</v>
      </c>
      <c r="DV115">
        <v>886</v>
      </c>
      <c r="DW115">
        <v>131</v>
      </c>
      <c r="DX115">
        <v>75</v>
      </c>
      <c r="DY115">
        <v>71</v>
      </c>
      <c r="DZ115">
        <v>20</v>
      </c>
      <c r="EA115">
        <v>15</v>
      </c>
      <c r="EB115">
        <v>3</v>
      </c>
      <c r="EC115">
        <v>8</v>
      </c>
      <c r="ED115">
        <v>6</v>
      </c>
      <c r="EE115">
        <v>27</v>
      </c>
      <c r="EF115">
        <v>209453</v>
      </c>
      <c r="EG115">
        <v>1532677</v>
      </c>
      <c r="EH115">
        <v>3030629</v>
      </c>
      <c r="EI115">
        <v>945638</v>
      </c>
      <c r="EJ115">
        <v>1041473</v>
      </c>
      <c r="EK115">
        <v>6096207</v>
      </c>
      <c r="EL115">
        <v>30566228</v>
      </c>
      <c r="EM115">
        <v>17801425</v>
      </c>
      <c r="EN115">
        <v>7962380</v>
      </c>
      <c r="EO115">
        <v>9023911</v>
      </c>
      <c r="EP115">
        <v>4831246</v>
      </c>
      <c r="EQ115">
        <v>3261170</v>
      </c>
      <c r="ER115">
        <v>2245318</v>
      </c>
      <c r="ES115">
        <v>1293890</v>
      </c>
      <c r="ET115">
        <v>963037</v>
      </c>
      <c r="EU115">
        <v>1087919</v>
      </c>
      <c r="EV115">
        <v>876407</v>
      </c>
      <c r="EW115">
        <v>675914</v>
      </c>
      <c r="EX115">
        <v>682954</v>
      </c>
      <c r="EY115">
        <v>1055468</v>
      </c>
      <c r="EZ115">
        <v>1132879</v>
      </c>
      <c r="FA115">
        <v>821451</v>
      </c>
      <c r="FB115">
        <v>549418</v>
      </c>
      <c r="FC115">
        <v>403962</v>
      </c>
      <c r="FD115">
        <v>281504</v>
      </c>
      <c r="FE115">
        <v>212527</v>
      </c>
      <c r="FF115">
        <v>159432</v>
      </c>
      <c r="FG115">
        <v>114613</v>
      </c>
      <c r="FH115">
        <v>85399</v>
      </c>
      <c r="FI115">
        <v>67329</v>
      </c>
      <c r="FJ115">
        <v>54526</v>
      </c>
      <c r="FK115">
        <v>45371</v>
      </c>
      <c r="FL115">
        <v>472737</v>
      </c>
      <c r="FM115">
        <v>64</v>
      </c>
      <c r="FN115">
        <v>64</v>
      </c>
      <c r="FO115">
        <v>64</v>
      </c>
      <c r="FP115">
        <v>64</v>
      </c>
      <c r="FQ115">
        <v>64</v>
      </c>
      <c r="FR115">
        <v>65</v>
      </c>
      <c r="FS115">
        <v>64</v>
      </c>
      <c r="FT115">
        <v>64</v>
      </c>
      <c r="FU115">
        <v>64</v>
      </c>
      <c r="FV115">
        <v>63</v>
      </c>
      <c r="FW115">
        <v>64</v>
      </c>
      <c r="FX115">
        <v>64</v>
      </c>
      <c r="FY115">
        <v>64</v>
      </c>
      <c r="FZ115">
        <v>63</v>
      </c>
      <c r="GA115">
        <v>64</v>
      </c>
      <c r="GB115">
        <v>63</v>
      </c>
      <c r="GC115">
        <v>63</v>
      </c>
      <c r="GD115">
        <v>64</v>
      </c>
      <c r="GE115">
        <v>66</v>
      </c>
      <c r="GF115">
        <v>66</v>
      </c>
    </row>
    <row r="116" spans="2:188" x14ac:dyDescent="0.2">
      <c r="B116">
        <v>12416</v>
      </c>
      <c r="C116">
        <v>4096</v>
      </c>
      <c r="D116">
        <v>100</v>
      </c>
      <c r="E116">
        <v>100000</v>
      </c>
      <c r="F116">
        <v>10000000</v>
      </c>
      <c r="G116">
        <v>2964</v>
      </c>
      <c r="H116">
        <v>77348</v>
      </c>
      <c r="I116">
        <v>775686</v>
      </c>
      <c r="J116">
        <v>2691727</v>
      </c>
      <c r="K116">
        <v>3731744</v>
      </c>
      <c r="L116">
        <v>2212313</v>
      </c>
      <c r="M116">
        <v>470400</v>
      </c>
      <c r="N116">
        <v>36755</v>
      </c>
      <c r="O116">
        <v>1063</v>
      </c>
      <c r="P116">
        <v>0</v>
      </c>
      <c r="Q116" s="5">
        <v>670996573</v>
      </c>
      <c r="R116">
        <v>10000000</v>
      </c>
      <c r="S116">
        <v>0</v>
      </c>
      <c r="T116" s="5">
        <v>0</v>
      </c>
      <c r="U116" s="5">
        <v>78975221760</v>
      </c>
      <c r="V116">
        <v>19281060</v>
      </c>
      <c r="W116">
        <v>10000200</v>
      </c>
      <c r="X116" s="1">
        <v>0.30299999999999999</v>
      </c>
      <c r="Y116">
        <v>5</v>
      </c>
      <c r="Z116">
        <v>17</v>
      </c>
      <c r="AA116">
        <v>2098752</v>
      </c>
      <c r="AB116">
        <v>178883326</v>
      </c>
      <c r="AC116">
        <v>307</v>
      </c>
      <c r="AD116">
        <v>491559903</v>
      </c>
      <c r="AE116">
        <v>178883326</v>
      </c>
      <c r="AF116">
        <v>670443229</v>
      </c>
      <c r="AG116">
        <v>55902.36</v>
      </c>
      <c r="AH116">
        <v>19195224</v>
      </c>
      <c r="AI116">
        <v>107305</v>
      </c>
      <c r="AJ116">
        <v>55074230522</v>
      </c>
      <c r="AK116">
        <v>0</v>
      </c>
      <c r="AL116">
        <v>3</v>
      </c>
      <c r="AM116">
        <v>685349</v>
      </c>
      <c r="AN116">
        <v>4451166</v>
      </c>
      <c r="AO116">
        <v>3339101</v>
      </c>
      <c r="AP116">
        <v>873456</v>
      </c>
      <c r="AQ116">
        <v>367665</v>
      </c>
      <c r="AR116">
        <v>152595</v>
      </c>
      <c r="AS116">
        <v>41286</v>
      </c>
      <c r="AT116">
        <v>25810</v>
      </c>
      <c r="AU116">
        <v>14011</v>
      </c>
      <c r="AV116">
        <v>14250</v>
      </c>
      <c r="AW116">
        <v>7403</v>
      </c>
      <c r="AX116">
        <v>3881</v>
      </c>
      <c r="AY116">
        <v>2432</v>
      </c>
      <c r="AZ116">
        <v>1325</v>
      </c>
      <c r="BA116">
        <v>1084</v>
      </c>
      <c r="BB116">
        <v>1025</v>
      </c>
      <c r="BC116">
        <v>792</v>
      </c>
      <c r="BD116">
        <v>763</v>
      </c>
      <c r="BE116">
        <v>693</v>
      </c>
      <c r="BF116">
        <v>597</v>
      </c>
      <c r="BG116">
        <v>626</v>
      </c>
      <c r="BH116">
        <v>967</v>
      </c>
      <c r="BI116">
        <v>1578</v>
      </c>
      <c r="BJ116">
        <v>1444</v>
      </c>
      <c r="BK116">
        <v>1207</v>
      </c>
      <c r="BL116">
        <v>792</v>
      </c>
      <c r="BM116">
        <v>640</v>
      </c>
      <c r="BN116">
        <v>493</v>
      </c>
      <c r="BO116">
        <v>486</v>
      </c>
      <c r="BP116">
        <v>487</v>
      </c>
      <c r="BQ116">
        <v>459</v>
      </c>
      <c r="BR116">
        <v>425</v>
      </c>
      <c r="BS116">
        <v>305</v>
      </c>
      <c r="BT116">
        <v>299</v>
      </c>
      <c r="BU116">
        <v>239</v>
      </c>
      <c r="BV116">
        <v>266</v>
      </c>
      <c r="BW116">
        <v>347</v>
      </c>
      <c r="BX116">
        <v>458</v>
      </c>
      <c r="BY116">
        <v>458</v>
      </c>
      <c r="BZ116">
        <v>426</v>
      </c>
      <c r="CA116">
        <v>350</v>
      </c>
      <c r="CB116">
        <v>277</v>
      </c>
      <c r="CC116">
        <v>216</v>
      </c>
      <c r="CD116">
        <v>172</v>
      </c>
      <c r="CE116">
        <v>169</v>
      </c>
      <c r="CF116">
        <v>141</v>
      </c>
      <c r="CG116">
        <v>124</v>
      </c>
      <c r="CH116">
        <v>1462</v>
      </c>
      <c r="CI116">
        <v>133</v>
      </c>
      <c r="CJ116">
        <v>135</v>
      </c>
      <c r="CK116">
        <v>131</v>
      </c>
      <c r="CL116">
        <v>145</v>
      </c>
      <c r="CM116">
        <v>128</v>
      </c>
      <c r="CN116">
        <v>127</v>
      </c>
      <c r="CO116">
        <v>106</v>
      </c>
      <c r="CP116">
        <v>130</v>
      </c>
      <c r="CQ116">
        <v>88</v>
      </c>
      <c r="CR116">
        <v>105</v>
      </c>
      <c r="CS116">
        <v>140</v>
      </c>
      <c r="CT116">
        <v>119</v>
      </c>
      <c r="CU116">
        <v>109</v>
      </c>
      <c r="CV116">
        <v>98</v>
      </c>
      <c r="CW116">
        <v>98</v>
      </c>
      <c r="CX116">
        <v>96</v>
      </c>
      <c r="CY116">
        <v>99</v>
      </c>
      <c r="CZ116">
        <v>110</v>
      </c>
      <c r="DA116">
        <v>98</v>
      </c>
      <c r="DB116">
        <v>97</v>
      </c>
      <c r="DC116">
        <v>2</v>
      </c>
      <c r="DD116">
        <v>8</v>
      </c>
      <c r="DE116">
        <v>2458664</v>
      </c>
      <c r="DF116">
        <v>84880857</v>
      </c>
      <c r="DG116">
        <v>648</v>
      </c>
      <c r="DH116">
        <v>179433024</v>
      </c>
      <c r="DI116">
        <v>84880857</v>
      </c>
      <c r="DJ116">
        <v>264313881</v>
      </c>
      <c r="DK116">
        <v>117812.19</v>
      </c>
      <c r="DL116">
        <v>19195224</v>
      </c>
      <c r="DM116">
        <v>226143</v>
      </c>
      <c r="DN116">
        <v>55074230522</v>
      </c>
      <c r="DO116">
        <v>6288921</v>
      </c>
      <c r="DP116">
        <v>3459916</v>
      </c>
      <c r="DQ116">
        <v>184244</v>
      </c>
      <c r="DR116">
        <v>43828</v>
      </c>
      <c r="DS116">
        <v>7221</v>
      </c>
      <c r="DT116">
        <v>3305</v>
      </c>
      <c r="DU116">
        <v>5478</v>
      </c>
      <c r="DV116">
        <v>2243</v>
      </c>
      <c r="DW116">
        <v>499</v>
      </c>
      <c r="DX116">
        <v>324</v>
      </c>
      <c r="DY116">
        <v>126</v>
      </c>
      <c r="DZ116">
        <v>77</v>
      </c>
      <c r="EA116">
        <v>30</v>
      </c>
      <c r="EB116">
        <v>23</v>
      </c>
      <c r="EC116">
        <v>10</v>
      </c>
      <c r="ED116">
        <v>9</v>
      </c>
      <c r="EE116">
        <v>7</v>
      </c>
      <c r="EF116">
        <v>8</v>
      </c>
      <c r="EG116">
        <v>7</v>
      </c>
      <c r="EH116">
        <v>3</v>
      </c>
      <c r="EI116">
        <v>5</v>
      </c>
      <c r="EJ116">
        <v>0</v>
      </c>
      <c r="EK116">
        <v>4</v>
      </c>
      <c r="EL116">
        <v>2</v>
      </c>
      <c r="EM116">
        <v>5</v>
      </c>
      <c r="EN116">
        <v>4</v>
      </c>
      <c r="EO116">
        <v>9</v>
      </c>
      <c r="EP116">
        <v>6</v>
      </c>
      <c r="EQ116">
        <v>4</v>
      </c>
      <c r="ER116">
        <v>3</v>
      </c>
      <c r="ES116">
        <v>6</v>
      </c>
      <c r="ET116">
        <v>3</v>
      </c>
      <c r="EU116">
        <v>4</v>
      </c>
      <c r="EV116">
        <v>4</v>
      </c>
      <c r="EW116">
        <v>3</v>
      </c>
      <c r="EX116">
        <v>4</v>
      </c>
      <c r="EY116">
        <v>2</v>
      </c>
      <c r="EZ116">
        <v>4</v>
      </c>
      <c r="FA116">
        <v>3</v>
      </c>
      <c r="FB116">
        <v>2</v>
      </c>
      <c r="FC116">
        <v>7</v>
      </c>
      <c r="FD116">
        <v>7</v>
      </c>
      <c r="FE116">
        <v>28</v>
      </c>
      <c r="FF116">
        <v>43</v>
      </c>
      <c r="FG116">
        <v>116</v>
      </c>
      <c r="FH116">
        <v>178</v>
      </c>
      <c r="FI116">
        <v>226</v>
      </c>
      <c r="FJ116">
        <v>198</v>
      </c>
      <c r="FK116">
        <v>179</v>
      </c>
      <c r="FL116">
        <v>2662</v>
      </c>
      <c r="FM116">
        <v>396</v>
      </c>
      <c r="FN116">
        <v>410</v>
      </c>
      <c r="FO116">
        <v>161</v>
      </c>
      <c r="FP116">
        <v>144</v>
      </c>
      <c r="FQ116">
        <v>169</v>
      </c>
      <c r="FR116">
        <v>158</v>
      </c>
      <c r="FS116">
        <v>432</v>
      </c>
      <c r="FT116">
        <v>443</v>
      </c>
      <c r="FU116">
        <v>440</v>
      </c>
      <c r="FV116">
        <v>441</v>
      </c>
      <c r="FW116">
        <v>415</v>
      </c>
      <c r="FX116">
        <v>376</v>
      </c>
      <c r="FY116">
        <v>442</v>
      </c>
      <c r="FZ116">
        <v>437</v>
      </c>
      <c r="GA116">
        <v>312</v>
      </c>
      <c r="GB116">
        <v>440</v>
      </c>
      <c r="GC116">
        <v>318</v>
      </c>
      <c r="GD116">
        <v>420</v>
      </c>
      <c r="GE116">
        <v>411</v>
      </c>
      <c r="GF116">
        <v>424</v>
      </c>
    </row>
    <row r="117" spans="2:188" x14ac:dyDescent="0.2">
      <c r="B117">
        <v>12176</v>
      </c>
      <c r="C117">
        <v>4096</v>
      </c>
      <c r="D117">
        <v>100</v>
      </c>
      <c r="E117">
        <v>100000</v>
      </c>
      <c r="F117">
        <v>10000000</v>
      </c>
      <c r="G117">
        <v>2932</v>
      </c>
      <c r="H117">
        <v>78206</v>
      </c>
      <c r="I117">
        <v>774935</v>
      </c>
      <c r="J117">
        <v>2693631</v>
      </c>
      <c r="K117">
        <v>3727133</v>
      </c>
      <c r="L117">
        <v>2213611</v>
      </c>
      <c r="M117">
        <v>471647</v>
      </c>
      <c r="N117">
        <v>36755</v>
      </c>
      <c r="O117">
        <v>1150</v>
      </c>
      <c r="P117">
        <v>0</v>
      </c>
      <c r="Q117" s="5">
        <v>575505983</v>
      </c>
      <c r="R117">
        <v>0</v>
      </c>
      <c r="S117">
        <v>0</v>
      </c>
      <c r="T117" s="5">
        <v>0</v>
      </c>
      <c r="U117" s="5">
        <v>78974869504</v>
      </c>
      <c r="V117">
        <v>19280974</v>
      </c>
      <c r="W117">
        <v>10000200</v>
      </c>
      <c r="X117" s="1">
        <v>0.30299999999999999</v>
      </c>
      <c r="Y117">
        <v>5</v>
      </c>
      <c r="Z117">
        <v>11</v>
      </c>
      <c r="AA117">
        <v>1089949</v>
      </c>
      <c r="AB117">
        <v>117092025</v>
      </c>
      <c r="AC117">
        <v>470</v>
      </c>
      <c r="AD117">
        <v>425948840</v>
      </c>
      <c r="AE117">
        <v>117092025</v>
      </c>
      <c r="AF117">
        <v>543040865</v>
      </c>
      <c r="AG117">
        <v>85402.91</v>
      </c>
      <c r="AH117">
        <v>19195390</v>
      </c>
      <c r="AI117">
        <v>163934</v>
      </c>
      <c r="AJ117">
        <v>55074436816</v>
      </c>
      <c r="AK117">
        <v>0</v>
      </c>
      <c r="AL117">
        <v>4794054</v>
      </c>
      <c r="AM117">
        <v>4786675</v>
      </c>
      <c r="AN117">
        <v>343712</v>
      </c>
      <c r="AO117">
        <v>43891</v>
      </c>
      <c r="AP117">
        <v>9223</v>
      </c>
      <c r="AQ117">
        <v>3474</v>
      </c>
      <c r="AR117">
        <v>1818</v>
      </c>
      <c r="AS117">
        <v>1444</v>
      </c>
      <c r="AT117">
        <v>1886</v>
      </c>
      <c r="AU117">
        <v>3183</v>
      </c>
      <c r="AV117">
        <v>1736</v>
      </c>
      <c r="AW117">
        <v>1153</v>
      </c>
      <c r="AX117">
        <v>1150</v>
      </c>
      <c r="AY117">
        <v>713</v>
      </c>
      <c r="AZ117">
        <v>916</v>
      </c>
      <c r="BA117">
        <v>1117</v>
      </c>
      <c r="BB117">
        <v>780</v>
      </c>
      <c r="BC117">
        <v>963</v>
      </c>
      <c r="BD117">
        <v>2112</v>
      </c>
      <c r="BE117">
        <v>138</v>
      </c>
      <c r="BF117">
        <v>141</v>
      </c>
      <c r="BG117">
        <v>130</v>
      </c>
      <c r="BH117">
        <v>128</v>
      </c>
      <c r="BI117">
        <v>137</v>
      </c>
      <c r="BJ117">
        <v>140</v>
      </c>
      <c r="BK117">
        <v>140</v>
      </c>
      <c r="BL117">
        <v>138</v>
      </c>
      <c r="BM117">
        <v>113</v>
      </c>
      <c r="BN117">
        <v>139</v>
      </c>
      <c r="BO117">
        <v>140</v>
      </c>
      <c r="BP117">
        <v>110</v>
      </c>
      <c r="BQ117">
        <v>113</v>
      </c>
      <c r="BR117">
        <v>138</v>
      </c>
      <c r="BS117">
        <v>127</v>
      </c>
      <c r="BT117">
        <v>109</v>
      </c>
      <c r="BU117">
        <v>109</v>
      </c>
      <c r="BV117">
        <v>136</v>
      </c>
      <c r="BW117">
        <v>137</v>
      </c>
      <c r="BX117">
        <v>132</v>
      </c>
      <c r="BY117">
        <v>2</v>
      </c>
      <c r="BZ117">
        <v>4</v>
      </c>
      <c r="CA117">
        <v>1649406</v>
      </c>
      <c r="CB117">
        <v>49418107</v>
      </c>
      <c r="CC117">
        <v>1114</v>
      </c>
      <c r="CD117">
        <v>149553668</v>
      </c>
      <c r="CE117">
        <v>49418107</v>
      </c>
      <c r="CF117">
        <v>198971775</v>
      </c>
      <c r="CG117">
        <v>202354.98</v>
      </c>
      <c r="CH117">
        <v>19195390</v>
      </c>
      <c r="CI117">
        <v>388428</v>
      </c>
      <c r="CJ117">
        <v>55074436816</v>
      </c>
      <c r="CK117">
        <v>8734955</v>
      </c>
      <c r="CL117">
        <v>1244968</v>
      </c>
      <c r="CM117">
        <v>9578</v>
      </c>
      <c r="CN117">
        <v>5916</v>
      </c>
      <c r="CO117">
        <v>631</v>
      </c>
      <c r="CP117">
        <v>85</v>
      </c>
      <c r="CQ117">
        <v>25</v>
      </c>
      <c r="CR117">
        <v>22</v>
      </c>
      <c r="CS117">
        <v>22</v>
      </c>
      <c r="CT117">
        <v>8</v>
      </c>
      <c r="CU117">
        <v>6</v>
      </c>
      <c r="CV117">
        <v>15</v>
      </c>
      <c r="CW117">
        <v>16</v>
      </c>
      <c r="CX117">
        <v>10</v>
      </c>
      <c r="CY117">
        <v>8</v>
      </c>
      <c r="CZ117">
        <v>19</v>
      </c>
      <c r="DA117">
        <v>13</v>
      </c>
      <c r="DB117">
        <v>86</v>
      </c>
      <c r="DC117">
        <v>932</v>
      </c>
      <c r="DD117">
        <v>2685</v>
      </c>
      <c r="DE117">
        <v>373</v>
      </c>
      <c r="DF117">
        <v>386</v>
      </c>
      <c r="DG117">
        <v>408</v>
      </c>
      <c r="DH117">
        <v>395</v>
      </c>
      <c r="DI117">
        <v>410</v>
      </c>
      <c r="DJ117">
        <v>418</v>
      </c>
      <c r="DK117">
        <v>374</v>
      </c>
      <c r="DL117">
        <v>414</v>
      </c>
      <c r="DM117">
        <v>411</v>
      </c>
      <c r="DN117">
        <v>388</v>
      </c>
      <c r="DO117">
        <v>414</v>
      </c>
      <c r="DP117">
        <v>377</v>
      </c>
      <c r="DQ117">
        <v>422</v>
      </c>
      <c r="DR117">
        <v>422</v>
      </c>
      <c r="DS117">
        <v>416</v>
      </c>
      <c r="DT117">
        <v>382</v>
      </c>
      <c r="DU117">
        <v>392</v>
      </c>
      <c r="DV117">
        <v>393</v>
      </c>
      <c r="DW117">
        <v>396</v>
      </c>
      <c r="DX117">
        <v>415</v>
      </c>
    </row>
    <row r="118" spans="2:188" x14ac:dyDescent="0.2">
      <c r="B118">
        <v>12176</v>
      </c>
      <c r="C118">
        <v>4096</v>
      </c>
      <c r="D118">
        <v>100</v>
      </c>
      <c r="E118">
        <v>1000000</v>
      </c>
      <c r="F118">
        <v>100000000</v>
      </c>
      <c r="G118">
        <v>29427</v>
      </c>
      <c r="H118">
        <v>780945</v>
      </c>
      <c r="I118">
        <v>7744662</v>
      </c>
      <c r="J118">
        <v>26941121</v>
      </c>
      <c r="K118">
        <v>37279813</v>
      </c>
      <c r="L118">
        <v>22139325</v>
      </c>
      <c r="M118">
        <v>4705456</v>
      </c>
      <c r="N118">
        <v>368396</v>
      </c>
      <c r="O118">
        <v>10854</v>
      </c>
      <c r="P118">
        <v>1</v>
      </c>
      <c r="Q118" s="5">
        <v>13366189852</v>
      </c>
      <c r="R118">
        <v>90000000</v>
      </c>
      <c r="S118">
        <v>0</v>
      </c>
      <c r="T118" s="5">
        <v>0</v>
      </c>
      <c r="U118" s="5">
        <v>789758939136</v>
      </c>
      <c r="V118">
        <v>192812241</v>
      </c>
      <c r="W118">
        <v>100001100</v>
      </c>
      <c r="X118" s="1">
        <v>0.30299999999999999</v>
      </c>
      <c r="Y118">
        <v>5</v>
      </c>
      <c r="Z118">
        <v>14</v>
      </c>
      <c r="AA118">
        <v>1575699</v>
      </c>
      <c r="AB118">
        <v>1441975783</v>
      </c>
      <c r="AC118">
        <v>381</v>
      </c>
      <c r="AD118">
        <v>4727802294</v>
      </c>
      <c r="AE118">
        <v>1441975783</v>
      </c>
      <c r="AF118">
        <v>6169778077</v>
      </c>
      <c r="AG118">
        <v>69349.289999999994</v>
      </c>
      <c r="AH118">
        <v>191960073</v>
      </c>
      <c r="AI118">
        <v>133122</v>
      </c>
      <c r="AJ118">
        <v>550743852870</v>
      </c>
      <c r="AK118">
        <v>0</v>
      </c>
      <c r="AL118">
        <v>33188377</v>
      </c>
      <c r="AM118">
        <v>61696759</v>
      </c>
      <c r="AN118">
        <v>3965763</v>
      </c>
      <c r="AO118">
        <v>588504</v>
      </c>
      <c r="AP118">
        <v>178912</v>
      </c>
      <c r="AQ118">
        <v>73710</v>
      </c>
      <c r="AR118">
        <v>39952</v>
      </c>
      <c r="AS118">
        <v>28157</v>
      </c>
      <c r="AT118">
        <v>32197</v>
      </c>
      <c r="AU118">
        <v>41850</v>
      </c>
      <c r="AV118">
        <v>27425</v>
      </c>
      <c r="AW118">
        <v>21505</v>
      </c>
      <c r="AX118">
        <v>19100</v>
      </c>
      <c r="AY118">
        <v>14555</v>
      </c>
      <c r="AZ118">
        <v>13268</v>
      </c>
      <c r="BA118">
        <v>13978</v>
      </c>
      <c r="BB118">
        <v>11054</v>
      </c>
      <c r="BC118">
        <v>14269</v>
      </c>
      <c r="BD118">
        <v>30665</v>
      </c>
      <c r="BE118">
        <v>116</v>
      </c>
      <c r="BF118">
        <v>130</v>
      </c>
      <c r="BG118">
        <v>125</v>
      </c>
      <c r="BH118">
        <v>128</v>
      </c>
      <c r="BI118">
        <v>118</v>
      </c>
      <c r="BJ118">
        <v>120</v>
      </c>
      <c r="BK118">
        <v>117</v>
      </c>
      <c r="BL118">
        <v>115</v>
      </c>
      <c r="BM118">
        <v>118</v>
      </c>
      <c r="BN118">
        <v>116</v>
      </c>
      <c r="BO118">
        <v>116</v>
      </c>
      <c r="BP118">
        <v>125</v>
      </c>
      <c r="BQ118">
        <v>127</v>
      </c>
      <c r="BR118">
        <v>115</v>
      </c>
      <c r="BS118">
        <v>107</v>
      </c>
      <c r="BT118">
        <v>106</v>
      </c>
      <c r="BU118">
        <v>111</v>
      </c>
      <c r="BV118">
        <v>106</v>
      </c>
      <c r="BW118">
        <v>105</v>
      </c>
      <c r="BX118">
        <v>105</v>
      </c>
      <c r="BY118">
        <v>2</v>
      </c>
      <c r="BZ118">
        <v>59</v>
      </c>
      <c r="CA118">
        <v>1331494</v>
      </c>
      <c r="CB118">
        <v>5957980095</v>
      </c>
      <c r="CC118">
        <v>92</v>
      </c>
      <c r="CD118">
        <v>8638384004</v>
      </c>
      <c r="CE118">
        <v>5957980095</v>
      </c>
      <c r="CF118">
        <v>14596364099</v>
      </c>
      <c r="CG118">
        <v>16784.21</v>
      </c>
      <c r="CH118">
        <v>191960073</v>
      </c>
      <c r="CI118">
        <v>32218</v>
      </c>
      <c r="CJ118">
        <v>550743852870</v>
      </c>
      <c r="CK118">
        <v>262998</v>
      </c>
      <c r="CL118">
        <v>1816</v>
      </c>
      <c r="CM118">
        <v>275</v>
      </c>
      <c r="CN118">
        <v>175</v>
      </c>
      <c r="CO118">
        <v>8</v>
      </c>
      <c r="CP118">
        <v>2</v>
      </c>
      <c r="CQ118">
        <v>0</v>
      </c>
      <c r="CR118">
        <v>3620810</v>
      </c>
      <c r="CS118">
        <v>3187310</v>
      </c>
      <c r="CT118">
        <v>50134012</v>
      </c>
      <c r="CU118">
        <v>23753943</v>
      </c>
      <c r="CV118">
        <v>8002761</v>
      </c>
      <c r="CW118">
        <v>2206837</v>
      </c>
      <c r="CX118">
        <v>2431489</v>
      </c>
      <c r="CY118">
        <v>1989341</v>
      </c>
      <c r="CZ118">
        <v>2496209</v>
      </c>
      <c r="DA118">
        <v>885285</v>
      </c>
      <c r="DB118">
        <v>381934</v>
      </c>
      <c r="DC118">
        <v>252929</v>
      </c>
      <c r="DD118">
        <v>391866</v>
      </c>
      <c r="DE118">
        <v>63</v>
      </c>
      <c r="DF118">
        <v>63</v>
      </c>
      <c r="DG118">
        <v>64</v>
      </c>
      <c r="DH118">
        <v>64</v>
      </c>
      <c r="DI118">
        <v>79</v>
      </c>
      <c r="DJ118">
        <v>64</v>
      </c>
      <c r="DK118">
        <v>64</v>
      </c>
      <c r="DL118">
        <v>63</v>
      </c>
      <c r="DM118">
        <v>63</v>
      </c>
      <c r="DN118">
        <v>63</v>
      </c>
      <c r="DO118">
        <v>63</v>
      </c>
      <c r="DP118">
        <v>64</v>
      </c>
      <c r="DQ118">
        <v>64</v>
      </c>
      <c r="DR118">
        <v>63</v>
      </c>
      <c r="DS118">
        <v>63</v>
      </c>
      <c r="DT118">
        <v>63</v>
      </c>
      <c r="DU118">
        <v>63</v>
      </c>
      <c r="DV118">
        <v>63</v>
      </c>
      <c r="DW118">
        <v>63</v>
      </c>
      <c r="DX118">
        <v>65</v>
      </c>
    </row>
    <row r="119" spans="2:188" x14ac:dyDescent="0.2">
      <c r="B119">
        <v>12176</v>
      </c>
      <c r="C119">
        <v>4096</v>
      </c>
      <c r="D119">
        <v>100</v>
      </c>
      <c r="E119">
        <v>10000000</v>
      </c>
      <c r="F119">
        <v>1000000000</v>
      </c>
      <c r="G119">
        <v>293672</v>
      </c>
      <c r="H119">
        <v>7809587</v>
      </c>
      <c r="I119">
        <v>77443823</v>
      </c>
      <c r="J119">
        <v>269342494</v>
      </c>
      <c r="K119">
        <v>372851630</v>
      </c>
      <c r="L119">
        <v>221399977</v>
      </c>
      <c r="M119">
        <v>47068126</v>
      </c>
      <c r="N119">
        <v>3684191</v>
      </c>
      <c r="O119">
        <v>106493</v>
      </c>
      <c r="P119">
        <v>7</v>
      </c>
      <c r="Q119" s="5">
        <v>137958895468</v>
      </c>
      <c r="R119">
        <v>990000000</v>
      </c>
      <c r="S119">
        <v>0</v>
      </c>
      <c r="T119" s="5">
        <v>0</v>
      </c>
      <c r="U119" s="5">
        <v>7898514014208</v>
      </c>
      <c r="V119">
        <v>1928348148</v>
      </c>
      <c r="W119">
        <v>1000010100</v>
      </c>
      <c r="X119" s="1">
        <v>0.30299999999999999</v>
      </c>
      <c r="Y119">
        <v>5</v>
      </c>
      <c r="Z119">
        <v>13</v>
      </c>
      <c r="AA119">
        <v>2125238</v>
      </c>
      <c r="AB119">
        <v>13172775953</v>
      </c>
      <c r="AC119">
        <v>418</v>
      </c>
      <c r="AD119">
        <v>46448394201</v>
      </c>
      <c r="AE119">
        <v>13172775953</v>
      </c>
      <c r="AF119">
        <v>59621170154</v>
      </c>
      <c r="AG119">
        <v>75914.14</v>
      </c>
      <c r="AH119">
        <v>1919597532</v>
      </c>
      <c r="AI119">
        <v>145724</v>
      </c>
      <c r="AJ119">
        <v>5507514498964</v>
      </c>
      <c r="AK119">
        <v>0</v>
      </c>
      <c r="AL119">
        <v>210407641</v>
      </c>
      <c r="AM119">
        <v>725307413</v>
      </c>
      <c r="AN119">
        <v>45064209</v>
      </c>
      <c r="AO119">
        <v>11526290</v>
      </c>
      <c r="AP119">
        <v>3171013</v>
      </c>
      <c r="AQ119">
        <v>1194350</v>
      </c>
      <c r="AR119">
        <v>656906</v>
      </c>
      <c r="AS119">
        <v>379588</v>
      </c>
      <c r="AT119">
        <v>369899</v>
      </c>
      <c r="AU119">
        <v>368002</v>
      </c>
      <c r="AV119">
        <v>226855</v>
      </c>
      <c r="AW119">
        <v>182404</v>
      </c>
      <c r="AX119">
        <v>171640</v>
      </c>
      <c r="AY119">
        <v>123526</v>
      </c>
      <c r="AZ119">
        <v>123618</v>
      </c>
      <c r="BA119">
        <v>118510</v>
      </c>
      <c r="BB119">
        <v>92203</v>
      </c>
      <c r="BC119">
        <v>142480</v>
      </c>
      <c r="BD119">
        <v>373453</v>
      </c>
      <c r="BE119">
        <v>124</v>
      </c>
      <c r="BF119">
        <v>126</v>
      </c>
      <c r="BG119">
        <v>125</v>
      </c>
      <c r="BH119">
        <v>126</v>
      </c>
      <c r="BI119">
        <v>119</v>
      </c>
      <c r="BJ119">
        <v>117</v>
      </c>
      <c r="BK119">
        <v>109</v>
      </c>
      <c r="BL119">
        <v>116</v>
      </c>
      <c r="BM119">
        <v>107</v>
      </c>
      <c r="BN119">
        <v>106</v>
      </c>
      <c r="BO119">
        <v>96</v>
      </c>
      <c r="BP119">
        <v>125</v>
      </c>
      <c r="BQ119">
        <v>124</v>
      </c>
      <c r="BR119">
        <v>124</v>
      </c>
      <c r="BS119">
        <v>124</v>
      </c>
      <c r="BT119">
        <v>123</v>
      </c>
      <c r="BU119">
        <v>121</v>
      </c>
      <c r="BV119">
        <v>119</v>
      </c>
      <c r="BW119">
        <v>120</v>
      </c>
      <c r="BX119">
        <v>119</v>
      </c>
      <c r="BY119">
        <v>35</v>
      </c>
      <c r="BZ119">
        <v>62</v>
      </c>
      <c r="CA119">
        <v>885738</v>
      </c>
      <c r="CB119">
        <v>62776885238</v>
      </c>
      <c r="CC119">
        <v>87</v>
      </c>
      <c r="CD119">
        <v>91510498022</v>
      </c>
      <c r="CE119">
        <v>62776885238</v>
      </c>
      <c r="CF119">
        <v>154287383260</v>
      </c>
      <c r="CG119">
        <v>15929.43</v>
      </c>
      <c r="CH119">
        <v>1919597532</v>
      </c>
      <c r="CI119">
        <v>30578</v>
      </c>
      <c r="CJ119">
        <v>5507514498964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26205877</v>
      </c>
      <c r="CS119">
        <v>33299400</v>
      </c>
      <c r="CT119">
        <v>390526828</v>
      </c>
      <c r="CU119">
        <v>277834053</v>
      </c>
      <c r="CV119">
        <v>102730350</v>
      </c>
      <c r="CW119">
        <v>25853345</v>
      </c>
      <c r="CX119">
        <v>24982743</v>
      </c>
      <c r="CY119">
        <v>21640798</v>
      </c>
      <c r="CZ119">
        <v>50450556</v>
      </c>
      <c r="DA119">
        <v>22039634</v>
      </c>
      <c r="DB119">
        <v>7746868</v>
      </c>
      <c r="DC119">
        <v>6154227</v>
      </c>
      <c r="DD119">
        <v>10535321</v>
      </c>
      <c r="DE119">
        <v>64</v>
      </c>
      <c r="DF119">
        <v>61</v>
      </c>
      <c r="DG119">
        <v>60</v>
      </c>
      <c r="DH119">
        <v>61</v>
      </c>
      <c r="DI119">
        <v>60</v>
      </c>
      <c r="DJ119">
        <v>60</v>
      </c>
      <c r="DK119">
        <v>61</v>
      </c>
      <c r="DL119">
        <v>59</v>
      </c>
      <c r="DM119">
        <v>59</v>
      </c>
      <c r="DN119">
        <v>59</v>
      </c>
      <c r="DO119">
        <v>58</v>
      </c>
      <c r="DP119">
        <v>60</v>
      </c>
      <c r="DQ119">
        <v>60</v>
      </c>
      <c r="DR119">
        <v>60</v>
      </c>
      <c r="DS119">
        <v>60</v>
      </c>
      <c r="DT119">
        <v>58</v>
      </c>
      <c r="DU119">
        <v>59</v>
      </c>
      <c r="DV119">
        <v>58</v>
      </c>
      <c r="DW119">
        <v>58</v>
      </c>
      <c r="DX119">
        <v>58</v>
      </c>
    </row>
    <row r="120" spans="2:188" x14ac:dyDescent="0.2">
      <c r="B120">
        <v>12176</v>
      </c>
      <c r="C120">
        <v>4096</v>
      </c>
      <c r="D120">
        <v>100</v>
      </c>
      <c r="E120">
        <v>100000</v>
      </c>
      <c r="F120">
        <v>10000000</v>
      </c>
      <c r="G120">
        <v>2962</v>
      </c>
      <c r="H120">
        <v>78369</v>
      </c>
      <c r="I120">
        <v>775293</v>
      </c>
      <c r="J120">
        <v>2693429</v>
      </c>
      <c r="K120">
        <v>3729026</v>
      </c>
      <c r="L120">
        <v>2211973</v>
      </c>
      <c r="M120">
        <v>471000</v>
      </c>
      <c r="N120">
        <v>36852</v>
      </c>
      <c r="O120">
        <v>1096</v>
      </c>
      <c r="P120">
        <v>0</v>
      </c>
      <c r="Q120" s="5">
        <v>613776247</v>
      </c>
      <c r="R120">
        <v>10000000</v>
      </c>
      <c r="S120">
        <v>0</v>
      </c>
      <c r="T120" s="5">
        <v>0</v>
      </c>
      <c r="U120" s="5">
        <v>78986301440</v>
      </c>
      <c r="V120">
        <v>19283765</v>
      </c>
      <c r="W120">
        <v>10000200</v>
      </c>
      <c r="X120" s="1">
        <v>0.30299999999999999</v>
      </c>
      <c r="Y120">
        <v>248047451</v>
      </c>
      <c r="Z120">
        <v>24</v>
      </c>
      <c r="AA120">
        <v>6</v>
      </c>
      <c r="AB120">
        <v>12</v>
      </c>
      <c r="AC120">
        <v>1099271</v>
      </c>
      <c r="AD120">
        <v>123698870</v>
      </c>
      <c r="AE120">
        <v>445</v>
      </c>
      <c r="AF120">
        <v>11457</v>
      </c>
      <c r="AG120">
        <v>123698870</v>
      </c>
      <c r="AH120">
        <v>123710327</v>
      </c>
      <c r="AI120">
        <v>80841.48</v>
      </c>
      <c r="AJ120">
        <v>19195025</v>
      </c>
      <c r="AK120">
        <v>155175</v>
      </c>
      <c r="AL120">
        <v>55070616279</v>
      </c>
      <c r="AM120">
        <v>0</v>
      </c>
      <c r="AN120">
        <v>1085124</v>
      </c>
      <c r="AO120">
        <v>8161220</v>
      </c>
      <c r="AP120">
        <v>520262</v>
      </c>
      <c r="AQ120">
        <v>135375</v>
      </c>
      <c r="AR120">
        <v>31955</v>
      </c>
      <c r="AS120">
        <v>13662</v>
      </c>
      <c r="AT120">
        <v>7227</v>
      </c>
      <c r="AU120">
        <v>4961</v>
      </c>
      <c r="AV120">
        <v>4310</v>
      </c>
      <c r="AW120">
        <v>4392</v>
      </c>
      <c r="AX120">
        <v>4200</v>
      </c>
      <c r="AY120">
        <v>3301</v>
      </c>
      <c r="AZ120">
        <v>2498</v>
      </c>
      <c r="BA120">
        <v>1835</v>
      </c>
      <c r="BB120">
        <v>1412</v>
      </c>
      <c r="BC120">
        <v>1352</v>
      </c>
      <c r="BD120">
        <v>1354</v>
      </c>
      <c r="BE120">
        <v>2831</v>
      </c>
      <c r="BF120">
        <v>12729</v>
      </c>
      <c r="BG120">
        <v>5452544</v>
      </c>
      <c r="BH120">
        <v>4592355</v>
      </c>
      <c r="BI120">
        <v>4109752</v>
      </c>
      <c r="BJ120">
        <v>5570002</v>
      </c>
      <c r="BK120">
        <v>3990287</v>
      </c>
      <c r="BL120">
        <v>4631533</v>
      </c>
      <c r="BM120">
        <v>4403231</v>
      </c>
      <c r="BN120">
        <v>4139048</v>
      </c>
      <c r="BO120">
        <v>5505019</v>
      </c>
      <c r="BP120">
        <v>4402499</v>
      </c>
      <c r="BQ120">
        <v>4406350</v>
      </c>
      <c r="BR120">
        <v>5450489</v>
      </c>
      <c r="BS120">
        <v>5504152</v>
      </c>
      <c r="BT120">
        <v>5294035</v>
      </c>
      <c r="BU120">
        <v>4297760</v>
      </c>
      <c r="BV120">
        <v>4665709</v>
      </c>
      <c r="BW120">
        <v>4239238</v>
      </c>
      <c r="BX120">
        <v>4669548</v>
      </c>
      <c r="BY120">
        <v>6052196</v>
      </c>
      <c r="BZ120">
        <v>5057814</v>
      </c>
      <c r="CA120">
        <v>55007235</v>
      </c>
      <c r="CB120">
        <v>5</v>
      </c>
      <c r="CC120">
        <v>2</v>
      </c>
      <c r="CD120">
        <v>4</v>
      </c>
      <c r="CE120">
        <v>1319523</v>
      </c>
      <c r="CF120">
        <v>45274488</v>
      </c>
      <c r="CG120">
        <v>1216</v>
      </c>
      <c r="CH120">
        <v>2366</v>
      </c>
      <c r="CI120">
        <v>45274488</v>
      </c>
      <c r="CJ120">
        <v>45276854</v>
      </c>
      <c r="CK120">
        <v>220874.94</v>
      </c>
      <c r="CL120">
        <v>19195025</v>
      </c>
      <c r="CM120">
        <v>423970</v>
      </c>
      <c r="CN120">
        <v>55070616279</v>
      </c>
      <c r="CO120">
        <v>8813746</v>
      </c>
      <c r="CP120">
        <v>1157431</v>
      </c>
      <c r="CQ120">
        <v>10760</v>
      </c>
      <c r="CR120">
        <v>11551</v>
      </c>
      <c r="CS120">
        <v>1321</v>
      </c>
      <c r="CT120">
        <v>220</v>
      </c>
      <c r="CU120">
        <v>78</v>
      </c>
      <c r="CV120">
        <v>88</v>
      </c>
      <c r="CW120">
        <v>170</v>
      </c>
      <c r="CX120">
        <v>175</v>
      </c>
      <c r="CY120">
        <v>185</v>
      </c>
      <c r="CZ120">
        <v>163</v>
      </c>
      <c r="DA120">
        <v>75</v>
      </c>
      <c r="DB120">
        <v>79</v>
      </c>
      <c r="DC120">
        <v>100</v>
      </c>
      <c r="DD120">
        <v>185</v>
      </c>
      <c r="DE120">
        <v>297</v>
      </c>
      <c r="DF120">
        <v>263</v>
      </c>
      <c r="DG120">
        <v>486</v>
      </c>
      <c r="DH120">
        <v>2627</v>
      </c>
      <c r="DI120">
        <v>14492290</v>
      </c>
      <c r="DJ120">
        <v>20410467</v>
      </c>
      <c r="DK120">
        <v>14492283</v>
      </c>
      <c r="DL120">
        <v>29022644</v>
      </c>
      <c r="DM120">
        <v>21179215</v>
      </c>
      <c r="DN120">
        <v>25052385</v>
      </c>
      <c r="DO120">
        <v>27520196</v>
      </c>
      <c r="DP120">
        <v>22019739</v>
      </c>
      <c r="DQ120">
        <v>28973784</v>
      </c>
      <c r="DR120">
        <v>20381943</v>
      </c>
      <c r="DS120">
        <v>28989148</v>
      </c>
      <c r="DT120">
        <v>26214258</v>
      </c>
      <c r="DU120">
        <v>32377369</v>
      </c>
      <c r="DV120">
        <v>28977878</v>
      </c>
      <c r="DW120">
        <v>36674224</v>
      </c>
      <c r="DX120">
        <v>34409610</v>
      </c>
      <c r="DY120">
        <v>36740069</v>
      </c>
      <c r="DZ120">
        <v>19678812</v>
      </c>
      <c r="EA120">
        <v>34421865</v>
      </c>
      <c r="EB120">
        <v>34456359</v>
      </c>
    </row>
    <row r="121" spans="2:188" x14ac:dyDescent="0.2">
      <c r="B121">
        <v>12176</v>
      </c>
      <c r="C121">
        <v>4096</v>
      </c>
      <c r="D121">
        <v>100</v>
      </c>
      <c r="E121">
        <v>100000</v>
      </c>
      <c r="F121">
        <v>10000000</v>
      </c>
      <c r="G121">
        <v>2925</v>
      </c>
      <c r="H121">
        <v>77986</v>
      </c>
      <c r="I121">
        <v>775002</v>
      </c>
      <c r="J121">
        <v>2696212</v>
      </c>
      <c r="K121">
        <v>3727272</v>
      </c>
      <c r="L121">
        <v>2213246</v>
      </c>
      <c r="M121">
        <v>469370</v>
      </c>
      <c r="N121">
        <v>36914</v>
      </c>
      <c r="O121">
        <v>1073</v>
      </c>
      <c r="P121">
        <v>0</v>
      </c>
      <c r="Q121" s="5">
        <v>1261052634</v>
      </c>
      <c r="R121">
        <v>0</v>
      </c>
      <c r="S121">
        <v>0</v>
      </c>
      <c r="T121" s="5">
        <v>0</v>
      </c>
      <c r="U121" s="5">
        <v>78989455360</v>
      </c>
      <c r="V121">
        <v>19284535</v>
      </c>
      <c r="W121">
        <v>10000200</v>
      </c>
      <c r="X121" s="1">
        <v>0.30299999999999999</v>
      </c>
      <c r="Y121">
        <v>237708226</v>
      </c>
      <c r="Z121">
        <v>23</v>
      </c>
      <c r="AA121">
        <v>5</v>
      </c>
      <c r="AB121">
        <v>12</v>
      </c>
      <c r="AC121">
        <v>1162320</v>
      </c>
      <c r="AD121">
        <v>123898760</v>
      </c>
      <c r="AE121">
        <v>444</v>
      </c>
      <c r="AF121">
        <v>22172</v>
      </c>
      <c r="AG121">
        <v>123898760</v>
      </c>
      <c r="AH121">
        <v>123920932</v>
      </c>
      <c r="AI121">
        <v>80711.06</v>
      </c>
      <c r="AJ121">
        <v>19195773</v>
      </c>
      <c r="AK121">
        <v>154931</v>
      </c>
      <c r="AL121">
        <v>55067960089</v>
      </c>
      <c r="AM121">
        <v>0</v>
      </c>
      <c r="AN121">
        <v>3730868</v>
      </c>
      <c r="AO121">
        <v>5687444</v>
      </c>
      <c r="AP121">
        <v>432708</v>
      </c>
      <c r="AQ121">
        <v>80339</v>
      </c>
      <c r="AR121">
        <v>19759</v>
      </c>
      <c r="AS121">
        <v>8547</v>
      </c>
      <c r="AT121">
        <v>5002</v>
      </c>
      <c r="AU121">
        <v>4093</v>
      </c>
      <c r="AV121">
        <v>3927</v>
      </c>
      <c r="AW121">
        <v>4796</v>
      </c>
      <c r="AX121">
        <v>4536</v>
      </c>
      <c r="AY121">
        <v>3113</v>
      </c>
      <c r="AZ121">
        <v>2388</v>
      </c>
      <c r="BA121">
        <v>1679</v>
      </c>
      <c r="BB121">
        <v>1263</v>
      </c>
      <c r="BC121">
        <v>1107</v>
      </c>
      <c r="BD121">
        <v>1216</v>
      </c>
      <c r="BE121">
        <v>1795</v>
      </c>
      <c r="BF121">
        <v>5420</v>
      </c>
      <c r="BG121">
        <v>525</v>
      </c>
      <c r="BH121">
        <v>503</v>
      </c>
      <c r="BI121">
        <v>503</v>
      </c>
      <c r="BJ121">
        <v>504</v>
      </c>
      <c r="BK121">
        <v>507</v>
      </c>
      <c r="BL121">
        <v>243</v>
      </c>
      <c r="BM121">
        <v>505</v>
      </c>
      <c r="BN121">
        <v>509</v>
      </c>
      <c r="BO121">
        <v>520</v>
      </c>
      <c r="BP121">
        <v>494</v>
      </c>
      <c r="BQ121">
        <v>244</v>
      </c>
      <c r="BR121">
        <v>253</v>
      </c>
      <c r="BS121">
        <v>510</v>
      </c>
      <c r="BT121">
        <v>265</v>
      </c>
      <c r="BU121">
        <v>514</v>
      </c>
      <c r="BV121">
        <v>512</v>
      </c>
      <c r="BW121">
        <v>529</v>
      </c>
      <c r="BX121">
        <v>500</v>
      </c>
      <c r="BY121">
        <v>521</v>
      </c>
      <c r="BZ121">
        <v>495</v>
      </c>
      <c r="CA121">
        <v>112006223</v>
      </c>
      <c r="CB121">
        <v>11</v>
      </c>
      <c r="CC121">
        <v>3</v>
      </c>
      <c r="CD121">
        <v>63</v>
      </c>
      <c r="CE121">
        <v>909983</v>
      </c>
      <c r="CF121">
        <v>635619121</v>
      </c>
      <c r="CG121">
        <v>86</v>
      </c>
      <c r="CH121">
        <v>6828</v>
      </c>
      <c r="CI121">
        <v>635619121</v>
      </c>
      <c r="CJ121">
        <v>635625949</v>
      </c>
      <c r="CK121">
        <v>15732.69</v>
      </c>
      <c r="CL121">
        <v>19195773</v>
      </c>
      <c r="CM121">
        <v>30200</v>
      </c>
      <c r="CN121">
        <v>55067960089</v>
      </c>
      <c r="CO121">
        <v>2043</v>
      </c>
      <c r="CP121">
        <v>5696</v>
      </c>
      <c r="CQ121">
        <v>16</v>
      </c>
      <c r="CR121">
        <v>20</v>
      </c>
      <c r="CS121">
        <v>6</v>
      </c>
      <c r="CT121">
        <v>0</v>
      </c>
      <c r="CU121">
        <v>44</v>
      </c>
      <c r="CV121">
        <v>481442</v>
      </c>
      <c r="CW121">
        <v>477133</v>
      </c>
      <c r="CX121">
        <v>5554549</v>
      </c>
      <c r="CY121">
        <v>1786412</v>
      </c>
      <c r="CZ121">
        <v>490194</v>
      </c>
      <c r="DA121">
        <v>231867</v>
      </c>
      <c r="DB121">
        <v>273000</v>
      </c>
      <c r="DC121">
        <v>298551</v>
      </c>
      <c r="DD121">
        <v>217042</v>
      </c>
      <c r="DE121">
        <v>72821</v>
      </c>
      <c r="DF121">
        <v>29194</v>
      </c>
      <c r="DG121">
        <v>24329</v>
      </c>
      <c r="DH121">
        <v>55641</v>
      </c>
      <c r="DI121">
        <v>96</v>
      </c>
      <c r="DJ121">
        <v>85</v>
      </c>
      <c r="DK121">
        <v>95</v>
      </c>
      <c r="DL121">
        <v>88</v>
      </c>
      <c r="DM121">
        <v>89</v>
      </c>
      <c r="DN121">
        <v>95</v>
      </c>
      <c r="DO121">
        <v>87</v>
      </c>
      <c r="DP121">
        <v>91</v>
      </c>
      <c r="DQ121">
        <v>96</v>
      </c>
      <c r="DR121">
        <v>87</v>
      </c>
      <c r="DS121">
        <v>93</v>
      </c>
      <c r="DT121">
        <v>86</v>
      </c>
      <c r="DU121">
        <v>88</v>
      </c>
      <c r="DV121">
        <v>91</v>
      </c>
      <c r="DW121">
        <v>90</v>
      </c>
      <c r="DX121">
        <v>96</v>
      </c>
      <c r="DY121">
        <v>94</v>
      </c>
      <c r="DZ121">
        <v>97</v>
      </c>
      <c r="EA121">
        <v>84</v>
      </c>
      <c r="EB121">
        <v>95</v>
      </c>
    </row>
    <row r="122" spans="2:188" x14ac:dyDescent="0.2">
      <c r="B122">
        <v>12176</v>
      </c>
      <c r="C122">
        <v>4096</v>
      </c>
      <c r="D122">
        <v>100</v>
      </c>
      <c r="E122">
        <v>100000</v>
      </c>
      <c r="F122">
        <v>10000000</v>
      </c>
      <c r="G122">
        <v>2935</v>
      </c>
      <c r="H122">
        <v>78050</v>
      </c>
      <c r="I122">
        <v>773273</v>
      </c>
      <c r="J122">
        <v>2694609</v>
      </c>
      <c r="K122">
        <v>3728571</v>
      </c>
      <c r="L122">
        <v>2213634</v>
      </c>
      <c r="M122">
        <v>471006</v>
      </c>
      <c r="N122">
        <v>36806</v>
      </c>
      <c r="O122">
        <v>1116</v>
      </c>
      <c r="P122">
        <v>0</v>
      </c>
      <c r="Q122" s="5">
        <v>570409180</v>
      </c>
      <c r="R122">
        <v>0</v>
      </c>
      <c r="S122">
        <v>0</v>
      </c>
      <c r="T122" s="5">
        <v>0</v>
      </c>
      <c r="U122" s="5">
        <v>78990249984</v>
      </c>
      <c r="V122">
        <v>19284729</v>
      </c>
      <c r="W122">
        <v>10000200</v>
      </c>
      <c r="X122" s="1">
        <v>0.30299999999999999</v>
      </c>
      <c r="Y122">
        <v>224549372</v>
      </c>
      <c r="Z122">
        <v>22</v>
      </c>
      <c r="AA122">
        <v>5</v>
      </c>
      <c r="AB122">
        <v>13</v>
      </c>
      <c r="AC122">
        <v>1228611</v>
      </c>
      <c r="AD122">
        <v>134349687</v>
      </c>
      <c r="AE122">
        <v>409</v>
      </c>
      <c r="AF122">
        <v>32508</v>
      </c>
      <c r="AG122">
        <v>134349687</v>
      </c>
      <c r="AH122">
        <v>134382195</v>
      </c>
      <c r="AI122">
        <v>74432.63</v>
      </c>
      <c r="AJ122">
        <v>19197304</v>
      </c>
      <c r="AK122">
        <v>142890</v>
      </c>
      <c r="AL122">
        <v>55077227151</v>
      </c>
      <c r="AM122">
        <v>0</v>
      </c>
      <c r="AN122">
        <v>4938017</v>
      </c>
      <c r="AO122">
        <v>4636554</v>
      </c>
      <c r="AP122">
        <v>332065</v>
      </c>
      <c r="AQ122">
        <v>55495</v>
      </c>
      <c r="AR122">
        <v>13882</v>
      </c>
      <c r="AS122">
        <v>3292</v>
      </c>
      <c r="AT122">
        <v>1246</v>
      </c>
      <c r="AU122">
        <v>653</v>
      </c>
      <c r="AV122">
        <v>510</v>
      </c>
      <c r="AW122">
        <v>1593</v>
      </c>
      <c r="AX122">
        <v>2045</v>
      </c>
      <c r="AY122">
        <v>1390</v>
      </c>
      <c r="AZ122">
        <v>1653</v>
      </c>
      <c r="BA122">
        <v>1711</v>
      </c>
      <c r="BB122">
        <v>1351</v>
      </c>
      <c r="BC122">
        <v>1337</v>
      </c>
      <c r="BD122">
        <v>1430</v>
      </c>
      <c r="BE122">
        <v>2100</v>
      </c>
      <c r="BF122">
        <v>3676</v>
      </c>
      <c r="BG122">
        <v>542</v>
      </c>
      <c r="BH122">
        <v>556</v>
      </c>
      <c r="BI122">
        <v>527</v>
      </c>
      <c r="BJ122">
        <v>531</v>
      </c>
      <c r="BK122">
        <v>576</v>
      </c>
      <c r="BL122">
        <v>257</v>
      </c>
      <c r="BM122">
        <v>255</v>
      </c>
      <c r="BN122">
        <v>266</v>
      </c>
      <c r="BO122">
        <v>541</v>
      </c>
      <c r="BP122">
        <v>269</v>
      </c>
      <c r="BQ122">
        <v>261</v>
      </c>
      <c r="BR122">
        <v>274</v>
      </c>
      <c r="BS122">
        <v>255</v>
      </c>
      <c r="BT122">
        <v>531</v>
      </c>
      <c r="BU122">
        <v>555</v>
      </c>
      <c r="BV122">
        <v>539</v>
      </c>
      <c r="BW122">
        <v>543</v>
      </c>
      <c r="BX122">
        <v>538</v>
      </c>
      <c r="BY122">
        <v>268</v>
      </c>
      <c r="BZ122">
        <v>534</v>
      </c>
      <c r="CA122">
        <v>24872768</v>
      </c>
      <c r="CB122">
        <v>2</v>
      </c>
      <c r="CC122">
        <v>2</v>
      </c>
      <c r="CD122">
        <v>4</v>
      </c>
      <c r="CE122">
        <v>1418014</v>
      </c>
      <c r="CF122">
        <v>49764589</v>
      </c>
      <c r="CG122">
        <v>1106</v>
      </c>
      <c r="CH122">
        <v>3346</v>
      </c>
      <c r="CI122">
        <v>49764589</v>
      </c>
      <c r="CJ122">
        <v>49767935</v>
      </c>
      <c r="CK122">
        <v>200946.1</v>
      </c>
      <c r="CL122">
        <v>19197304</v>
      </c>
      <c r="CM122">
        <v>385762</v>
      </c>
      <c r="CN122">
        <v>55077227151</v>
      </c>
      <c r="CO122">
        <v>9355725</v>
      </c>
      <c r="CP122">
        <v>613048</v>
      </c>
      <c r="CQ122">
        <v>15199</v>
      </c>
      <c r="CR122">
        <v>11285</v>
      </c>
      <c r="CS122">
        <v>964</v>
      </c>
      <c r="CT122">
        <v>142</v>
      </c>
      <c r="CU122">
        <v>34</v>
      </c>
      <c r="CV122">
        <v>29</v>
      </c>
      <c r="CW122">
        <v>23</v>
      </c>
      <c r="CX122">
        <v>10</v>
      </c>
      <c r="CY122">
        <v>13</v>
      </c>
      <c r="CZ122">
        <v>9</v>
      </c>
      <c r="DA122">
        <v>12</v>
      </c>
      <c r="DB122">
        <v>47</v>
      </c>
      <c r="DC122">
        <v>29</v>
      </c>
      <c r="DD122">
        <v>16</v>
      </c>
      <c r="DE122">
        <v>30</v>
      </c>
      <c r="DF122">
        <v>33</v>
      </c>
      <c r="DG122">
        <v>151</v>
      </c>
      <c r="DH122">
        <v>3201</v>
      </c>
      <c r="DI122">
        <v>1568</v>
      </c>
      <c r="DJ122">
        <v>1581</v>
      </c>
      <c r="DK122">
        <v>366</v>
      </c>
      <c r="DL122">
        <v>1455</v>
      </c>
      <c r="DM122">
        <v>440</v>
      </c>
      <c r="DN122">
        <v>1344</v>
      </c>
      <c r="DO122">
        <v>345</v>
      </c>
      <c r="DP122">
        <v>1357</v>
      </c>
      <c r="DQ122">
        <v>1145</v>
      </c>
      <c r="DR122">
        <v>1413</v>
      </c>
      <c r="DS122">
        <v>1791</v>
      </c>
      <c r="DT122">
        <v>1791</v>
      </c>
      <c r="DU122">
        <v>1756</v>
      </c>
      <c r="DV122">
        <v>1737</v>
      </c>
      <c r="DW122">
        <v>1766</v>
      </c>
      <c r="DX122">
        <v>1799</v>
      </c>
      <c r="DY122">
        <v>651</v>
      </c>
      <c r="DZ122">
        <v>1747</v>
      </c>
      <c r="EA122">
        <v>1746</v>
      </c>
      <c r="EB122">
        <v>1781</v>
      </c>
    </row>
    <row r="123" spans="2:188" x14ac:dyDescent="0.2">
      <c r="B123">
        <v>12176</v>
      </c>
      <c r="C123">
        <v>4096</v>
      </c>
      <c r="D123">
        <v>100</v>
      </c>
      <c r="E123">
        <v>100000</v>
      </c>
      <c r="F123">
        <v>10000000</v>
      </c>
      <c r="G123">
        <v>2965</v>
      </c>
      <c r="H123">
        <v>78362</v>
      </c>
      <c r="I123">
        <v>774790</v>
      </c>
      <c r="J123">
        <v>2693126</v>
      </c>
      <c r="K123">
        <v>3727512</v>
      </c>
      <c r="L123">
        <v>2215102</v>
      </c>
      <c r="M123">
        <v>470425</v>
      </c>
      <c r="N123">
        <v>36660</v>
      </c>
      <c r="O123">
        <v>1058</v>
      </c>
      <c r="P123">
        <v>0</v>
      </c>
      <c r="Q123" s="5">
        <v>536833489</v>
      </c>
      <c r="R123">
        <v>0</v>
      </c>
      <c r="S123">
        <v>0</v>
      </c>
      <c r="T123" s="5">
        <v>0</v>
      </c>
      <c r="U123" s="5">
        <v>78980485120</v>
      </c>
      <c r="V123">
        <v>19282345</v>
      </c>
      <c r="W123">
        <v>10000200</v>
      </c>
      <c r="X123" s="1">
        <v>0.30299999999999999</v>
      </c>
      <c r="Y123">
        <v>213445867</v>
      </c>
      <c r="Z123">
        <v>21</v>
      </c>
      <c r="AA123">
        <v>5</v>
      </c>
      <c r="AB123">
        <v>11</v>
      </c>
      <c r="AC123">
        <v>1227435</v>
      </c>
      <c r="AD123">
        <v>114788469</v>
      </c>
      <c r="AE123">
        <v>479</v>
      </c>
      <c r="AF123">
        <v>17294</v>
      </c>
      <c r="AG123">
        <v>114788469</v>
      </c>
      <c r="AH123">
        <v>114805763</v>
      </c>
      <c r="AI123">
        <v>87116.76</v>
      </c>
      <c r="AJ123">
        <v>19195160</v>
      </c>
      <c r="AK123">
        <v>167222</v>
      </c>
      <c r="AL123">
        <v>55074051300</v>
      </c>
      <c r="AM123">
        <v>0</v>
      </c>
      <c r="AN123">
        <v>5000616</v>
      </c>
      <c r="AO123">
        <v>4581485</v>
      </c>
      <c r="AP123">
        <v>323531</v>
      </c>
      <c r="AQ123">
        <v>59023</v>
      </c>
      <c r="AR123">
        <v>11931</v>
      </c>
      <c r="AS123">
        <v>3238</v>
      </c>
      <c r="AT123">
        <v>1084</v>
      </c>
      <c r="AU123">
        <v>652</v>
      </c>
      <c r="AV123">
        <v>568</v>
      </c>
      <c r="AW123">
        <v>1516</v>
      </c>
      <c r="AX123">
        <v>1930</v>
      </c>
      <c r="AY123">
        <v>1460</v>
      </c>
      <c r="AZ123">
        <v>1590</v>
      </c>
      <c r="BA123">
        <v>1721</v>
      </c>
      <c r="BB123">
        <v>1336</v>
      </c>
      <c r="BC123">
        <v>1252</v>
      </c>
      <c r="BD123">
        <v>1343</v>
      </c>
      <c r="BE123">
        <v>1919</v>
      </c>
      <c r="BF123">
        <v>3805</v>
      </c>
      <c r="BG123">
        <v>546</v>
      </c>
      <c r="BH123">
        <v>568</v>
      </c>
      <c r="BI123">
        <v>527</v>
      </c>
      <c r="BJ123">
        <v>535</v>
      </c>
      <c r="BK123">
        <v>565</v>
      </c>
      <c r="BL123">
        <v>532</v>
      </c>
      <c r="BM123">
        <v>537</v>
      </c>
      <c r="BN123">
        <v>532</v>
      </c>
      <c r="BO123">
        <v>539</v>
      </c>
      <c r="BP123">
        <v>545</v>
      </c>
      <c r="BQ123">
        <v>525</v>
      </c>
      <c r="BR123">
        <v>345</v>
      </c>
      <c r="BS123">
        <v>287</v>
      </c>
      <c r="BT123">
        <v>259</v>
      </c>
      <c r="BU123">
        <v>331</v>
      </c>
      <c r="BV123">
        <v>533</v>
      </c>
      <c r="BW123">
        <v>527</v>
      </c>
      <c r="BX123">
        <v>528</v>
      </c>
      <c r="BY123">
        <v>521</v>
      </c>
      <c r="BZ123">
        <v>513</v>
      </c>
      <c r="CA123">
        <v>24870524</v>
      </c>
      <c r="CB123">
        <v>2</v>
      </c>
      <c r="CC123">
        <v>2</v>
      </c>
      <c r="CD123">
        <v>4</v>
      </c>
      <c r="CE123">
        <v>1294718</v>
      </c>
      <c r="CF123">
        <v>46241278</v>
      </c>
      <c r="CG123">
        <v>1191</v>
      </c>
      <c r="CH123">
        <v>3564</v>
      </c>
      <c r="CI123">
        <v>46241278</v>
      </c>
      <c r="CJ123">
        <v>46244842</v>
      </c>
      <c r="CK123">
        <v>216257</v>
      </c>
      <c r="CL123">
        <v>19195160</v>
      </c>
      <c r="CM123">
        <v>415108</v>
      </c>
      <c r="CN123">
        <v>55074051300</v>
      </c>
      <c r="CO123">
        <v>9090620</v>
      </c>
      <c r="CP123">
        <v>876000</v>
      </c>
      <c r="CQ123">
        <v>15650</v>
      </c>
      <c r="CR123">
        <v>12700</v>
      </c>
      <c r="CS123">
        <v>1000</v>
      </c>
      <c r="CT123">
        <v>131</v>
      </c>
      <c r="CU123">
        <v>46</v>
      </c>
      <c r="CV123">
        <v>31</v>
      </c>
      <c r="CW123">
        <v>23</v>
      </c>
      <c r="CX123">
        <v>18</v>
      </c>
      <c r="CY123">
        <v>14</v>
      </c>
      <c r="CZ123">
        <v>24</v>
      </c>
      <c r="DA123">
        <v>22</v>
      </c>
      <c r="DB123">
        <v>33</v>
      </c>
      <c r="DC123">
        <v>32</v>
      </c>
      <c r="DD123">
        <v>32</v>
      </c>
      <c r="DE123">
        <v>37</v>
      </c>
      <c r="DF123">
        <v>42</v>
      </c>
      <c r="DG123">
        <v>159</v>
      </c>
      <c r="DH123">
        <v>3386</v>
      </c>
      <c r="DI123">
        <v>1216</v>
      </c>
      <c r="DJ123">
        <v>1492</v>
      </c>
      <c r="DK123">
        <v>1445</v>
      </c>
      <c r="DL123">
        <v>318</v>
      </c>
      <c r="DM123">
        <v>1316</v>
      </c>
      <c r="DN123">
        <v>1320</v>
      </c>
      <c r="DO123">
        <v>1699</v>
      </c>
      <c r="DP123">
        <v>1762</v>
      </c>
      <c r="DQ123">
        <v>1436</v>
      </c>
      <c r="DR123">
        <v>766</v>
      </c>
      <c r="DS123">
        <v>1606</v>
      </c>
      <c r="DT123">
        <v>1753</v>
      </c>
      <c r="DU123">
        <v>1742</v>
      </c>
      <c r="DV123">
        <v>1733</v>
      </c>
      <c r="DW123">
        <v>1740</v>
      </c>
      <c r="DX123">
        <v>1741</v>
      </c>
      <c r="DY123">
        <v>1595</v>
      </c>
      <c r="DZ123">
        <v>1700</v>
      </c>
      <c r="EA123">
        <v>1760</v>
      </c>
      <c r="EB123">
        <v>1319</v>
      </c>
    </row>
    <row r="124" spans="2:188" x14ac:dyDescent="0.2">
      <c r="B124">
        <v>12176</v>
      </c>
      <c r="C124">
        <v>4096</v>
      </c>
      <c r="D124">
        <v>100</v>
      </c>
      <c r="E124">
        <v>1000000</v>
      </c>
      <c r="F124">
        <v>100000000</v>
      </c>
      <c r="G124">
        <v>29108</v>
      </c>
      <c r="H124">
        <v>780061</v>
      </c>
      <c r="I124">
        <v>7741410</v>
      </c>
      <c r="J124">
        <v>26931359</v>
      </c>
      <c r="K124">
        <v>37292123</v>
      </c>
      <c r="L124">
        <v>22138433</v>
      </c>
      <c r="M124">
        <v>4708779</v>
      </c>
      <c r="N124">
        <v>367974</v>
      </c>
      <c r="O124">
        <v>10753</v>
      </c>
      <c r="P124">
        <v>0</v>
      </c>
      <c r="Q124" s="5">
        <v>12955140202</v>
      </c>
      <c r="R124">
        <v>0</v>
      </c>
      <c r="S124">
        <v>0</v>
      </c>
      <c r="T124" s="5">
        <v>0</v>
      </c>
      <c r="U124" s="5">
        <v>789724041216</v>
      </c>
      <c r="V124">
        <v>192803721</v>
      </c>
      <c r="W124">
        <v>100001100</v>
      </c>
      <c r="X124" s="1">
        <v>0.93</v>
      </c>
      <c r="Y124">
        <v>244239665</v>
      </c>
      <c r="Z124">
        <v>2</v>
      </c>
      <c r="AA124">
        <v>5</v>
      </c>
      <c r="AB124">
        <v>1</v>
      </c>
      <c r="AC124">
        <v>1480758</v>
      </c>
      <c r="AD124">
        <v>124845871</v>
      </c>
      <c r="AE124">
        <v>441</v>
      </c>
      <c r="AF124">
        <v>230516</v>
      </c>
      <c r="AG124">
        <v>124845871</v>
      </c>
      <c r="AH124">
        <v>125076387</v>
      </c>
      <c r="AI124">
        <v>800987.64</v>
      </c>
      <c r="AJ124">
        <v>19194301</v>
      </c>
      <c r="AK124">
        <v>153743</v>
      </c>
      <c r="AL124">
        <v>55079568083</v>
      </c>
      <c r="AM124">
        <v>0</v>
      </c>
      <c r="AN124">
        <v>33802526</v>
      </c>
      <c r="AO124">
        <v>60509240</v>
      </c>
      <c r="AP124">
        <v>4065519</v>
      </c>
      <c r="AQ124">
        <v>1002767</v>
      </c>
      <c r="AR124">
        <v>208796</v>
      </c>
      <c r="AS124">
        <v>85297</v>
      </c>
      <c r="AT124">
        <v>40264</v>
      </c>
      <c r="AU124">
        <v>24660</v>
      </c>
      <c r="AV124">
        <v>21085</v>
      </c>
      <c r="AW124">
        <v>23641</v>
      </c>
      <c r="AX124">
        <v>21613</v>
      </c>
      <c r="AY124">
        <v>16403</v>
      </c>
      <c r="AZ124">
        <v>14953</v>
      </c>
      <c r="BA124">
        <v>14739</v>
      </c>
      <c r="BB124">
        <v>13974</v>
      </c>
      <c r="BC124">
        <v>14434</v>
      </c>
      <c r="BD124">
        <v>15045</v>
      </c>
      <c r="BE124">
        <v>25366</v>
      </c>
      <c r="BF124">
        <v>79678</v>
      </c>
      <c r="BG124">
        <v>254</v>
      </c>
      <c r="BH124">
        <v>245</v>
      </c>
      <c r="BI124">
        <v>532</v>
      </c>
      <c r="BJ124">
        <v>503</v>
      </c>
      <c r="BK124">
        <v>412</v>
      </c>
      <c r="BL124">
        <v>485</v>
      </c>
      <c r="BM124">
        <v>471</v>
      </c>
      <c r="BN124">
        <v>512</v>
      </c>
      <c r="BO124">
        <v>477</v>
      </c>
      <c r="BP124">
        <v>523</v>
      </c>
      <c r="BQ124">
        <v>496</v>
      </c>
      <c r="BR124">
        <v>488</v>
      </c>
      <c r="BS124">
        <v>500</v>
      </c>
      <c r="BT124">
        <v>511</v>
      </c>
      <c r="BU124">
        <v>540</v>
      </c>
      <c r="BV124">
        <v>272</v>
      </c>
      <c r="BW124">
        <v>275</v>
      </c>
      <c r="BX124">
        <v>486</v>
      </c>
      <c r="BY124">
        <v>516</v>
      </c>
      <c r="BZ124">
        <v>519</v>
      </c>
      <c r="CA124">
        <v>172002628</v>
      </c>
      <c r="CB124">
        <v>1</v>
      </c>
      <c r="CC124">
        <v>2</v>
      </c>
      <c r="CD124">
        <v>5</v>
      </c>
      <c r="CE124">
        <v>959233</v>
      </c>
      <c r="CF124">
        <v>596839520</v>
      </c>
      <c r="CG124">
        <v>92</v>
      </c>
      <c r="CH124">
        <v>76922704890</v>
      </c>
      <c r="CI124">
        <v>596839520</v>
      </c>
      <c r="CJ124">
        <v>77519544410</v>
      </c>
      <c r="CK124">
        <v>167549.23000000001</v>
      </c>
      <c r="CL124">
        <v>19194301</v>
      </c>
      <c r="CM124">
        <v>32159</v>
      </c>
      <c r="CN124">
        <v>55079568083</v>
      </c>
      <c r="CO124">
        <v>186512</v>
      </c>
      <c r="CP124">
        <v>77219</v>
      </c>
      <c r="CQ124">
        <v>204</v>
      </c>
      <c r="CR124">
        <v>721</v>
      </c>
      <c r="CS124">
        <v>55</v>
      </c>
      <c r="CT124">
        <v>5</v>
      </c>
      <c r="CU124">
        <v>2</v>
      </c>
      <c r="CV124">
        <v>3336723</v>
      </c>
      <c r="CW124">
        <v>3088503</v>
      </c>
      <c r="CX124">
        <v>43144996</v>
      </c>
      <c r="CY124">
        <v>27571261</v>
      </c>
      <c r="CZ124">
        <v>9728209</v>
      </c>
      <c r="DA124">
        <v>3090564</v>
      </c>
      <c r="DB124">
        <v>2481469</v>
      </c>
      <c r="DC124">
        <v>2412200</v>
      </c>
      <c r="DD124">
        <v>2515130</v>
      </c>
      <c r="DE124">
        <v>1134558</v>
      </c>
      <c r="DF124">
        <v>459855</v>
      </c>
      <c r="DG124">
        <v>314512</v>
      </c>
      <c r="DH124">
        <v>457302</v>
      </c>
      <c r="DI124">
        <v>85</v>
      </c>
      <c r="DJ124">
        <v>89</v>
      </c>
      <c r="DK124">
        <v>90</v>
      </c>
      <c r="DL124">
        <v>92</v>
      </c>
      <c r="DM124">
        <v>87</v>
      </c>
      <c r="DN124">
        <v>91</v>
      </c>
      <c r="DO124">
        <v>89</v>
      </c>
      <c r="DP124">
        <v>93</v>
      </c>
      <c r="DQ124">
        <v>94</v>
      </c>
      <c r="DR124">
        <v>91</v>
      </c>
      <c r="DS124">
        <v>94</v>
      </c>
      <c r="DT124">
        <v>93</v>
      </c>
      <c r="DU124">
        <v>93</v>
      </c>
      <c r="DV124">
        <v>82</v>
      </c>
      <c r="DW124">
        <v>90</v>
      </c>
      <c r="DX124">
        <v>91</v>
      </c>
      <c r="DY124">
        <v>91</v>
      </c>
      <c r="DZ124">
        <v>89</v>
      </c>
      <c r="EA124">
        <v>92</v>
      </c>
      <c r="EB124">
        <v>94</v>
      </c>
    </row>
    <row r="125" spans="2:188" x14ac:dyDescent="0.2">
      <c r="B125">
        <v>12176</v>
      </c>
      <c r="C125">
        <v>4096</v>
      </c>
      <c r="D125">
        <v>100</v>
      </c>
      <c r="E125">
        <v>100000</v>
      </c>
      <c r="F125">
        <v>10000000</v>
      </c>
      <c r="G125">
        <v>2882</v>
      </c>
      <c r="H125">
        <v>78174</v>
      </c>
      <c r="I125">
        <v>774401</v>
      </c>
      <c r="J125">
        <v>2693171</v>
      </c>
      <c r="K125">
        <v>3729434</v>
      </c>
      <c r="L125">
        <v>2213279</v>
      </c>
      <c r="M125">
        <v>470775</v>
      </c>
      <c r="N125">
        <v>36781</v>
      </c>
      <c r="O125">
        <v>1103</v>
      </c>
      <c r="P125">
        <v>0</v>
      </c>
      <c r="Q125" s="5">
        <v>539915217</v>
      </c>
      <c r="R125">
        <v>0</v>
      </c>
      <c r="S125">
        <v>0</v>
      </c>
      <c r="T125" s="5">
        <v>0</v>
      </c>
      <c r="U125" s="5">
        <v>78985596928</v>
      </c>
      <c r="V125">
        <v>19283593</v>
      </c>
      <c r="W125">
        <v>10000200</v>
      </c>
      <c r="X125" s="1">
        <v>0.30299999999999999</v>
      </c>
      <c r="Y125">
        <v>216775785</v>
      </c>
      <c r="Z125">
        <v>21</v>
      </c>
      <c r="AA125">
        <v>5</v>
      </c>
      <c r="AB125">
        <v>11</v>
      </c>
      <c r="AC125">
        <v>1193800</v>
      </c>
      <c r="AD125">
        <v>119233042</v>
      </c>
      <c r="AE125">
        <v>461</v>
      </c>
      <c r="AF125">
        <v>17184</v>
      </c>
      <c r="AG125">
        <v>119233042</v>
      </c>
      <c r="AH125">
        <v>119250226</v>
      </c>
      <c r="AI125">
        <v>83869.37</v>
      </c>
      <c r="AJ125">
        <v>19196074</v>
      </c>
      <c r="AK125">
        <v>160996</v>
      </c>
      <c r="AL125">
        <v>55074936601</v>
      </c>
      <c r="AM125">
        <v>0</v>
      </c>
      <c r="AN125">
        <v>5101438</v>
      </c>
      <c r="AO125">
        <v>4512980</v>
      </c>
      <c r="AP125">
        <v>302202</v>
      </c>
      <c r="AQ125">
        <v>49267</v>
      </c>
      <c r="AR125">
        <v>10653</v>
      </c>
      <c r="AS125">
        <v>3298</v>
      </c>
      <c r="AT125">
        <v>1578</v>
      </c>
      <c r="AU125">
        <v>1309</v>
      </c>
      <c r="AV125">
        <v>1402</v>
      </c>
      <c r="AW125">
        <v>2916</v>
      </c>
      <c r="AX125">
        <v>2633</v>
      </c>
      <c r="AY125">
        <v>1527</v>
      </c>
      <c r="AZ125">
        <v>1567</v>
      </c>
      <c r="BA125">
        <v>1239</v>
      </c>
      <c r="BB125">
        <v>852</v>
      </c>
      <c r="BC125">
        <v>828</v>
      </c>
      <c r="BD125">
        <v>905</v>
      </c>
      <c r="BE125">
        <v>1160</v>
      </c>
      <c r="BF125">
        <v>2246</v>
      </c>
      <c r="BG125">
        <v>577</v>
      </c>
      <c r="BH125">
        <v>548</v>
      </c>
      <c r="BI125">
        <v>522</v>
      </c>
      <c r="BJ125">
        <v>544</v>
      </c>
      <c r="BK125">
        <v>525</v>
      </c>
      <c r="BL125">
        <v>539</v>
      </c>
      <c r="BM125">
        <v>532</v>
      </c>
      <c r="BN125">
        <v>256</v>
      </c>
      <c r="BO125">
        <v>245</v>
      </c>
      <c r="BP125">
        <v>524</v>
      </c>
      <c r="BQ125">
        <v>538</v>
      </c>
      <c r="BR125">
        <v>261</v>
      </c>
      <c r="BS125">
        <v>283</v>
      </c>
      <c r="BT125">
        <v>541</v>
      </c>
      <c r="BU125">
        <v>538</v>
      </c>
      <c r="BV125">
        <v>531</v>
      </c>
      <c r="BW125">
        <v>530</v>
      </c>
      <c r="BX125">
        <v>533</v>
      </c>
      <c r="BY125">
        <v>535</v>
      </c>
      <c r="BZ125">
        <v>546</v>
      </c>
      <c r="CA125">
        <v>25044437</v>
      </c>
      <c r="CB125">
        <v>2</v>
      </c>
      <c r="CC125">
        <v>2</v>
      </c>
      <c r="CD125">
        <v>4</v>
      </c>
      <c r="CE125">
        <v>1387786</v>
      </c>
      <c r="CF125">
        <v>44111158</v>
      </c>
      <c r="CG125">
        <v>1248</v>
      </c>
      <c r="CH125">
        <v>3192</v>
      </c>
      <c r="CI125">
        <v>44111158</v>
      </c>
      <c r="CJ125">
        <v>44114350</v>
      </c>
      <c r="CK125">
        <v>226700.01</v>
      </c>
      <c r="CL125">
        <v>19196074</v>
      </c>
      <c r="CM125">
        <v>435175</v>
      </c>
      <c r="CN125">
        <v>55074936601</v>
      </c>
      <c r="CO125">
        <v>9460711</v>
      </c>
      <c r="CP125">
        <v>515672</v>
      </c>
      <c r="CQ125">
        <v>11740</v>
      </c>
      <c r="CR125">
        <v>7080</v>
      </c>
      <c r="CS125">
        <v>718</v>
      </c>
      <c r="CT125">
        <v>132</v>
      </c>
      <c r="CU125">
        <v>36</v>
      </c>
      <c r="CV125">
        <v>33</v>
      </c>
      <c r="CW125">
        <v>25</v>
      </c>
      <c r="CX125">
        <v>17</v>
      </c>
      <c r="CY125">
        <v>28</v>
      </c>
      <c r="CZ125">
        <v>20</v>
      </c>
      <c r="DA125">
        <v>19</v>
      </c>
      <c r="DB125">
        <v>34</v>
      </c>
      <c r="DC125">
        <v>14</v>
      </c>
      <c r="DD125">
        <v>20</v>
      </c>
      <c r="DE125">
        <v>24</v>
      </c>
      <c r="DF125">
        <v>32</v>
      </c>
      <c r="DG125">
        <v>232</v>
      </c>
      <c r="DH125">
        <v>3413</v>
      </c>
      <c r="DI125">
        <v>1200</v>
      </c>
      <c r="DJ125">
        <v>1509</v>
      </c>
      <c r="DK125">
        <v>374</v>
      </c>
      <c r="DL125">
        <v>1576</v>
      </c>
      <c r="DM125">
        <v>358</v>
      </c>
      <c r="DN125">
        <v>1812</v>
      </c>
      <c r="DO125">
        <v>1487</v>
      </c>
      <c r="DP125">
        <v>1457</v>
      </c>
      <c r="DQ125">
        <v>1792</v>
      </c>
      <c r="DR125">
        <v>1837</v>
      </c>
      <c r="DS125">
        <v>1782</v>
      </c>
      <c r="DT125">
        <v>1827</v>
      </c>
      <c r="DU125">
        <v>1429</v>
      </c>
      <c r="DV125">
        <v>1437</v>
      </c>
      <c r="DW125">
        <v>1462</v>
      </c>
      <c r="DX125">
        <v>1785</v>
      </c>
      <c r="DY125">
        <v>417</v>
      </c>
      <c r="DZ125">
        <v>1816</v>
      </c>
      <c r="EA125">
        <v>1820</v>
      </c>
      <c r="EB125">
        <v>1802</v>
      </c>
    </row>
    <row r="126" spans="2:188" x14ac:dyDescent="0.2">
      <c r="B126">
        <v>12176</v>
      </c>
      <c r="C126">
        <v>4096</v>
      </c>
      <c r="D126">
        <v>100</v>
      </c>
      <c r="E126">
        <v>1000000</v>
      </c>
      <c r="F126">
        <v>100000000</v>
      </c>
      <c r="G126">
        <v>29311</v>
      </c>
      <c r="H126">
        <v>778779</v>
      </c>
      <c r="I126">
        <v>7744592</v>
      </c>
      <c r="J126">
        <v>26931886</v>
      </c>
      <c r="K126">
        <v>37279397</v>
      </c>
      <c r="L126">
        <v>22150466</v>
      </c>
      <c r="M126">
        <v>4706734</v>
      </c>
      <c r="N126">
        <v>368115</v>
      </c>
      <c r="O126">
        <v>10719</v>
      </c>
      <c r="P126">
        <v>1</v>
      </c>
      <c r="Q126" s="5">
        <v>12697931865</v>
      </c>
      <c r="R126">
        <v>0</v>
      </c>
      <c r="S126">
        <v>0</v>
      </c>
      <c r="T126" s="5">
        <v>0</v>
      </c>
      <c r="U126" s="5">
        <v>789859950592</v>
      </c>
      <c r="V126">
        <v>192836902</v>
      </c>
      <c r="W126">
        <v>100001100</v>
      </c>
      <c r="X126" s="1">
        <v>0.93</v>
      </c>
      <c r="Y126">
        <v>229802340</v>
      </c>
      <c r="Z126">
        <v>2</v>
      </c>
      <c r="AA126">
        <v>5</v>
      </c>
      <c r="AB126">
        <v>1</v>
      </c>
      <c r="AC126">
        <v>1318678</v>
      </c>
      <c r="AD126">
        <v>123453486</v>
      </c>
      <c r="AE126">
        <v>446</v>
      </c>
      <c r="AF126">
        <v>312832</v>
      </c>
      <c r="AG126">
        <v>123453486</v>
      </c>
      <c r="AH126">
        <v>123766318</v>
      </c>
      <c r="AI126">
        <v>810021.68</v>
      </c>
      <c r="AJ126">
        <v>19194795</v>
      </c>
      <c r="AK126">
        <v>155482</v>
      </c>
      <c r="AL126">
        <v>55074878696</v>
      </c>
      <c r="AM126">
        <v>0</v>
      </c>
      <c r="AN126">
        <v>30733299</v>
      </c>
      <c r="AO126">
        <v>63505250</v>
      </c>
      <c r="AP126">
        <v>4357234</v>
      </c>
      <c r="AQ126">
        <v>819858</v>
      </c>
      <c r="AR126">
        <v>168254</v>
      </c>
      <c r="AS126">
        <v>72875</v>
      </c>
      <c r="AT126">
        <v>39538</v>
      </c>
      <c r="AU126">
        <v>27339</v>
      </c>
      <c r="AV126">
        <v>25390</v>
      </c>
      <c r="AW126">
        <v>34226</v>
      </c>
      <c r="AX126">
        <v>32132</v>
      </c>
      <c r="AY126">
        <v>22481</v>
      </c>
      <c r="AZ126">
        <v>19159</v>
      </c>
      <c r="BA126">
        <v>16358</v>
      </c>
      <c r="BB126">
        <v>13164</v>
      </c>
      <c r="BC126">
        <v>12869</v>
      </c>
      <c r="BD126">
        <v>13382</v>
      </c>
      <c r="BE126">
        <v>21270</v>
      </c>
      <c r="BF126">
        <v>65922</v>
      </c>
      <c r="BG126">
        <v>271</v>
      </c>
      <c r="BH126">
        <v>551</v>
      </c>
      <c r="BI126">
        <v>513</v>
      </c>
      <c r="BJ126">
        <v>530</v>
      </c>
      <c r="BK126">
        <v>490</v>
      </c>
      <c r="BL126">
        <v>521</v>
      </c>
      <c r="BM126">
        <v>530</v>
      </c>
      <c r="BN126">
        <v>495</v>
      </c>
      <c r="BO126">
        <v>530</v>
      </c>
      <c r="BP126">
        <v>493</v>
      </c>
      <c r="BQ126">
        <v>542</v>
      </c>
      <c r="BR126">
        <v>507</v>
      </c>
      <c r="BS126">
        <v>493</v>
      </c>
      <c r="BT126">
        <v>283</v>
      </c>
      <c r="BU126">
        <v>494</v>
      </c>
      <c r="BV126">
        <v>489</v>
      </c>
      <c r="BW126">
        <v>518</v>
      </c>
      <c r="BX126">
        <v>488</v>
      </c>
      <c r="BY126">
        <v>490</v>
      </c>
      <c r="BZ126">
        <v>510</v>
      </c>
      <c r="CA126">
        <v>168122574</v>
      </c>
      <c r="CB126">
        <v>1</v>
      </c>
      <c r="CC126">
        <v>2</v>
      </c>
      <c r="CD126">
        <v>5</v>
      </c>
      <c r="CE126">
        <v>869421</v>
      </c>
      <c r="CF126">
        <v>589197120</v>
      </c>
      <c r="CG126">
        <v>93</v>
      </c>
      <c r="CH126">
        <v>55720</v>
      </c>
      <c r="CI126">
        <v>589197120</v>
      </c>
      <c r="CJ126">
        <v>589252840</v>
      </c>
      <c r="CK126">
        <v>169722.49</v>
      </c>
      <c r="CL126">
        <v>19194795</v>
      </c>
      <c r="CM126">
        <v>32577</v>
      </c>
      <c r="CN126">
        <v>55074878696</v>
      </c>
      <c r="CO126">
        <v>259446</v>
      </c>
      <c r="CP126">
        <v>6228</v>
      </c>
      <c r="CQ126">
        <v>517</v>
      </c>
      <c r="CR126">
        <v>357</v>
      </c>
      <c r="CS126">
        <v>32</v>
      </c>
      <c r="CT126">
        <v>12</v>
      </c>
      <c r="CU126">
        <v>17</v>
      </c>
      <c r="CV126">
        <v>3947202</v>
      </c>
      <c r="CW126">
        <v>2684965</v>
      </c>
      <c r="CX126">
        <v>49356000</v>
      </c>
      <c r="CY126">
        <v>22898958</v>
      </c>
      <c r="CZ126">
        <v>8592367</v>
      </c>
      <c r="DA126">
        <v>2516702</v>
      </c>
      <c r="DB126">
        <v>2724684</v>
      </c>
      <c r="DC126">
        <v>2327642</v>
      </c>
      <c r="DD126">
        <v>2602441</v>
      </c>
      <c r="DE126">
        <v>969218</v>
      </c>
      <c r="DF126">
        <v>410225</v>
      </c>
      <c r="DG126">
        <v>271933</v>
      </c>
      <c r="DH126">
        <v>431054</v>
      </c>
      <c r="DI126">
        <v>97</v>
      </c>
      <c r="DJ126">
        <v>96</v>
      </c>
      <c r="DK126">
        <v>92</v>
      </c>
      <c r="DL126">
        <v>102</v>
      </c>
      <c r="DM126">
        <v>94</v>
      </c>
      <c r="DN126">
        <v>95</v>
      </c>
      <c r="DO126">
        <v>89</v>
      </c>
      <c r="DP126">
        <v>87</v>
      </c>
      <c r="DQ126">
        <v>90</v>
      </c>
      <c r="DR126">
        <v>93</v>
      </c>
      <c r="DS126">
        <v>96</v>
      </c>
      <c r="DT126">
        <v>94</v>
      </c>
      <c r="DU126">
        <v>89</v>
      </c>
      <c r="DV126">
        <v>91</v>
      </c>
      <c r="DW126">
        <v>97</v>
      </c>
      <c r="DX126">
        <v>98</v>
      </c>
      <c r="DY126">
        <v>97</v>
      </c>
      <c r="DZ126">
        <v>83</v>
      </c>
      <c r="EA126">
        <v>92</v>
      </c>
      <c r="EB126">
        <v>91</v>
      </c>
    </row>
    <row r="127" spans="2:188" x14ac:dyDescent="0.2">
      <c r="B127">
        <v>12176</v>
      </c>
      <c r="C127">
        <v>4096</v>
      </c>
      <c r="D127">
        <v>100</v>
      </c>
      <c r="E127">
        <v>10000000</v>
      </c>
      <c r="F127">
        <v>1000000000</v>
      </c>
      <c r="G127">
        <v>293942</v>
      </c>
      <c r="H127">
        <v>7800680</v>
      </c>
      <c r="I127">
        <v>77467404</v>
      </c>
      <c r="J127">
        <v>269345567</v>
      </c>
      <c r="K127">
        <v>372844622</v>
      </c>
      <c r="L127">
        <v>221380900</v>
      </c>
      <c r="M127">
        <v>47076805</v>
      </c>
      <c r="N127">
        <v>3683446</v>
      </c>
      <c r="O127">
        <v>106626</v>
      </c>
      <c r="P127">
        <v>8</v>
      </c>
      <c r="Q127" s="5">
        <v>136265687381</v>
      </c>
      <c r="R127">
        <v>0</v>
      </c>
      <c r="S127">
        <v>0</v>
      </c>
      <c r="T127" s="5">
        <v>0</v>
      </c>
      <c r="U127" s="5">
        <v>7898379137024</v>
      </c>
      <c r="V127">
        <v>1928315219</v>
      </c>
      <c r="W127">
        <v>1000010100</v>
      </c>
      <c r="X127" s="1">
        <v>0.99299999999999999</v>
      </c>
      <c r="Y127">
        <v>242195084</v>
      </c>
      <c r="Z127">
        <v>0</v>
      </c>
      <c r="AA127">
        <v>5</v>
      </c>
      <c r="AB127">
        <v>0</v>
      </c>
      <c r="AC127">
        <v>2483882</v>
      </c>
      <c r="AD127">
        <v>137177136</v>
      </c>
      <c r="AE127">
        <v>401</v>
      </c>
      <c r="AF127">
        <v>7571132</v>
      </c>
      <c r="AG127">
        <v>137177136</v>
      </c>
      <c r="AH127">
        <v>144748268</v>
      </c>
      <c r="AI127">
        <v>7289844.5700000003</v>
      </c>
      <c r="AJ127">
        <v>19194300</v>
      </c>
      <c r="AK127">
        <v>139923</v>
      </c>
      <c r="AL127">
        <v>55072790049</v>
      </c>
      <c r="AM127">
        <v>0</v>
      </c>
      <c r="AN127">
        <v>171745258</v>
      </c>
      <c r="AO127">
        <v>758604730</v>
      </c>
      <c r="AP127">
        <v>47165491</v>
      </c>
      <c r="AQ127">
        <v>13814763</v>
      </c>
      <c r="AR127">
        <v>3849667</v>
      </c>
      <c r="AS127">
        <v>1317471</v>
      </c>
      <c r="AT127">
        <v>693849</v>
      </c>
      <c r="AU127">
        <v>367704</v>
      </c>
      <c r="AV127">
        <v>285023</v>
      </c>
      <c r="AW127">
        <v>306318</v>
      </c>
      <c r="AX127">
        <v>229153</v>
      </c>
      <c r="AY127">
        <v>168638</v>
      </c>
      <c r="AZ127">
        <v>171857</v>
      </c>
      <c r="BA127">
        <v>143093</v>
      </c>
      <c r="BB127">
        <v>125664</v>
      </c>
      <c r="BC127">
        <v>131985</v>
      </c>
      <c r="BD127">
        <v>119582</v>
      </c>
      <c r="BE127">
        <v>193144</v>
      </c>
      <c r="BF127">
        <v>566610</v>
      </c>
      <c r="BG127">
        <v>486</v>
      </c>
      <c r="BH127">
        <v>468</v>
      </c>
      <c r="BI127">
        <v>452</v>
      </c>
      <c r="BJ127">
        <v>298</v>
      </c>
      <c r="BK127">
        <v>487</v>
      </c>
      <c r="BL127">
        <v>486</v>
      </c>
      <c r="BM127">
        <v>475</v>
      </c>
      <c r="BN127">
        <v>515</v>
      </c>
      <c r="BO127">
        <v>494</v>
      </c>
      <c r="BP127">
        <v>476</v>
      </c>
      <c r="BQ127">
        <v>285</v>
      </c>
      <c r="BR127">
        <v>473</v>
      </c>
      <c r="BS127">
        <v>478</v>
      </c>
      <c r="BT127">
        <v>247</v>
      </c>
      <c r="BU127">
        <v>433</v>
      </c>
      <c r="BV127">
        <v>233</v>
      </c>
      <c r="BW127">
        <v>134</v>
      </c>
      <c r="BX127">
        <v>483</v>
      </c>
      <c r="BY127">
        <v>502</v>
      </c>
      <c r="BZ127">
        <v>485</v>
      </c>
      <c r="CA127">
        <v>202083811</v>
      </c>
      <c r="CB127">
        <v>0</v>
      </c>
      <c r="CC127">
        <v>35</v>
      </c>
      <c r="CD127">
        <v>0</v>
      </c>
      <c r="CE127">
        <v>764974</v>
      </c>
      <c r="CF127">
        <v>625201543</v>
      </c>
      <c r="CG127">
        <v>88</v>
      </c>
      <c r="CH127">
        <v>120788016</v>
      </c>
      <c r="CI127">
        <v>625201543</v>
      </c>
      <c r="CJ127">
        <v>745989559</v>
      </c>
      <c r="CK127">
        <v>1599484.22</v>
      </c>
      <c r="CL127">
        <v>19194300</v>
      </c>
      <c r="CM127">
        <v>30700</v>
      </c>
      <c r="CN127">
        <v>55072790049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35168146</v>
      </c>
      <c r="CW127">
        <v>27095140</v>
      </c>
      <c r="CX127">
        <v>437974563</v>
      </c>
      <c r="CY127">
        <v>238150848</v>
      </c>
      <c r="CZ127">
        <v>81934016</v>
      </c>
      <c r="DA127">
        <v>22923756</v>
      </c>
      <c r="DB127">
        <v>28061435</v>
      </c>
      <c r="DC127">
        <v>25566253</v>
      </c>
      <c r="DD127">
        <v>51666731</v>
      </c>
      <c r="DE127">
        <v>22556550</v>
      </c>
      <c r="DF127">
        <v>10324272</v>
      </c>
      <c r="DG127">
        <v>7598163</v>
      </c>
      <c r="DH127">
        <v>10980127</v>
      </c>
      <c r="DI127">
        <v>90</v>
      </c>
      <c r="DJ127">
        <v>88</v>
      </c>
      <c r="DK127">
        <v>95</v>
      </c>
      <c r="DL127">
        <v>88</v>
      </c>
      <c r="DM127">
        <v>99</v>
      </c>
      <c r="DN127">
        <v>93</v>
      </c>
      <c r="DO127">
        <v>90</v>
      </c>
      <c r="DP127">
        <v>84</v>
      </c>
      <c r="DQ127">
        <v>91</v>
      </c>
      <c r="DR127">
        <v>84</v>
      </c>
      <c r="DS127">
        <v>85</v>
      </c>
      <c r="DT127">
        <v>76</v>
      </c>
      <c r="DU127">
        <v>83</v>
      </c>
      <c r="DV127">
        <v>90</v>
      </c>
      <c r="DW127">
        <v>89</v>
      </c>
      <c r="DX127">
        <v>82</v>
      </c>
      <c r="DY127">
        <v>87</v>
      </c>
      <c r="DZ127">
        <v>85</v>
      </c>
      <c r="EA127">
        <v>82</v>
      </c>
      <c r="EB127">
        <v>86</v>
      </c>
    </row>
    <row r="128" spans="2:188" x14ac:dyDescent="0.2">
      <c r="B128">
        <v>12176</v>
      </c>
      <c r="C128">
        <v>4096</v>
      </c>
      <c r="D128">
        <v>100</v>
      </c>
      <c r="E128">
        <v>100000</v>
      </c>
      <c r="F128">
        <v>10000000</v>
      </c>
      <c r="G128">
        <v>2840</v>
      </c>
      <c r="H128">
        <v>77855</v>
      </c>
      <c r="I128">
        <v>773776</v>
      </c>
      <c r="J128">
        <v>2693278</v>
      </c>
      <c r="K128">
        <v>3729630</v>
      </c>
      <c r="L128">
        <v>2214241</v>
      </c>
      <c r="M128">
        <v>470391</v>
      </c>
      <c r="N128">
        <v>36910</v>
      </c>
      <c r="O128">
        <v>1079</v>
      </c>
      <c r="P128">
        <v>0</v>
      </c>
      <c r="Q128" s="5">
        <v>551996479</v>
      </c>
      <c r="R128">
        <v>0</v>
      </c>
      <c r="S128">
        <v>0</v>
      </c>
      <c r="T128" s="5">
        <v>0</v>
      </c>
      <c r="U128" s="5">
        <v>78991425536</v>
      </c>
      <c r="V128">
        <v>19285016</v>
      </c>
      <c r="W128">
        <v>10000200</v>
      </c>
      <c r="X128" s="1">
        <v>0.30299999999999999</v>
      </c>
      <c r="Y128">
        <v>224488608</v>
      </c>
      <c r="Z128">
        <v>22</v>
      </c>
      <c r="AA128">
        <v>5</v>
      </c>
      <c r="AB128">
        <v>11</v>
      </c>
      <c r="AC128">
        <v>1285419</v>
      </c>
      <c r="AD128">
        <v>112329879</v>
      </c>
      <c r="AE128">
        <v>490</v>
      </c>
      <c r="AF128">
        <v>17466</v>
      </c>
      <c r="AG128">
        <v>112329879</v>
      </c>
      <c r="AH128">
        <v>112347345</v>
      </c>
      <c r="AI128">
        <v>89023.51</v>
      </c>
      <c r="AJ128">
        <v>19197165</v>
      </c>
      <c r="AK128">
        <v>170899</v>
      </c>
      <c r="AL128">
        <v>55077278245</v>
      </c>
      <c r="AM128">
        <v>0</v>
      </c>
      <c r="AN128">
        <v>5506912</v>
      </c>
      <c r="AO128">
        <v>4093372</v>
      </c>
      <c r="AP128">
        <v>307399</v>
      </c>
      <c r="AQ128">
        <v>57013</v>
      </c>
      <c r="AR128">
        <v>12137</v>
      </c>
      <c r="AS128">
        <v>3255</v>
      </c>
      <c r="AT128">
        <v>1408</v>
      </c>
      <c r="AU128">
        <v>1114</v>
      </c>
      <c r="AV128">
        <v>1142</v>
      </c>
      <c r="AW128">
        <v>2137</v>
      </c>
      <c r="AX128">
        <v>2411</v>
      </c>
      <c r="AY128">
        <v>1516</v>
      </c>
      <c r="AZ128">
        <v>1396</v>
      </c>
      <c r="BA128">
        <v>1307</v>
      </c>
      <c r="BB128">
        <v>1015</v>
      </c>
      <c r="BC128">
        <v>909</v>
      </c>
      <c r="BD128">
        <v>966</v>
      </c>
      <c r="BE128">
        <v>1453</v>
      </c>
      <c r="BF128">
        <v>3138</v>
      </c>
      <c r="BG128">
        <v>539</v>
      </c>
      <c r="BH128">
        <v>556</v>
      </c>
      <c r="BI128">
        <v>559</v>
      </c>
      <c r="BJ128">
        <v>256</v>
      </c>
      <c r="BK128">
        <v>565</v>
      </c>
      <c r="BL128">
        <v>574</v>
      </c>
      <c r="BM128">
        <v>537</v>
      </c>
      <c r="BN128">
        <v>536</v>
      </c>
      <c r="BO128">
        <v>532</v>
      </c>
      <c r="BP128">
        <v>275</v>
      </c>
      <c r="BQ128">
        <v>536</v>
      </c>
      <c r="BR128">
        <v>543</v>
      </c>
      <c r="BS128">
        <v>547</v>
      </c>
      <c r="BT128">
        <v>547</v>
      </c>
      <c r="BU128">
        <v>552</v>
      </c>
      <c r="BV128">
        <v>542</v>
      </c>
      <c r="BW128">
        <v>546</v>
      </c>
      <c r="BX128">
        <v>546</v>
      </c>
      <c r="BY128">
        <v>563</v>
      </c>
      <c r="BZ128">
        <v>560</v>
      </c>
      <c r="CA128">
        <v>23600282</v>
      </c>
      <c r="CB128">
        <v>2</v>
      </c>
      <c r="CC128">
        <v>2</v>
      </c>
      <c r="CD128">
        <v>5</v>
      </c>
      <c r="CE128">
        <v>1274121</v>
      </c>
      <c r="CF128">
        <v>55326483</v>
      </c>
      <c r="CG128">
        <v>995</v>
      </c>
      <c r="CH128">
        <v>2204</v>
      </c>
      <c r="CI128">
        <v>55326483</v>
      </c>
      <c r="CJ128">
        <v>55328687</v>
      </c>
      <c r="CK128">
        <v>180745.27</v>
      </c>
      <c r="CL128">
        <v>19197165</v>
      </c>
      <c r="CM128">
        <v>346979</v>
      </c>
      <c r="CN128">
        <v>55077278245</v>
      </c>
      <c r="CO128">
        <v>7871990</v>
      </c>
      <c r="CP128">
        <v>2098122</v>
      </c>
      <c r="CQ128">
        <v>12287</v>
      </c>
      <c r="CR128">
        <v>11955</v>
      </c>
      <c r="CS128">
        <v>1226</v>
      </c>
      <c r="CT128">
        <v>165</v>
      </c>
      <c r="CU128">
        <v>55</v>
      </c>
      <c r="CV128">
        <v>34</v>
      </c>
      <c r="CW128">
        <v>30</v>
      </c>
      <c r="CX128">
        <v>15</v>
      </c>
      <c r="CY128">
        <v>22</v>
      </c>
      <c r="CZ128">
        <v>31</v>
      </c>
      <c r="DA128">
        <v>25</v>
      </c>
      <c r="DB128">
        <v>34</v>
      </c>
      <c r="DC128">
        <v>19</v>
      </c>
      <c r="DD128">
        <v>27</v>
      </c>
      <c r="DE128">
        <v>32</v>
      </c>
      <c r="DF128">
        <v>31</v>
      </c>
      <c r="DG128">
        <v>212</v>
      </c>
      <c r="DH128">
        <v>3688</v>
      </c>
      <c r="DI128">
        <v>1225</v>
      </c>
      <c r="DJ128">
        <v>1175</v>
      </c>
      <c r="DK128">
        <v>1169</v>
      </c>
      <c r="DL128">
        <v>331</v>
      </c>
      <c r="DM128">
        <v>1258</v>
      </c>
      <c r="DN128">
        <v>1163</v>
      </c>
      <c r="DO128">
        <v>1299</v>
      </c>
      <c r="DP128">
        <v>483</v>
      </c>
      <c r="DQ128">
        <v>1667</v>
      </c>
      <c r="DR128">
        <v>1399</v>
      </c>
      <c r="DS128">
        <v>1392</v>
      </c>
      <c r="DT128">
        <v>1769</v>
      </c>
      <c r="DU128">
        <v>1530</v>
      </c>
      <c r="DV128">
        <v>1279</v>
      </c>
      <c r="DW128">
        <v>1392</v>
      </c>
      <c r="DX128">
        <v>1380</v>
      </c>
      <c r="DY128">
        <v>592</v>
      </c>
      <c r="DZ128">
        <v>1357</v>
      </c>
      <c r="EA128">
        <v>636</v>
      </c>
      <c r="EB128">
        <v>1784</v>
      </c>
    </row>
    <row r="129" spans="2:188" x14ac:dyDescent="0.2">
      <c r="B129">
        <v>12176</v>
      </c>
      <c r="C129">
        <v>4096</v>
      </c>
      <c r="D129">
        <v>100</v>
      </c>
      <c r="E129">
        <v>1000000</v>
      </c>
      <c r="F129">
        <v>100000000</v>
      </c>
      <c r="G129">
        <v>29317</v>
      </c>
      <c r="H129">
        <v>780344</v>
      </c>
      <c r="I129">
        <v>7746619</v>
      </c>
      <c r="J129">
        <v>26934191</v>
      </c>
      <c r="K129">
        <v>37288146</v>
      </c>
      <c r="L129">
        <v>22138038</v>
      </c>
      <c r="M129">
        <v>4704149</v>
      </c>
      <c r="N129">
        <v>368522</v>
      </c>
      <c r="O129">
        <v>10674</v>
      </c>
      <c r="P129">
        <v>0</v>
      </c>
      <c r="Q129" s="5">
        <v>12447645128</v>
      </c>
      <c r="R129">
        <v>0</v>
      </c>
      <c r="S129">
        <v>0</v>
      </c>
      <c r="T129" s="5">
        <v>0</v>
      </c>
      <c r="U129" s="5">
        <v>789860556800</v>
      </c>
      <c r="V129">
        <v>192837050</v>
      </c>
      <c r="W129">
        <v>100001100</v>
      </c>
      <c r="X129" s="1">
        <v>0.30299999999999999</v>
      </c>
      <c r="Y129">
        <v>2356596811</v>
      </c>
      <c r="Z129">
        <v>23</v>
      </c>
      <c r="AA129">
        <v>5</v>
      </c>
      <c r="AB129">
        <v>12</v>
      </c>
      <c r="AC129">
        <v>1234646</v>
      </c>
      <c r="AD129">
        <v>1210777176</v>
      </c>
      <c r="AE129">
        <v>454</v>
      </c>
      <c r="AF129">
        <v>199538</v>
      </c>
      <c r="AG129">
        <v>1210777176</v>
      </c>
      <c r="AH129">
        <v>1210976714</v>
      </c>
      <c r="AI129">
        <v>82591.58</v>
      </c>
      <c r="AJ129">
        <v>191958941</v>
      </c>
      <c r="AK129">
        <v>158541</v>
      </c>
      <c r="AL129">
        <v>550741594153</v>
      </c>
      <c r="AM129">
        <v>0</v>
      </c>
      <c r="AN129">
        <v>30219530</v>
      </c>
      <c r="AO129">
        <v>63537478</v>
      </c>
      <c r="AP129">
        <v>4459161</v>
      </c>
      <c r="AQ129">
        <v>1089634</v>
      </c>
      <c r="AR129">
        <v>221722</v>
      </c>
      <c r="AS129">
        <v>92353</v>
      </c>
      <c r="AT129">
        <v>49826</v>
      </c>
      <c r="AU129">
        <v>32563</v>
      </c>
      <c r="AV129">
        <v>26756</v>
      </c>
      <c r="AW129">
        <v>33867</v>
      </c>
      <c r="AX129">
        <v>30876</v>
      </c>
      <c r="AY129">
        <v>25281</v>
      </c>
      <c r="AZ129">
        <v>24343</v>
      </c>
      <c r="BA129">
        <v>21114</v>
      </c>
      <c r="BB129">
        <v>17759</v>
      </c>
      <c r="BC129">
        <v>17282</v>
      </c>
      <c r="BD129">
        <v>15811</v>
      </c>
      <c r="BE129">
        <v>23892</v>
      </c>
      <c r="BF129">
        <v>60752</v>
      </c>
      <c r="BG129">
        <v>440</v>
      </c>
      <c r="BH129">
        <v>470</v>
      </c>
      <c r="BI129">
        <v>468</v>
      </c>
      <c r="BJ129">
        <v>475</v>
      </c>
      <c r="BK129">
        <v>424</v>
      </c>
      <c r="BL129">
        <v>521</v>
      </c>
      <c r="BM129">
        <v>473</v>
      </c>
      <c r="BN129">
        <v>430</v>
      </c>
      <c r="BO129">
        <v>419</v>
      </c>
      <c r="BP129">
        <v>394</v>
      </c>
      <c r="BQ129">
        <v>392</v>
      </c>
      <c r="BR129">
        <v>525</v>
      </c>
      <c r="BS129">
        <v>479</v>
      </c>
      <c r="BT129">
        <v>464</v>
      </c>
      <c r="BU129">
        <v>467</v>
      </c>
      <c r="BV129">
        <v>471</v>
      </c>
      <c r="BW129">
        <v>472</v>
      </c>
      <c r="BX129">
        <v>456</v>
      </c>
      <c r="BY129">
        <v>520</v>
      </c>
      <c r="BZ129">
        <v>473</v>
      </c>
      <c r="CA129">
        <v>1705839968</v>
      </c>
      <c r="CB129">
        <v>17</v>
      </c>
      <c r="CC129">
        <v>2</v>
      </c>
      <c r="CD129">
        <v>56</v>
      </c>
      <c r="CE129">
        <v>879266</v>
      </c>
      <c r="CF129">
        <v>5653686553</v>
      </c>
      <c r="CG129">
        <v>97</v>
      </c>
      <c r="CH129">
        <v>50602</v>
      </c>
      <c r="CI129">
        <v>5653686553</v>
      </c>
      <c r="CJ129">
        <v>5653737155</v>
      </c>
      <c r="CK129">
        <v>17687.57</v>
      </c>
      <c r="CL129">
        <v>191958941</v>
      </c>
      <c r="CM129">
        <v>33952</v>
      </c>
      <c r="CN129">
        <v>550741594153</v>
      </c>
      <c r="CO129">
        <v>2569588</v>
      </c>
      <c r="CP129">
        <v>3655149</v>
      </c>
      <c r="CQ129">
        <v>3492</v>
      </c>
      <c r="CR129">
        <v>16126</v>
      </c>
      <c r="CS129">
        <v>999</v>
      </c>
      <c r="CT129">
        <v>130</v>
      </c>
      <c r="CU129">
        <v>53</v>
      </c>
      <c r="CV129">
        <v>3423211</v>
      </c>
      <c r="CW129">
        <v>2984180</v>
      </c>
      <c r="CX129">
        <v>46819907</v>
      </c>
      <c r="CY129">
        <v>21956739</v>
      </c>
      <c r="CZ129">
        <v>7061450</v>
      </c>
      <c r="DA129">
        <v>2128160</v>
      </c>
      <c r="DB129">
        <v>2463009</v>
      </c>
      <c r="DC129">
        <v>2124689</v>
      </c>
      <c r="DD129">
        <v>2839772</v>
      </c>
      <c r="DE129">
        <v>892005</v>
      </c>
      <c r="DF129">
        <v>374050</v>
      </c>
      <c r="DG129">
        <v>250713</v>
      </c>
      <c r="DH129">
        <v>436578</v>
      </c>
      <c r="DI129">
        <v>94</v>
      </c>
      <c r="DJ129">
        <v>112</v>
      </c>
      <c r="DK129">
        <v>93</v>
      </c>
      <c r="DL129">
        <v>94</v>
      </c>
      <c r="DM129">
        <v>93</v>
      </c>
      <c r="DN129">
        <v>93</v>
      </c>
      <c r="DO129">
        <v>92</v>
      </c>
      <c r="DP129">
        <v>91</v>
      </c>
      <c r="DQ129">
        <v>92</v>
      </c>
      <c r="DR129">
        <v>93</v>
      </c>
      <c r="DS129">
        <v>92</v>
      </c>
      <c r="DT129">
        <v>93</v>
      </c>
      <c r="DU129">
        <v>93</v>
      </c>
      <c r="DV129">
        <v>92</v>
      </c>
      <c r="DW129">
        <v>92</v>
      </c>
      <c r="DX129">
        <v>93</v>
      </c>
      <c r="DY129">
        <v>89</v>
      </c>
      <c r="DZ129">
        <v>203</v>
      </c>
      <c r="EA129">
        <v>103</v>
      </c>
      <c r="EB129">
        <v>91</v>
      </c>
    </row>
    <row r="130" spans="2:188" x14ac:dyDescent="0.2">
      <c r="B130">
        <v>12176</v>
      </c>
      <c r="C130">
        <v>4096</v>
      </c>
      <c r="D130">
        <v>100</v>
      </c>
      <c r="E130">
        <v>10000000</v>
      </c>
      <c r="F130">
        <v>1000000000</v>
      </c>
      <c r="G130">
        <v>292456</v>
      </c>
      <c r="H130">
        <v>7801224</v>
      </c>
      <c r="I130">
        <v>77435402</v>
      </c>
      <c r="J130">
        <v>269339413</v>
      </c>
      <c r="K130">
        <v>372842157</v>
      </c>
      <c r="L130">
        <v>221425866</v>
      </c>
      <c r="M130">
        <v>47076583</v>
      </c>
      <c r="N130">
        <v>3680632</v>
      </c>
      <c r="O130">
        <v>106264</v>
      </c>
      <c r="P130">
        <v>3</v>
      </c>
      <c r="Q130" s="5">
        <v>136914584242</v>
      </c>
      <c r="R130">
        <v>0</v>
      </c>
      <c r="S130">
        <v>0</v>
      </c>
      <c r="T130" s="5">
        <v>0</v>
      </c>
      <c r="U130" s="5">
        <v>7898749087744</v>
      </c>
      <c r="V130">
        <v>1928405539</v>
      </c>
      <c r="W130">
        <v>1000010100</v>
      </c>
      <c r="X130" s="1">
        <v>0.30299999999999999</v>
      </c>
      <c r="Y130">
        <v>24762655612</v>
      </c>
      <c r="Z130">
        <v>24</v>
      </c>
      <c r="AA130">
        <v>5</v>
      </c>
      <c r="AB130">
        <v>14</v>
      </c>
      <c r="AC130">
        <v>2225169</v>
      </c>
      <c r="AD130">
        <v>14387552050</v>
      </c>
      <c r="AE130">
        <v>382</v>
      </c>
      <c r="AF130">
        <v>18331988</v>
      </c>
      <c r="AG130">
        <v>14387552050</v>
      </c>
      <c r="AH130">
        <v>14405884038</v>
      </c>
      <c r="AI130">
        <v>69504.53</v>
      </c>
      <c r="AJ130">
        <v>1919614445</v>
      </c>
      <c r="AK130">
        <v>133421</v>
      </c>
      <c r="AL130">
        <v>5507593644447</v>
      </c>
      <c r="AM130">
        <v>0</v>
      </c>
      <c r="AN130">
        <v>163223605</v>
      </c>
      <c r="AO130">
        <v>772803766</v>
      </c>
      <c r="AP130">
        <v>45235932</v>
      </c>
      <c r="AQ130">
        <v>10870234</v>
      </c>
      <c r="AR130">
        <v>3027711</v>
      </c>
      <c r="AS130">
        <v>1198483</v>
      </c>
      <c r="AT130">
        <v>633147</v>
      </c>
      <c r="AU130">
        <v>361325</v>
      </c>
      <c r="AV130">
        <v>287036</v>
      </c>
      <c r="AW130">
        <v>375408</v>
      </c>
      <c r="AX130">
        <v>292945</v>
      </c>
      <c r="AY130">
        <v>210098</v>
      </c>
      <c r="AZ130">
        <v>201540</v>
      </c>
      <c r="BA130">
        <v>167119</v>
      </c>
      <c r="BB130">
        <v>132110</v>
      </c>
      <c r="BC130">
        <v>138103</v>
      </c>
      <c r="BD130">
        <v>125111</v>
      </c>
      <c r="BE130">
        <v>175298</v>
      </c>
      <c r="BF130">
        <v>541029</v>
      </c>
      <c r="BG130">
        <v>452</v>
      </c>
      <c r="BH130">
        <v>396</v>
      </c>
      <c r="BI130">
        <v>377</v>
      </c>
      <c r="BJ130">
        <v>324</v>
      </c>
      <c r="BK130">
        <v>306</v>
      </c>
      <c r="BL130">
        <v>202</v>
      </c>
      <c r="BM130">
        <v>171</v>
      </c>
      <c r="BN130">
        <v>474</v>
      </c>
      <c r="BO130">
        <v>445</v>
      </c>
      <c r="BP130">
        <v>452</v>
      </c>
      <c r="BQ130">
        <v>448</v>
      </c>
      <c r="BR130">
        <v>454</v>
      </c>
      <c r="BS130">
        <v>442</v>
      </c>
      <c r="BT130">
        <v>445</v>
      </c>
      <c r="BU130">
        <v>445</v>
      </c>
      <c r="BV130">
        <v>451</v>
      </c>
      <c r="BW130">
        <v>450</v>
      </c>
      <c r="BX130">
        <v>449</v>
      </c>
      <c r="BY130">
        <v>452</v>
      </c>
      <c r="BZ130">
        <v>436</v>
      </c>
      <c r="CA130">
        <v>20181095586</v>
      </c>
      <c r="CB130">
        <v>20</v>
      </c>
      <c r="CC130">
        <v>2</v>
      </c>
      <c r="CD130">
        <v>62</v>
      </c>
      <c r="CE130">
        <v>953001</v>
      </c>
      <c r="CF130">
        <v>62200948210</v>
      </c>
      <c r="CG130">
        <v>88</v>
      </c>
      <c r="CH130">
        <v>185419312</v>
      </c>
      <c r="CI130">
        <v>62200948210</v>
      </c>
      <c r="CJ130">
        <v>62386367522</v>
      </c>
      <c r="CK130">
        <v>16076.93</v>
      </c>
      <c r="CL130">
        <v>1919614445</v>
      </c>
      <c r="CM130">
        <v>30861</v>
      </c>
      <c r="CN130">
        <v>5507593644447</v>
      </c>
      <c r="CO130">
        <v>2069</v>
      </c>
      <c r="CP130">
        <v>18</v>
      </c>
      <c r="CQ130">
        <v>2</v>
      </c>
      <c r="CR130">
        <v>1</v>
      </c>
      <c r="CS130">
        <v>0</v>
      </c>
      <c r="CT130">
        <v>0</v>
      </c>
      <c r="CU130">
        <v>0</v>
      </c>
      <c r="CV130">
        <v>36323488</v>
      </c>
      <c r="CW130">
        <v>25209377</v>
      </c>
      <c r="CX130">
        <v>445235535</v>
      </c>
      <c r="CY130">
        <v>229501575</v>
      </c>
      <c r="CZ130">
        <v>81845918</v>
      </c>
      <c r="DA130">
        <v>22941703</v>
      </c>
      <c r="DB130">
        <v>27212594</v>
      </c>
      <c r="DC130">
        <v>27582827</v>
      </c>
      <c r="DD130">
        <v>49563023</v>
      </c>
      <c r="DE130">
        <v>24691999</v>
      </c>
      <c r="DF130">
        <v>10408543</v>
      </c>
      <c r="DG130">
        <v>7696299</v>
      </c>
      <c r="DH130">
        <v>11785029</v>
      </c>
      <c r="DI130">
        <v>85</v>
      </c>
      <c r="DJ130">
        <v>89</v>
      </c>
      <c r="DK130">
        <v>90</v>
      </c>
      <c r="DL130">
        <v>88</v>
      </c>
      <c r="DM130">
        <v>89</v>
      </c>
      <c r="DN130">
        <v>87</v>
      </c>
      <c r="DO130">
        <v>89</v>
      </c>
      <c r="DP130">
        <v>91</v>
      </c>
      <c r="DQ130">
        <v>90</v>
      </c>
      <c r="DR130">
        <v>89</v>
      </c>
      <c r="DS130">
        <v>89</v>
      </c>
      <c r="DT130">
        <v>89</v>
      </c>
      <c r="DU130">
        <v>90</v>
      </c>
      <c r="DV130">
        <v>88</v>
      </c>
      <c r="DW130">
        <v>88</v>
      </c>
      <c r="DX130">
        <v>88</v>
      </c>
      <c r="DY130">
        <v>85</v>
      </c>
      <c r="DZ130">
        <v>87</v>
      </c>
      <c r="EA130">
        <v>85</v>
      </c>
      <c r="EB130">
        <v>84</v>
      </c>
    </row>
    <row r="131" spans="2:188" x14ac:dyDescent="0.2">
      <c r="B131">
        <v>12176</v>
      </c>
      <c r="C131">
        <v>4096</v>
      </c>
      <c r="D131">
        <v>100</v>
      </c>
      <c r="E131">
        <v>100000</v>
      </c>
      <c r="F131">
        <v>10000000</v>
      </c>
      <c r="G131">
        <v>2897</v>
      </c>
      <c r="H131">
        <v>78465</v>
      </c>
      <c r="I131">
        <v>773293</v>
      </c>
      <c r="J131">
        <v>2693567</v>
      </c>
      <c r="K131">
        <v>3727829</v>
      </c>
      <c r="L131">
        <v>2214701</v>
      </c>
      <c r="M131">
        <v>471777</v>
      </c>
      <c r="N131">
        <v>36472</v>
      </c>
      <c r="O131">
        <v>999</v>
      </c>
      <c r="P131">
        <v>583144058</v>
      </c>
      <c r="Q131" s="5">
        <v>0</v>
      </c>
      <c r="R131">
        <v>0</v>
      </c>
      <c r="S131">
        <v>0</v>
      </c>
      <c r="T131" s="5">
        <v>78968537088</v>
      </c>
      <c r="U131" s="5">
        <v>19279428</v>
      </c>
      <c r="V131">
        <v>10000200</v>
      </c>
      <c r="W131" s="1">
        <v>0.30299999999999999</v>
      </c>
      <c r="X131">
        <v>230514444</v>
      </c>
      <c r="Y131">
        <v>23</v>
      </c>
      <c r="Z131">
        <v>5</v>
      </c>
      <c r="AA131">
        <v>11</v>
      </c>
      <c r="AB131">
        <v>1166451</v>
      </c>
      <c r="AC131">
        <v>115791274</v>
      </c>
      <c r="AD131">
        <v>475</v>
      </c>
      <c r="AE131">
        <v>20832</v>
      </c>
      <c r="AF131">
        <v>115791274</v>
      </c>
      <c r="AG131">
        <v>115812106</v>
      </c>
      <c r="AH131">
        <v>86362.29</v>
      </c>
      <c r="AI131">
        <v>19196145</v>
      </c>
      <c r="AJ131">
        <v>165782</v>
      </c>
      <c r="AK131">
        <v>55078073982</v>
      </c>
      <c r="AL131">
        <v>0</v>
      </c>
      <c r="AM131">
        <v>3361044</v>
      </c>
      <c r="AN131">
        <v>6052722</v>
      </c>
      <c r="AO131">
        <v>399643</v>
      </c>
      <c r="AP131">
        <v>96067</v>
      </c>
      <c r="AQ131">
        <v>20065</v>
      </c>
      <c r="AR131">
        <v>10207</v>
      </c>
      <c r="AS131">
        <v>6778</v>
      </c>
      <c r="AT131">
        <v>5433</v>
      </c>
      <c r="AU131">
        <v>4183</v>
      </c>
      <c r="AV131">
        <v>4592</v>
      </c>
      <c r="AW131">
        <v>3871</v>
      </c>
      <c r="AX131">
        <v>3194</v>
      </c>
      <c r="AY131">
        <v>3010</v>
      </c>
      <c r="AZ131">
        <v>3022</v>
      </c>
      <c r="BA131">
        <v>2962</v>
      </c>
      <c r="BB131">
        <v>2860</v>
      </c>
      <c r="BC131">
        <v>2765</v>
      </c>
      <c r="BD131">
        <v>4200</v>
      </c>
      <c r="BE131">
        <v>13382</v>
      </c>
      <c r="BF131">
        <v>524</v>
      </c>
      <c r="BG131">
        <v>522</v>
      </c>
      <c r="BH131">
        <v>345</v>
      </c>
      <c r="BI131">
        <v>240</v>
      </c>
      <c r="BJ131">
        <v>523</v>
      </c>
      <c r="BK131">
        <v>533</v>
      </c>
      <c r="BL131">
        <v>246</v>
      </c>
      <c r="BM131">
        <v>520</v>
      </c>
      <c r="BN131">
        <v>520</v>
      </c>
      <c r="BO131">
        <v>516</v>
      </c>
      <c r="BP131">
        <v>558</v>
      </c>
      <c r="BQ131">
        <v>487</v>
      </c>
      <c r="BR131">
        <v>528</v>
      </c>
      <c r="BS131">
        <v>503</v>
      </c>
      <c r="BT131">
        <v>490</v>
      </c>
      <c r="BU131">
        <v>518</v>
      </c>
      <c r="BV131">
        <v>473</v>
      </c>
      <c r="BW131">
        <v>540</v>
      </c>
      <c r="BX131">
        <v>550</v>
      </c>
      <c r="BY131">
        <v>494</v>
      </c>
      <c r="BZ131">
        <v>54690160</v>
      </c>
      <c r="CA131">
        <v>5</v>
      </c>
      <c r="CB131">
        <v>2</v>
      </c>
      <c r="CC131">
        <v>4</v>
      </c>
      <c r="CD131">
        <v>1277690</v>
      </c>
      <c r="CE131">
        <v>42941328</v>
      </c>
      <c r="CF131">
        <v>1282</v>
      </c>
      <c r="CG131">
        <v>3690</v>
      </c>
      <c r="CH131">
        <v>42941328</v>
      </c>
      <c r="CI131">
        <v>42945018</v>
      </c>
      <c r="CJ131">
        <v>232875.89</v>
      </c>
      <c r="CK131">
        <v>19196145</v>
      </c>
      <c r="CL131">
        <v>447031</v>
      </c>
      <c r="CM131">
        <v>55078073982</v>
      </c>
      <c r="CN131">
        <v>8653768</v>
      </c>
      <c r="CO131">
        <v>1309824</v>
      </c>
      <c r="CP131">
        <v>13061</v>
      </c>
      <c r="CQ131">
        <v>17979</v>
      </c>
      <c r="CR131">
        <v>727</v>
      </c>
      <c r="CS131">
        <v>93</v>
      </c>
      <c r="CT131">
        <v>38</v>
      </c>
      <c r="CU131">
        <v>17</v>
      </c>
      <c r="CV131">
        <v>16</v>
      </c>
      <c r="CW131">
        <v>24</v>
      </c>
      <c r="CX131">
        <v>19</v>
      </c>
      <c r="CY131">
        <v>10</v>
      </c>
      <c r="CZ131">
        <v>13</v>
      </c>
      <c r="DA131">
        <v>19</v>
      </c>
      <c r="DB131">
        <v>28</v>
      </c>
      <c r="DC131">
        <v>73</v>
      </c>
      <c r="DD131">
        <v>186</v>
      </c>
      <c r="DE131">
        <v>282</v>
      </c>
      <c r="DF131">
        <v>429</v>
      </c>
      <c r="DG131">
        <v>3394</v>
      </c>
      <c r="DH131">
        <v>1530</v>
      </c>
      <c r="DI131">
        <v>1732</v>
      </c>
      <c r="DJ131">
        <v>361</v>
      </c>
      <c r="DK131">
        <v>1300</v>
      </c>
      <c r="DL131">
        <v>1379</v>
      </c>
      <c r="DM131">
        <v>1248</v>
      </c>
      <c r="DN131">
        <v>1444</v>
      </c>
      <c r="DO131">
        <v>1337</v>
      </c>
      <c r="DP131">
        <v>1462</v>
      </c>
      <c r="DQ131">
        <v>1697</v>
      </c>
      <c r="DR131">
        <v>871</v>
      </c>
      <c r="DS131">
        <v>1271</v>
      </c>
      <c r="DT131">
        <v>1573</v>
      </c>
      <c r="DU131">
        <v>1496</v>
      </c>
      <c r="DV131">
        <v>1326</v>
      </c>
      <c r="DW131">
        <v>1615</v>
      </c>
      <c r="DX131">
        <v>1320</v>
      </c>
      <c r="DY131">
        <v>1623</v>
      </c>
      <c r="DZ131">
        <v>1456</v>
      </c>
      <c r="EA131">
        <v>1167</v>
      </c>
    </row>
    <row r="132" spans="2:188" x14ac:dyDescent="0.2">
      <c r="B132">
        <v>12176</v>
      </c>
      <c r="C132">
        <v>4096</v>
      </c>
      <c r="D132">
        <v>100</v>
      </c>
      <c r="E132">
        <v>1000000</v>
      </c>
      <c r="F132">
        <v>100000000</v>
      </c>
      <c r="G132">
        <v>29441</v>
      </c>
      <c r="H132">
        <v>780581</v>
      </c>
      <c r="I132">
        <v>7744254</v>
      </c>
      <c r="J132">
        <v>26939613</v>
      </c>
      <c r="K132">
        <v>37287350</v>
      </c>
      <c r="L132">
        <v>22133125</v>
      </c>
      <c r="M132">
        <v>4707216</v>
      </c>
      <c r="N132">
        <v>367628</v>
      </c>
      <c r="O132">
        <v>10792</v>
      </c>
      <c r="P132">
        <v>12883230552</v>
      </c>
      <c r="Q132" s="5">
        <v>0</v>
      </c>
      <c r="R132">
        <v>0</v>
      </c>
      <c r="S132">
        <v>0</v>
      </c>
      <c r="T132" s="5">
        <v>789674586112</v>
      </c>
      <c r="U132" s="5">
        <v>192791647</v>
      </c>
      <c r="V132">
        <v>100001100</v>
      </c>
      <c r="W132" s="1">
        <v>0.30299999999999999</v>
      </c>
      <c r="X132">
        <v>2366071788</v>
      </c>
      <c r="Y132">
        <v>23</v>
      </c>
      <c r="Z132">
        <v>5</v>
      </c>
      <c r="AA132">
        <v>11</v>
      </c>
      <c r="AB132">
        <v>1206022</v>
      </c>
      <c r="AC132">
        <v>1157106865</v>
      </c>
      <c r="AD132">
        <v>475</v>
      </c>
      <c r="AE132">
        <v>231642</v>
      </c>
      <c r="AF132">
        <v>1157106865</v>
      </c>
      <c r="AG132">
        <v>1157338507</v>
      </c>
      <c r="AH132">
        <v>86422.44</v>
      </c>
      <c r="AI132">
        <v>191959454</v>
      </c>
      <c r="AJ132">
        <v>165896</v>
      </c>
      <c r="AK132">
        <v>550739724740</v>
      </c>
      <c r="AL132">
        <v>0</v>
      </c>
      <c r="AM132">
        <v>32433231</v>
      </c>
      <c r="AN132">
        <v>62130713</v>
      </c>
      <c r="AO132">
        <v>3884811</v>
      </c>
      <c r="AP132">
        <v>901491</v>
      </c>
      <c r="AQ132">
        <v>209614</v>
      </c>
      <c r="AR132">
        <v>96426</v>
      </c>
      <c r="AS132">
        <v>48738</v>
      </c>
      <c r="AT132">
        <v>29189</v>
      </c>
      <c r="AU132">
        <v>23824</v>
      </c>
      <c r="AV132">
        <v>24385</v>
      </c>
      <c r="AW132">
        <v>21053</v>
      </c>
      <c r="AX132">
        <v>14519</v>
      </c>
      <c r="AY132">
        <v>12747</v>
      </c>
      <c r="AZ132">
        <v>12737</v>
      </c>
      <c r="BA132">
        <v>12442</v>
      </c>
      <c r="BB132">
        <v>13637</v>
      </c>
      <c r="BC132">
        <v>14980</v>
      </c>
      <c r="BD132">
        <v>27564</v>
      </c>
      <c r="BE132">
        <v>87899</v>
      </c>
      <c r="BF132">
        <v>511</v>
      </c>
      <c r="BG132">
        <v>401</v>
      </c>
      <c r="BH132">
        <v>465</v>
      </c>
      <c r="BI132">
        <v>474</v>
      </c>
      <c r="BJ132">
        <v>521</v>
      </c>
      <c r="BK132">
        <v>444</v>
      </c>
      <c r="BL132">
        <v>515</v>
      </c>
      <c r="BM132">
        <v>473</v>
      </c>
      <c r="BN132">
        <v>512</v>
      </c>
      <c r="BO132">
        <v>436</v>
      </c>
      <c r="BP132">
        <v>454</v>
      </c>
      <c r="BQ132">
        <v>516</v>
      </c>
      <c r="BR132">
        <v>471</v>
      </c>
      <c r="BS132">
        <v>436</v>
      </c>
      <c r="BT132">
        <v>473</v>
      </c>
      <c r="BU132">
        <v>473</v>
      </c>
      <c r="BV132">
        <v>466</v>
      </c>
      <c r="BW132">
        <v>470</v>
      </c>
      <c r="BX132">
        <v>498</v>
      </c>
      <c r="BY132">
        <v>480</v>
      </c>
      <c r="BZ132">
        <v>1644725983</v>
      </c>
      <c r="CA132">
        <v>16</v>
      </c>
      <c r="CB132">
        <v>3</v>
      </c>
      <c r="CC132">
        <v>61</v>
      </c>
      <c r="CD132">
        <v>702972</v>
      </c>
      <c r="CE132">
        <v>6185574505</v>
      </c>
      <c r="CF132">
        <v>89</v>
      </c>
      <c r="CG132">
        <v>49742</v>
      </c>
      <c r="CH132">
        <v>6185574505</v>
      </c>
      <c r="CI132">
        <v>6185624247</v>
      </c>
      <c r="CJ132">
        <v>16166.65</v>
      </c>
      <c r="CK132">
        <v>191959454</v>
      </c>
      <c r="CL132">
        <v>31033</v>
      </c>
      <c r="CM132">
        <v>550739724740</v>
      </c>
      <c r="CN132">
        <v>1317</v>
      </c>
      <c r="CO132">
        <v>622</v>
      </c>
      <c r="CP132">
        <v>1</v>
      </c>
      <c r="CQ132">
        <v>6</v>
      </c>
      <c r="CR132">
        <v>0</v>
      </c>
      <c r="CS132">
        <v>0</v>
      </c>
      <c r="CT132">
        <v>0</v>
      </c>
      <c r="CU132">
        <v>2403906</v>
      </c>
      <c r="CV132">
        <v>3548434</v>
      </c>
      <c r="CW132">
        <v>36852911</v>
      </c>
      <c r="CX132">
        <v>30630516</v>
      </c>
      <c r="CY132">
        <v>12909522</v>
      </c>
      <c r="CZ132">
        <v>3603499</v>
      </c>
      <c r="DA132">
        <v>2502404</v>
      </c>
      <c r="DB132">
        <v>2235390</v>
      </c>
      <c r="DC132">
        <v>2526116</v>
      </c>
      <c r="DD132">
        <v>1346085</v>
      </c>
      <c r="DE132">
        <v>538509</v>
      </c>
      <c r="DF132">
        <v>352191</v>
      </c>
      <c r="DG132">
        <v>548571</v>
      </c>
      <c r="DH132">
        <v>92</v>
      </c>
      <c r="DI132">
        <v>87</v>
      </c>
      <c r="DJ132">
        <v>91</v>
      </c>
      <c r="DK132">
        <v>88</v>
      </c>
      <c r="DL132">
        <v>89</v>
      </c>
      <c r="DM132">
        <v>86</v>
      </c>
      <c r="DN132">
        <v>87</v>
      </c>
      <c r="DO132">
        <v>86</v>
      </c>
      <c r="DP132">
        <v>90</v>
      </c>
      <c r="DQ132">
        <v>91</v>
      </c>
      <c r="DR132">
        <v>88</v>
      </c>
      <c r="DS132">
        <v>86</v>
      </c>
      <c r="DT132">
        <v>87</v>
      </c>
      <c r="DU132">
        <v>90</v>
      </c>
      <c r="DV132">
        <v>87</v>
      </c>
      <c r="DW132">
        <v>90</v>
      </c>
      <c r="DX132">
        <v>91</v>
      </c>
      <c r="DY132">
        <v>87</v>
      </c>
      <c r="DZ132">
        <v>88</v>
      </c>
      <c r="EA132">
        <v>89</v>
      </c>
    </row>
    <row r="133" spans="2:188" x14ac:dyDescent="0.2">
      <c r="B133">
        <v>12176</v>
      </c>
      <c r="C133">
        <v>4096</v>
      </c>
      <c r="D133">
        <v>100</v>
      </c>
      <c r="E133">
        <v>100000</v>
      </c>
      <c r="F133">
        <v>10000000</v>
      </c>
      <c r="G133">
        <v>2994</v>
      </c>
      <c r="H133">
        <v>80305</v>
      </c>
      <c r="I133">
        <v>785380</v>
      </c>
      <c r="J133">
        <v>2706392</v>
      </c>
      <c r="K133">
        <v>3722408</v>
      </c>
      <c r="L133">
        <v>2202529</v>
      </c>
      <c r="M133">
        <v>462981</v>
      </c>
      <c r="N133">
        <v>36001</v>
      </c>
      <c r="O133">
        <v>1010</v>
      </c>
      <c r="P133">
        <v>606381705</v>
      </c>
      <c r="Q133" s="5">
        <v>0</v>
      </c>
      <c r="R133">
        <v>0</v>
      </c>
      <c r="S133">
        <v>0</v>
      </c>
      <c r="T133" s="5">
        <v>78911729664</v>
      </c>
      <c r="U133" s="5">
        <v>19265559</v>
      </c>
      <c r="V133">
        <v>10000200</v>
      </c>
      <c r="W133" s="1">
        <v>0.30299999999999999</v>
      </c>
      <c r="X133">
        <v>252848659</v>
      </c>
      <c r="Y133">
        <v>25</v>
      </c>
      <c r="Z133">
        <v>5</v>
      </c>
      <c r="AA133">
        <v>11</v>
      </c>
      <c r="AB133">
        <v>1028061</v>
      </c>
      <c r="AC133">
        <v>113282009</v>
      </c>
      <c r="AD133">
        <v>485</v>
      </c>
      <c r="AE133">
        <v>21906</v>
      </c>
      <c r="AF133">
        <v>113282009</v>
      </c>
      <c r="AG133">
        <v>113303915</v>
      </c>
      <c r="AH133">
        <v>88275.27</v>
      </c>
      <c r="AI133">
        <v>19182273</v>
      </c>
      <c r="AJ133">
        <v>169332</v>
      </c>
      <c r="AK133">
        <v>54998621873</v>
      </c>
      <c r="AL133">
        <v>0</v>
      </c>
      <c r="AM133">
        <v>3751477</v>
      </c>
      <c r="AN133">
        <v>5528579</v>
      </c>
      <c r="AO133">
        <v>461423</v>
      </c>
      <c r="AP133">
        <v>177977</v>
      </c>
      <c r="AQ133">
        <v>33242</v>
      </c>
      <c r="AR133">
        <v>12478</v>
      </c>
      <c r="AS133">
        <v>5982</v>
      </c>
      <c r="AT133">
        <v>4020</v>
      </c>
      <c r="AU133">
        <v>3538</v>
      </c>
      <c r="AV133">
        <v>2699</v>
      </c>
      <c r="AW133">
        <v>1655</v>
      </c>
      <c r="AX133">
        <v>1721</v>
      </c>
      <c r="AY133">
        <v>1573</v>
      </c>
      <c r="AZ133">
        <v>1472</v>
      </c>
      <c r="BA133">
        <v>1377</v>
      </c>
      <c r="BB133">
        <v>1148</v>
      </c>
      <c r="BC133">
        <v>1111</v>
      </c>
      <c r="BD133">
        <v>980</v>
      </c>
      <c r="BE133">
        <v>7548</v>
      </c>
      <c r="BF133">
        <v>549</v>
      </c>
      <c r="BG133">
        <v>513</v>
      </c>
      <c r="BH133">
        <v>504</v>
      </c>
      <c r="BI133">
        <v>519</v>
      </c>
      <c r="BJ133">
        <v>504</v>
      </c>
      <c r="BK133">
        <v>503</v>
      </c>
      <c r="BL133">
        <v>515</v>
      </c>
      <c r="BM133">
        <v>510</v>
      </c>
      <c r="BN133">
        <v>513</v>
      </c>
      <c r="BO133">
        <v>495</v>
      </c>
      <c r="BP133">
        <v>503</v>
      </c>
      <c r="BQ133">
        <v>540</v>
      </c>
      <c r="BR133">
        <v>495</v>
      </c>
      <c r="BS133">
        <v>509</v>
      </c>
      <c r="BT133">
        <v>488</v>
      </c>
      <c r="BU133">
        <v>491</v>
      </c>
      <c r="BV133">
        <v>479</v>
      </c>
      <c r="BW133">
        <v>500</v>
      </c>
      <c r="BX133">
        <v>502</v>
      </c>
      <c r="BY133">
        <v>516</v>
      </c>
      <c r="BZ133">
        <v>55291784</v>
      </c>
      <c r="CA133">
        <v>5</v>
      </c>
      <c r="CB133">
        <v>2</v>
      </c>
      <c r="CC133">
        <v>4</v>
      </c>
      <c r="CD133">
        <v>1268057</v>
      </c>
      <c r="CE133">
        <v>41733194</v>
      </c>
      <c r="CF133">
        <v>1317</v>
      </c>
      <c r="CG133">
        <v>3644</v>
      </c>
      <c r="CH133">
        <v>41733194</v>
      </c>
      <c r="CI133">
        <v>41736838</v>
      </c>
      <c r="CJ133">
        <v>239617.41</v>
      </c>
      <c r="CK133">
        <v>19182273</v>
      </c>
      <c r="CL133">
        <v>459640</v>
      </c>
      <c r="CM133">
        <v>54998621873</v>
      </c>
      <c r="CN133">
        <v>9125402</v>
      </c>
      <c r="CO133">
        <v>836770</v>
      </c>
      <c r="CP133">
        <v>13714</v>
      </c>
      <c r="CQ133">
        <v>17443</v>
      </c>
      <c r="CR133">
        <v>1228</v>
      </c>
      <c r="CS133">
        <v>189</v>
      </c>
      <c r="CT133">
        <v>93</v>
      </c>
      <c r="CU133">
        <v>129</v>
      </c>
      <c r="CV133">
        <v>179</v>
      </c>
      <c r="CW133">
        <v>192</v>
      </c>
      <c r="CX133">
        <v>154</v>
      </c>
      <c r="CY133">
        <v>95</v>
      </c>
      <c r="CZ133">
        <v>50</v>
      </c>
      <c r="DA133">
        <v>50</v>
      </c>
      <c r="DB133">
        <v>99</v>
      </c>
      <c r="DC133">
        <v>270</v>
      </c>
      <c r="DD133">
        <v>285</v>
      </c>
      <c r="DE133">
        <v>268</v>
      </c>
      <c r="DF133">
        <v>245</v>
      </c>
      <c r="DG133">
        <v>3145</v>
      </c>
      <c r="DH133">
        <v>1093</v>
      </c>
      <c r="DI133">
        <v>1356</v>
      </c>
      <c r="DJ133">
        <v>1334</v>
      </c>
      <c r="DK133">
        <v>1599</v>
      </c>
      <c r="DL133">
        <v>1577</v>
      </c>
      <c r="DM133">
        <v>1397</v>
      </c>
      <c r="DN133">
        <v>1496</v>
      </c>
      <c r="DO133">
        <v>1197</v>
      </c>
      <c r="DP133">
        <v>1578</v>
      </c>
      <c r="DQ133">
        <v>1378</v>
      </c>
      <c r="DR133">
        <v>1621</v>
      </c>
      <c r="DS133">
        <v>1344</v>
      </c>
      <c r="DT133">
        <v>1565</v>
      </c>
      <c r="DU133">
        <v>1643</v>
      </c>
      <c r="DV133">
        <v>878</v>
      </c>
      <c r="DW133">
        <v>1442</v>
      </c>
      <c r="DX133">
        <v>1575</v>
      </c>
      <c r="DY133">
        <v>1586</v>
      </c>
      <c r="DZ133">
        <v>1626</v>
      </c>
      <c r="EA133">
        <v>1472</v>
      </c>
    </row>
    <row r="134" spans="2:188" x14ac:dyDescent="0.2">
      <c r="B134">
        <v>12176</v>
      </c>
      <c r="C134">
        <v>4096</v>
      </c>
      <c r="D134">
        <v>100</v>
      </c>
      <c r="E134">
        <v>100000</v>
      </c>
      <c r="F134">
        <v>10000000</v>
      </c>
      <c r="G134">
        <v>2977</v>
      </c>
      <c r="H134">
        <v>80054</v>
      </c>
      <c r="I134">
        <v>786405</v>
      </c>
      <c r="J134">
        <v>2705741</v>
      </c>
      <c r="K134">
        <v>3724786</v>
      </c>
      <c r="L134">
        <v>2201251</v>
      </c>
      <c r="M134">
        <v>461860</v>
      </c>
      <c r="N134">
        <v>35916</v>
      </c>
      <c r="O134">
        <v>1010</v>
      </c>
      <c r="P134">
        <v>571448621</v>
      </c>
      <c r="Q134" s="5">
        <v>0</v>
      </c>
      <c r="R134">
        <v>0</v>
      </c>
      <c r="S134">
        <v>0</v>
      </c>
      <c r="T134" s="5">
        <v>138340982784</v>
      </c>
      <c r="U134" s="5">
        <v>33774654</v>
      </c>
      <c r="V134">
        <v>10000200</v>
      </c>
      <c r="W134" s="1">
        <v>0.60199999999999998</v>
      </c>
      <c r="X134">
        <v>224120580</v>
      </c>
      <c r="Y134">
        <v>22</v>
      </c>
      <c r="Z134">
        <v>7</v>
      </c>
      <c r="AA134">
        <v>12</v>
      </c>
      <c r="AB134">
        <v>220771</v>
      </c>
      <c r="AC134">
        <v>124238029</v>
      </c>
      <c r="AD134">
        <v>442</v>
      </c>
      <c r="AE134">
        <v>90594</v>
      </c>
      <c r="AF134">
        <v>124238029</v>
      </c>
      <c r="AG134">
        <v>124328623</v>
      </c>
      <c r="AH134">
        <v>80490.649999999994</v>
      </c>
      <c r="AI134">
        <v>19181154</v>
      </c>
      <c r="AJ134">
        <v>154390</v>
      </c>
      <c r="AK134">
        <v>54994062344</v>
      </c>
      <c r="AL134">
        <v>0</v>
      </c>
      <c r="AM134">
        <v>536697</v>
      </c>
      <c r="AN134">
        <v>8586711</v>
      </c>
      <c r="AO134">
        <v>695630</v>
      </c>
      <c r="AP134">
        <v>112639</v>
      </c>
      <c r="AQ134">
        <v>30321</v>
      </c>
      <c r="AR134">
        <v>11569</v>
      </c>
      <c r="AS134">
        <v>4787</v>
      </c>
      <c r="AT134">
        <v>1913</v>
      </c>
      <c r="AU134">
        <v>1044</v>
      </c>
      <c r="AV134">
        <v>1184</v>
      </c>
      <c r="AW134">
        <v>1362</v>
      </c>
      <c r="AX134">
        <v>1073</v>
      </c>
      <c r="AY134">
        <v>1164</v>
      </c>
      <c r="AZ134">
        <v>1151</v>
      </c>
      <c r="BA134">
        <v>1030</v>
      </c>
      <c r="BB134">
        <v>1204</v>
      </c>
      <c r="BC134">
        <v>1217</v>
      </c>
      <c r="BD134">
        <v>1108</v>
      </c>
      <c r="BE134">
        <v>8196</v>
      </c>
      <c r="BF134">
        <v>453</v>
      </c>
      <c r="BG134">
        <v>433</v>
      </c>
      <c r="BH134">
        <v>447</v>
      </c>
      <c r="BI134">
        <v>435</v>
      </c>
      <c r="BJ134">
        <v>447</v>
      </c>
      <c r="BK134">
        <v>449</v>
      </c>
      <c r="BL134">
        <v>444</v>
      </c>
      <c r="BM134">
        <v>458</v>
      </c>
      <c r="BN134">
        <v>443</v>
      </c>
      <c r="BO134">
        <v>437</v>
      </c>
      <c r="BP134">
        <v>443</v>
      </c>
      <c r="BQ134">
        <v>457</v>
      </c>
      <c r="BR134">
        <v>465</v>
      </c>
      <c r="BS134">
        <v>459</v>
      </c>
      <c r="BT134">
        <v>456</v>
      </c>
      <c r="BU134">
        <v>438</v>
      </c>
      <c r="BV134">
        <v>428</v>
      </c>
      <c r="BW134">
        <v>456</v>
      </c>
      <c r="BX134">
        <v>462</v>
      </c>
      <c r="BY134">
        <v>428</v>
      </c>
      <c r="BZ134">
        <v>23094236</v>
      </c>
      <c r="CA134">
        <v>2</v>
      </c>
      <c r="CB134">
        <v>2</v>
      </c>
      <c r="CC134">
        <v>5</v>
      </c>
      <c r="CD134">
        <v>2162538</v>
      </c>
      <c r="CE134">
        <v>53457832</v>
      </c>
      <c r="CF134">
        <v>1028</v>
      </c>
      <c r="CG134">
        <v>3356</v>
      </c>
      <c r="CH134">
        <v>53457832</v>
      </c>
      <c r="CI134">
        <v>53461188</v>
      </c>
      <c r="CJ134">
        <v>187063.33</v>
      </c>
      <c r="CK134">
        <v>19181154</v>
      </c>
      <c r="CL134">
        <v>358809</v>
      </c>
      <c r="CM134">
        <v>54994062344</v>
      </c>
      <c r="CN134">
        <v>4386161</v>
      </c>
      <c r="CO134">
        <v>5540301</v>
      </c>
      <c r="CP134">
        <v>19691</v>
      </c>
      <c r="CQ134">
        <v>45051</v>
      </c>
      <c r="CR134">
        <v>3821</v>
      </c>
      <c r="CS134">
        <v>676</v>
      </c>
      <c r="CT134">
        <v>232</v>
      </c>
      <c r="CU134">
        <v>83</v>
      </c>
      <c r="CV134">
        <v>42</v>
      </c>
      <c r="CW134">
        <v>9</v>
      </c>
      <c r="CX134">
        <v>15</v>
      </c>
      <c r="CY134">
        <v>15</v>
      </c>
      <c r="CZ134">
        <v>19</v>
      </c>
      <c r="DA134">
        <v>18</v>
      </c>
      <c r="DB134">
        <v>13</v>
      </c>
      <c r="DC134">
        <v>14</v>
      </c>
      <c r="DD134">
        <v>31</v>
      </c>
      <c r="DE134">
        <v>30</v>
      </c>
      <c r="DF134">
        <v>53</v>
      </c>
      <c r="DG134">
        <v>3725</v>
      </c>
      <c r="DH134">
        <v>1254</v>
      </c>
      <c r="DI134">
        <v>1097</v>
      </c>
      <c r="DJ134">
        <v>1012</v>
      </c>
      <c r="DK134">
        <v>1041</v>
      </c>
      <c r="DL134">
        <v>977</v>
      </c>
      <c r="DM134">
        <v>1058</v>
      </c>
      <c r="DN134">
        <v>1035</v>
      </c>
      <c r="DO134">
        <v>976</v>
      </c>
      <c r="DP134">
        <v>1319</v>
      </c>
      <c r="DQ134">
        <v>1292</v>
      </c>
      <c r="DR134">
        <v>1148</v>
      </c>
      <c r="DS134">
        <v>1400</v>
      </c>
      <c r="DT134">
        <v>940</v>
      </c>
      <c r="DU134">
        <v>198</v>
      </c>
      <c r="DV134">
        <v>950</v>
      </c>
      <c r="DW134">
        <v>1228</v>
      </c>
      <c r="DX134">
        <v>1257</v>
      </c>
      <c r="DY134">
        <v>1532</v>
      </c>
      <c r="DZ134">
        <v>1322</v>
      </c>
      <c r="EA134">
        <v>1212</v>
      </c>
    </row>
    <row r="135" spans="2:188" x14ac:dyDescent="0.2">
      <c r="B135">
        <v>12176</v>
      </c>
      <c r="C135">
        <v>4096</v>
      </c>
      <c r="D135">
        <v>100</v>
      </c>
      <c r="E135">
        <v>1000000</v>
      </c>
      <c r="F135">
        <v>100000000</v>
      </c>
      <c r="G135">
        <v>30059</v>
      </c>
      <c r="H135">
        <v>797120</v>
      </c>
      <c r="I135">
        <v>7851408</v>
      </c>
      <c r="J135">
        <v>27081198</v>
      </c>
      <c r="K135">
        <v>37255115</v>
      </c>
      <c r="L135">
        <v>21981720</v>
      </c>
      <c r="M135">
        <v>4632015</v>
      </c>
      <c r="N135">
        <v>361045</v>
      </c>
      <c r="O135">
        <v>10320</v>
      </c>
      <c r="P135">
        <v>14560154539</v>
      </c>
      <c r="Q135" s="5">
        <v>0</v>
      </c>
      <c r="R135">
        <v>0</v>
      </c>
      <c r="S135">
        <v>0</v>
      </c>
      <c r="T135" s="5">
        <v>903306330112</v>
      </c>
      <c r="U135" s="5">
        <v>220533772</v>
      </c>
      <c r="V135">
        <v>100001100</v>
      </c>
      <c r="W135" s="1">
        <v>0.39100000000000001</v>
      </c>
      <c r="X135">
        <v>2425567095</v>
      </c>
      <c r="Y135">
        <v>24</v>
      </c>
      <c r="Z135">
        <v>7</v>
      </c>
      <c r="AA135">
        <v>28</v>
      </c>
      <c r="AB135">
        <v>755829</v>
      </c>
      <c r="AC135">
        <v>2871958082</v>
      </c>
      <c r="AD135">
        <v>191</v>
      </c>
      <c r="AE135">
        <v>307866</v>
      </c>
      <c r="AF135">
        <v>2871958082</v>
      </c>
      <c r="AG135">
        <v>2872265948</v>
      </c>
      <c r="AH135">
        <v>34819.449999999997</v>
      </c>
      <c r="AI135">
        <v>191830039</v>
      </c>
      <c r="AJ135">
        <v>66794</v>
      </c>
      <c r="AK135">
        <v>549957298384</v>
      </c>
      <c r="AL135">
        <v>0</v>
      </c>
      <c r="AM135">
        <v>4620773</v>
      </c>
      <c r="AN135">
        <v>75753634</v>
      </c>
      <c r="AO135">
        <v>15384038</v>
      </c>
      <c r="AP135">
        <v>2470668</v>
      </c>
      <c r="AQ135">
        <v>741963</v>
      </c>
      <c r="AR135">
        <v>314860</v>
      </c>
      <c r="AS135">
        <v>165351</v>
      </c>
      <c r="AT135">
        <v>90258</v>
      </c>
      <c r="AU135">
        <v>58103</v>
      </c>
      <c r="AV135">
        <v>44299</v>
      </c>
      <c r="AW135">
        <v>36176</v>
      </c>
      <c r="AX135">
        <v>26748</v>
      </c>
      <c r="AY135">
        <v>22606</v>
      </c>
      <c r="AZ135">
        <v>18776</v>
      </c>
      <c r="BA135">
        <v>15302</v>
      </c>
      <c r="BB135">
        <v>14840</v>
      </c>
      <c r="BC135">
        <v>13601</v>
      </c>
      <c r="BD135">
        <v>10478</v>
      </c>
      <c r="BE135">
        <v>197526</v>
      </c>
      <c r="BF135">
        <v>470</v>
      </c>
      <c r="BG135">
        <v>457</v>
      </c>
      <c r="BH135">
        <v>175</v>
      </c>
      <c r="BI135">
        <v>155</v>
      </c>
      <c r="BJ135">
        <v>222</v>
      </c>
      <c r="BK135">
        <v>208</v>
      </c>
      <c r="BL135">
        <v>178</v>
      </c>
      <c r="BM135">
        <v>130</v>
      </c>
      <c r="BN135">
        <v>144</v>
      </c>
      <c r="BO135">
        <v>171</v>
      </c>
      <c r="BP135">
        <v>153</v>
      </c>
      <c r="BQ135">
        <v>178</v>
      </c>
      <c r="BR135">
        <v>167</v>
      </c>
      <c r="BS135">
        <v>178</v>
      </c>
      <c r="BT135">
        <v>191</v>
      </c>
      <c r="BU135">
        <v>168</v>
      </c>
      <c r="BV135">
        <v>172</v>
      </c>
      <c r="BW135">
        <v>177</v>
      </c>
      <c r="BX135">
        <v>208</v>
      </c>
      <c r="BY135">
        <v>154</v>
      </c>
      <c r="BZ135">
        <v>1351434609</v>
      </c>
      <c r="CA135">
        <v>13</v>
      </c>
      <c r="CB135">
        <v>3</v>
      </c>
      <c r="CC135">
        <v>62</v>
      </c>
      <c r="CD135">
        <v>1167793</v>
      </c>
      <c r="CE135">
        <v>6285538283</v>
      </c>
      <c r="CF135">
        <v>87</v>
      </c>
      <c r="CG135">
        <v>92998</v>
      </c>
      <c r="CH135">
        <v>6285538283</v>
      </c>
      <c r="CI135">
        <v>6285631281</v>
      </c>
      <c r="CJ135">
        <v>15909.54</v>
      </c>
      <c r="CK135">
        <v>191830039</v>
      </c>
      <c r="CL135">
        <v>30519</v>
      </c>
      <c r="CM135">
        <v>549957298384</v>
      </c>
      <c r="CN135">
        <v>74516</v>
      </c>
      <c r="CO135">
        <v>231349</v>
      </c>
      <c r="CP135">
        <v>428</v>
      </c>
      <c r="CQ135">
        <v>680</v>
      </c>
      <c r="CR135">
        <v>87</v>
      </c>
      <c r="CS135">
        <v>14</v>
      </c>
      <c r="CT135">
        <v>12</v>
      </c>
      <c r="CU135">
        <v>422729</v>
      </c>
      <c r="CV135">
        <v>4567457</v>
      </c>
      <c r="CW135">
        <v>8758790</v>
      </c>
      <c r="CX135">
        <v>48087668</v>
      </c>
      <c r="CY135">
        <v>24222607</v>
      </c>
      <c r="CZ135">
        <v>5866552</v>
      </c>
      <c r="DA135">
        <v>2444014</v>
      </c>
      <c r="DB135">
        <v>2031419</v>
      </c>
      <c r="DC135">
        <v>1277721</v>
      </c>
      <c r="DD135">
        <v>759657</v>
      </c>
      <c r="DE135">
        <v>370270</v>
      </c>
      <c r="DF135">
        <v>198622</v>
      </c>
      <c r="DG135">
        <v>685408</v>
      </c>
      <c r="DH135">
        <v>83</v>
      </c>
      <c r="DI135">
        <v>85</v>
      </c>
      <c r="DJ135">
        <v>84</v>
      </c>
      <c r="DK135">
        <v>90</v>
      </c>
      <c r="DL135">
        <v>87</v>
      </c>
      <c r="DM135">
        <v>90</v>
      </c>
      <c r="DN135">
        <v>89</v>
      </c>
      <c r="DO135">
        <v>82</v>
      </c>
      <c r="DP135">
        <v>84</v>
      </c>
      <c r="DQ135">
        <v>87</v>
      </c>
      <c r="DR135">
        <v>88</v>
      </c>
      <c r="DS135">
        <v>92</v>
      </c>
      <c r="DT135">
        <v>90</v>
      </c>
      <c r="DU135">
        <v>90</v>
      </c>
      <c r="DV135">
        <v>92</v>
      </c>
      <c r="DW135">
        <v>90</v>
      </c>
      <c r="DX135">
        <v>88</v>
      </c>
      <c r="DY135">
        <v>88</v>
      </c>
      <c r="DZ135">
        <v>91</v>
      </c>
      <c r="EA135">
        <v>92</v>
      </c>
    </row>
    <row r="136" spans="2:188" x14ac:dyDescent="0.2">
      <c r="B136">
        <v>12176</v>
      </c>
      <c r="C136">
        <v>4096</v>
      </c>
      <c r="D136">
        <v>100</v>
      </c>
      <c r="E136">
        <v>10000000</v>
      </c>
      <c r="F136">
        <v>1000000000</v>
      </c>
      <c r="G136">
        <v>301206</v>
      </c>
      <c r="H136">
        <v>7976505</v>
      </c>
      <c r="I136">
        <v>78541524</v>
      </c>
      <c r="J136">
        <v>270745369</v>
      </c>
      <c r="K136">
        <v>372511912</v>
      </c>
      <c r="L136">
        <v>219900077</v>
      </c>
      <c r="M136">
        <v>46323295</v>
      </c>
      <c r="N136">
        <v>3596159</v>
      </c>
      <c r="O136">
        <v>103953</v>
      </c>
      <c r="P136">
        <v>188036720092</v>
      </c>
      <c r="Q136" s="5">
        <v>0</v>
      </c>
      <c r="R136">
        <v>0</v>
      </c>
      <c r="S136">
        <v>0</v>
      </c>
      <c r="T136" s="5">
        <v>8432623226880</v>
      </c>
      <c r="U136" s="5">
        <v>2058745905</v>
      </c>
      <c r="V136">
        <v>1000010100</v>
      </c>
      <c r="W136" s="1">
        <v>0.34799999999999998</v>
      </c>
      <c r="X136">
        <v>26242809700</v>
      </c>
      <c r="Y136">
        <v>26</v>
      </c>
      <c r="Z136">
        <v>7</v>
      </c>
      <c r="AA136">
        <v>31</v>
      </c>
      <c r="AB136">
        <v>721670</v>
      </c>
      <c r="AC136">
        <v>31208679859</v>
      </c>
      <c r="AD136">
        <v>176</v>
      </c>
      <c r="AE136">
        <v>8067916</v>
      </c>
      <c r="AF136">
        <v>31208679859</v>
      </c>
      <c r="AG136">
        <v>31216747775</v>
      </c>
      <c r="AH136">
        <v>32042.37</v>
      </c>
      <c r="AI136">
        <v>1918248746</v>
      </c>
      <c r="AJ136">
        <v>61465</v>
      </c>
      <c r="AK136">
        <v>5499576079994</v>
      </c>
      <c r="AL136">
        <v>0</v>
      </c>
      <c r="AM136">
        <v>35806401</v>
      </c>
      <c r="AN136">
        <v>691692865</v>
      </c>
      <c r="AO136">
        <v>204761100</v>
      </c>
      <c r="AP136">
        <v>39335285</v>
      </c>
      <c r="AQ136">
        <v>12503993</v>
      </c>
      <c r="AR136">
        <v>5116216</v>
      </c>
      <c r="AS136">
        <v>2583396</v>
      </c>
      <c r="AT136">
        <v>1361725</v>
      </c>
      <c r="AU136">
        <v>875583</v>
      </c>
      <c r="AV136">
        <v>670900</v>
      </c>
      <c r="AW136">
        <v>552029</v>
      </c>
      <c r="AX136">
        <v>452712</v>
      </c>
      <c r="AY136">
        <v>382547</v>
      </c>
      <c r="AZ136">
        <v>323386</v>
      </c>
      <c r="BA136">
        <v>271610</v>
      </c>
      <c r="BB136">
        <v>237044</v>
      </c>
      <c r="BC136">
        <v>205182</v>
      </c>
      <c r="BD136">
        <v>175047</v>
      </c>
      <c r="BE136">
        <v>2692979</v>
      </c>
      <c r="BF136">
        <v>181</v>
      </c>
      <c r="BG136">
        <v>172</v>
      </c>
      <c r="BH136">
        <v>120</v>
      </c>
      <c r="BI136">
        <v>168</v>
      </c>
      <c r="BJ136">
        <v>174</v>
      </c>
      <c r="BK136">
        <v>116</v>
      </c>
      <c r="BL136">
        <v>138</v>
      </c>
      <c r="BM136">
        <v>206</v>
      </c>
      <c r="BN136">
        <v>205</v>
      </c>
      <c r="BO136">
        <v>213</v>
      </c>
      <c r="BP136">
        <v>179</v>
      </c>
      <c r="BQ136">
        <v>183</v>
      </c>
      <c r="BR136">
        <v>259</v>
      </c>
      <c r="BS136">
        <v>206</v>
      </c>
      <c r="BT136">
        <v>196</v>
      </c>
      <c r="BU136">
        <v>141</v>
      </c>
      <c r="BV136">
        <v>171</v>
      </c>
      <c r="BW136">
        <v>209</v>
      </c>
      <c r="BX136">
        <v>203</v>
      </c>
      <c r="BY136">
        <v>202</v>
      </c>
      <c r="BZ136">
        <v>39588839515</v>
      </c>
      <c r="CA136">
        <v>39</v>
      </c>
      <c r="CB136">
        <v>37</v>
      </c>
      <c r="CC136">
        <v>73</v>
      </c>
      <c r="CD136">
        <v>1170754</v>
      </c>
      <c r="CE136">
        <v>73852018215</v>
      </c>
      <c r="CF136">
        <v>74</v>
      </c>
      <c r="CG136">
        <v>253650960</v>
      </c>
      <c r="CH136">
        <v>73852018215</v>
      </c>
      <c r="CI136">
        <v>74105669175</v>
      </c>
      <c r="CJ136">
        <v>13540.59</v>
      </c>
      <c r="CK136">
        <v>1918248746</v>
      </c>
      <c r="CL136">
        <v>25974</v>
      </c>
      <c r="CM136">
        <v>5499576079994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596646</v>
      </c>
      <c r="CV136">
        <v>31609936</v>
      </c>
      <c r="CW136">
        <v>38693252</v>
      </c>
      <c r="CX136">
        <v>327101741</v>
      </c>
      <c r="CY136">
        <v>179931228</v>
      </c>
      <c r="CZ136">
        <v>57203181</v>
      </c>
      <c r="DA136">
        <v>34970127</v>
      </c>
      <c r="DB136">
        <v>27321592</v>
      </c>
      <c r="DC136">
        <v>47116485</v>
      </c>
      <c r="DD136">
        <v>59226305</v>
      </c>
      <c r="DE136">
        <v>55521763</v>
      </c>
      <c r="DF136">
        <v>39026518</v>
      </c>
      <c r="DG136">
        <v>101681226</v>
      </c>
      <c r="DH136">
        <v>76</v>
      </c>
      <c r="DI136">
        <v>75</v>
      </c>
      <c r="DJ136">
        <v>65</v>
      </c>
      <c r="DK136">
        <v>76</v>
      </c>
      <c r="DL136">
        <v>75</v>
      </c>
      <c r="DM136">
        <v>66</v>
      </c>
      <c r="DN136">
        <v>76</v>
      </c>
      <c r="DO136">
        <v>74</v>
      </c>
      <c r="DP136">
        <v>75</v>
      </c>
      <c r="DQ136">
        <v>77</v>
      </c>
      <c r="DR136">
        <v>79</v>
      </c>
      <c r="DS136">
        <v>78</v>
      </c>
      <c r="DT136">
        <v>75</v>
      </c>
      <c r="DU136">
        <v>75</v>
      </c>
      <c r="DV136">
        <v>76</v>
      </c>
      <c r="DW136">
        <v>66</v>
      </c>
      <c r="DX136">
        <v>75</v>
      </c>
      <c r="DY136">
        <v>74</v>
      </c>
      <c r="DZ136">
        <v>76</v>
      </c>
      <c r="EA136">
        <v>76</v>
      </c>
    </row>
    <row r="137" spans="2:188" x14ac:dyDescent="0.2">
      <c r="B137">
        <v>12176</v>
      </c>
      <c r="C137">
        <v>4096</v>
      </c>
      <c r="D137">
        <v>100</v>
      </c>
      <c r="E137">
        <v>100000</v>
      </c>
      <c r="F137">
        <v>10000000</v>
      </c>
      <c r="G137">
        <v>2995</v>
      </c>
      <c r="H137">
        <v>79828</v>
      </c>
      <c r="I137">
        <v>786416</v>
      </c>
      <c r="J137">
        <v>2707574</v>
      </c>
      <c r="K137">
        <v>3725170</v>
      </c>
      <c r="L137">
        <v>2198308</v>
      </c>
      <c r="M137">
        <v>462760</v>
      </c>
      <c r="N137">
        <v>35927</v>
      </c>
      <c r="O137">
        <v>1022</v>
      </c>
      <c r="P137">
        <v>675873422</v>
      </c>
      <c r="Q137" s="5">
        <v>0</v>
      </c>
      <c r="R137">
        <v>0</v>
      </c>
      <c r="S137">
        <v>0</v>
      </c>
      <c r="T137" s="5">
        <v>78925774848</v>
      </c>
      <c r="U137" s="5">
        <v>19268988</v>
      </c>
      <c r="V137">
        <v>10000200</v>
      </c>
      <c r="W137" s="1">
        <v>0.30299999999999999</v>
      </c>
      <c r="X137">
        <v>266132283</v>
      </c>
      <c r="Y137">
        <v>26</v>
      </c>
      <c r="Z137">
        <v>6</v>
      </c>
      <c r="AA137">
        <v>15</v>
      </c>
      <c r="AB137">
        <v>1754363</v>
      </c>
      <c r="AC137">
        <v>349</v>
      </c>
      <c r="AD137">
        <v>18244</v>
      </c>
      <c r="AE137">
        <v>157520120</v>
      </c>
      <c r="AF137">
        <v>157538364</v>
      </c>
      <c r="AG137">
        <v>63483.95</v>
      </c>
      <c r="AH137">
        <v>19181509</v>
      </c>
      <c r="AI137">
        <v>121771</v>
      </c>
      <c r="AJ137">
        <v>54992476563</v>
      </c>
      <c r="AK137">
        <v>0</v>
      </c>
      <c r="AL137">
        <v>4717318</v>
      </c>
      <c r="AM137">
        <v>4752697</v>
      </c>
      <c r="AN137">
        <v>405602</v>
      </c>
      <c r="AO137">
        <v>74374</v>
      </c>
      <c r="AP137">
        <v>23435</v>
      </c>
      <c r="AQ137">
        <v>5047</v>
      </c>
      <c r="AR137">
        <v>2143</v>
      </c>
      <c r="AS137">
        <v>1189</v>
      </c>
      <c r="AT137">
        <v>1061</v>
      </c>
      <c r="AU137">
        <v>2257</v>
      </c>
      <c r="AV137">
        <v>2017</v>
      </c>
      <c r="AW137">
        <v>1330</v>
      </c>
      <c r="AX137">
        <v>1573</v>
      </c>
      <c r="AY137">
        <v>1268</v>
      </c>
      <c r="AZ137">
        <v>1076</v>
      </c>
      <c r="BA137">
        <v>1185</v>
      </c>
      <c r="BB137">
        <v>1132</v>
      </c>
      <c r="BC137">
        <v>810</v>
      </c>
      <c r="BD137">
        <v>4486</v>
      </c>
      <c r="BE137">
        <v>505</v>
      </c>
      <c r="BF137">
        <v>523</v>
      </c>
      <c r="BG137">
        <v>505</v>
      </c>
      <c r="BH137">
        <v>241</v>
      </c>
      <c r="BI137">
        <v>478</v>
      </c>
      <c r="BJ137">
        <v>277</v>
      </c>
      <c r="BK137">
        <v>232</v>
      </c>
      <c r="BL137">
        <v>213</v>
      </c>
      <c r="BM137">
        <v>232</v>
      </c>
      <c r="BN137">
        <v>245</v>
      </c>
      <c r="BO137">
        <v>478</v>
      </c>
      <c r="BP137">
        <v>543</v>
      </c>
      <c r="BQ137">
        <v>215</v>
      </c>
      <c r="BR137">
        <v>540</v>
      </c>
      <c r="BS137">
        <v>522</v>
      </c>
      <c r="BT137">
        <v>514</v>
      </c>
      <c r="BU137">
        <v>530</v>
      </c>
      <c r="BV137">
        <v>521</v>
      </c>
      <c r="BW137">
        <v>201</v>
      </c>
      <c r="BX137">
        <v>242</v>
      </c>
      <c r="BY137">
        <v>24062052</v>
      </c>
      <c r="BZ137">
        <v>2</v>
      </c>
      <c r="CA137">
        <v>2</v>
      </c>
      <c r="CB137">
        <v>8</v>
      </c>
      <c r="CC137">
        <v>2561740</v>
      </c>
      <c r="CD137">
        <v>633</v>
      </c>
      <c r="CE137">
        <v>2144</v>
      </c>
      <c r="CF137">
        <v>86744459</v>
      </c>
      <c r="CG137">
        <v>86746603</v>
      </c>
      <c r="CH137">
        <v>115281.14</v>
      </c>
      <c r="CI137">
        <v>19181509</v>
      </c>
      <c r="CJ137">
        <v>221126</v>
      </c>
      <c r="CK137">
        <v>54992476563</v>
      </c>
      <c r="CL137">
        <v>8729461</v>
      </c>
      <c r="CM137">
        <v>1222017</v>
      </c>
      <c r="CN137">
        <v>28228</v>
      </c>
      <c r="CO137">
        <v>14857</v>
      </c>
      <c r="CP137">
        <v>1486</v>
      </c>
      <c r="CQ137">
        <v>188</v>
      </c>
      <c r="CR137">
        <v>66</v>
      </c>
      <c r="CS137">
        <v>54</v>
      </c>
      <c r="CT137">
        <v>31</v>
      </c>
      <c r="CU137">
        <v>24</v>
      </c>
      <c r="CV137">
        <v>26</v>
      </c>
      <c r="CW137">
        <v>17</v>
      </c>
      <c r="CX137">
        <v>16</v>
      </c>
      <c r="CY137">
        <v>31</v>
      </c>
      <c r="CZ137">
        <v>32</v>
      </c>
      <c r="DA137">
        <v>27</v>
      </c>
      <c r="DB137">
        <v>19</v>
      </c>
      <c r="DC137">
        <v>33</v>
      </c>
      <c r="DD137">
        <v>30</v>
      </c>
      <c r="DE137">
        <v>3357</v>
      </c>
      <c r="DF137">
        <v>1262</v>
      </c>
      <c r="DG137">
        <v>1261</v>
      </c>
      <c r="DH137">
        <v>1611</v>
      </c>
      <c r="DI137">
        <v>1601</v>
      </c>
      <c r="DJ137">
        <v>1470</v>
      </c>
      <c r="DK137">
        <v>1615</v>
      </c>
      <c r="DL137">
        <v>1616</v>
      </c>
      <c r="DM137">
        <v>1256</v>
      </c>
      <c r="DN137">
        <v>1257</v>
      </c>
      <c r="DO137">
        <v>180</v>
      </c>
      <c r="DP137">
        <v>1774</v>
      </c>
      <c r="DQ137">
        <v>1749</v>
      </c>
      <c r="DR137">
        <v>1733</v>
      </c>
      <c r="DS137">
        <v>367</v>
      </c>
      <c r="DT137">
        <v>1417</v>
      </c>
      <c r="DU137">
        <v>657</v>
      </c>
      <c r="DV137">
        <v>1804</v>
      </c>
      <c r="DW137">
        <v>416</v>
      </c>
      <c r="DX137">
        <v>1724</v>
      </c>
      <c r="DY137">
        <v>1777</v>
      </c>
    </row>
    <row r="140" spans="2:188" x14ac:dyDescent="0.2">
      <c r="B140">
        <v>49184</v>
      </c>
      <c r="C140">
        <v>4096</v>
      </c>
      <c r="D140">
        <v>500</v>
      </c>
      <c r="E140" s="5">
        <v>20000</v>
      </c>
      <c r="F140">
        <v>10000000</v>
      </c>
      <c r="G140">
        <v>2875</v>
      </c>
      <c r="H140">
        <v>77448</v>
      </c>
      <c r="I140">
        <v>773398</v>
      </c>
      <c r="J140">
        <v>2694489</v>
      </c>
      <c r="K140">
        <v>3729641</v>
      </c>
      <c r="L140">
        <v>2213118</v>
      </c>
      <c r="M140">
        <v>470949</v>
      </c>
      <c r="N140">
        <v>36945</v>
      </c>
      <c r="O140">
        <v>1137</v>
      </c>
      <c r="P140">
        <v>0</v>
      </c>
      <c r="Q140" s="5">
        <v>726110546</v>
      </c>
      <c r="R140">
        <v>0</v>
      </c>
      <c r="S140">
        <v>0</v>
      </c>
      <c r="T140" s="5">
        <v>0</v>
      </c>
      <c r="U140" s="5">
        <v>78977441792</v>
      </c>
      <c r="V140">
        <v>19281602</v>
      </c>
      <c r="W140">
        <v>10000500</v>
      </c>
      <c r="X140" s="1">
        <v>0.30299999999999999</v>
      </c>
      <c r="Y140">
        <v>22</v>
      </c>
      <c r="Z140">
        <v>44</v>
      </c>
      <c r="AA140">
        <v>1471437</v>
      </c>
      <c r="AB140">
        <v>440525183</v>
      </c>
      <c r="AC140">
        <v>125</v>
      </c>
      <c r="AD140">
        <v>511415824</v>
      </c>
      <c r="AE140">
        <v>440525183</v>
      </c>
      <c r="AF140">
        <v>951941007</v>
      </c>
      <c r="AG140">
        <v>22700.18</v>
      </c>
      <c r="AH140">
        <v>19197749</v>
      </c>
      <c r="AI140">
        <v>43579</v>
      </c>
      <c r="AJ140">
        <v>55078865972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313</v>
      </c>
      <c r="AV140">
        <v>1032</v>
      </c>
      <c r="AW140">
        <v>13007</v>
      </c>
      <c r="AX140">
        <v>134150</v>
      </c>
      <c r="AY140">
        <v>385262</v>
      </c>
      <c r="AZ140">
        <v>1447671</v>
      </c>
      <c r="BA140">
        <v>2467408</v>
      </c>
      <c r="BB140">
        <v>2201946</v>
      </c>
      <c r="BC140">
        <v>1264868</v>
      </c>
      <c r="BD140">
        <v>626636</v>
      </c>
      <c r="BE140">
        <v>380738</v>
      </c>
      <c r="BF140">
        <v>290576</v>
      </c>
      <c r="BG140">
        <v>227198</v>
      </c>
      <c r="BH140">
        <v>149771</v>
      </c>
      <c r="BI140">
        <v>87323</v>
      </c>
      <c r="BJ140">
        <v>50048</v>
      </c>
      <c r="BK140">
        <v>30417</v>
      </c>
      <c r="BL140">
        <v>21902</v>
      </c>
      <c r="BM140">
        <v>17061</v>
      </c>
      <c r="BN140">
        <v>13720</v>
      </c>
      <c r="BO140">
        <v>9876</v>
      </c>
      <c r="BP140">
        <v>7439</v>
      </c>
      <c r="BQ140">
        <v>6105</v>
      </c>
      <c r="BR140">
        <v>6624</v>
      </c>
      <c r="BS140">
        <v>10931</v>
      </c>
      <c r="BT140">
        <v>17341</v>
      </c>
      <c r="BU140">
        <v>20430</v>
      </c>
      <c r="BV140">
        <v>19159</v>
      </c>
      <c r="BW140">
        <v>14413</v>
      </c>
      <c r="BX140">
        <v>9225</v>
      </c>
      <c r="BY140">
        <v>6570</v>
      </c>
      <c r="BZ140">
        <v>5318</v>
      </c>
      <c r="CA140">
        <v>4924</v>
      </c>
      <c r="CB140">
        <v>4688</v>
      </c>
      <c r="CC140">
        <v>4475</v>
      </c>
      <c r="CD140">
        <v>4271</v>
      </c>
      <c r="CE140">
        <v>3930</v>
      </c>
      <c r="CF140">
        <v>3460</v>
      </c>
      <c r="CG140">
        <v>3144</v>
      </c>
      <c r="CH140">
        <v>26630</v>
      </c>
      <c r="CI140">
        <v>126</v>
      </c>
      <c r="CJ140">
        <v>122</v>
      </c>
      <c r="CK140">
        <v>125</v>
      </c>
      <c r="CL140">
        <v>125</v>
      </c>
      <c r="CM140">
        <v>62</v>
      </c>
      <c r="CN140">
        <v>115</v>
      </c>
      <c r="CO140">
        <v>125</v>
      </c>
      <c r="CP140">
        <v>60</v>
      </c>
      <c r="CQ140">
        <v>124</v>
      </c>
      <c r="CR140">
        <v>45</v>
      </c>
      <c r="CS140">
        <v>124</v>
      </c>
      <c r="CT140">
        <v>121</v>
      </c>
      <c r="CU140">
        <v>124</v>
      </c>
      <c r="CV140">
        <v>64</v>
      </c>
      <c r="CW140">
        <v>119</v>
      </c>
      <c r="CX140">
        <v>124</v>
      </c>
      <c r="CY140">
        <v>71</v>
      </c>
      <c r="CZ140">
        <v>124</v>
      </c>
      <c r="DA140">
        <v>125</v>
      </c>
      <c r="DB140">
        <v>118</v>
      </c>
      <c r="DC140">
        <v>10</v>
      </c>
      <c r="DD140">
        <v>15</v>
      </c>
      <c r="DE140">
        <v>1718894</v>
      </c>
      <c r="DF140">
        <v>153847703</v>
      </c>
      <c r="DG140">
        <v>358</v>
      </c>
      <c r="DH140">
        <v>214693679</v>
      </c>
      <c r="DI140">
        <v>153847703</v>
      </c>
      <c r="DJ140">
        <v>368541382</v>
      </c>
      <c r="DK140">
        <v>64999.35</v>
      </c>
      <c r="DL140">
        <v>19197749</v>
      </c>
      <c r="DM140">
        <v>124784</v>
      </c>
      <c r="DN140">
        <v>55078865972</v>
      </c>
      <c r="DO140">
        <v>0</v>
      </c>
      <c r="DP140">
        <v>0</v>
      </c>
      <c r="DQ140">
        <v>0</v>
      </c>
      <c r="DR140">
        <v>0</v>
      </c>
      <c r="DS140">
        <v>184283</v>
      </c>
      <c r="DT140">
        <v>3086109</v>
      </c>
      <c r="DU140">
        <v>4750332</v>
      </c>
      <c r="DV140">
        <v>1573995</v>
      </c>
      <c r="DW140">
        <v>239803</v>
      </c>
      <c r="DX140">
        <v>53056</v>
      </c>
      <c r="DY140">
        <v>17097</v>
      </c>
      <c r="DZ140">
        <v>25780</v>
      </c>
      <c r="EA140">
        <v>29812</v>
      </c>
      <c r="EB140">
        <v>10086</v>
      </c>
      <c r="EC140">
        <v>4188</v>
      </c>
      <c r="ED140">
        <v>2722</v>
      </c>
      <c r="EE140">
        <v>2908</v>
      </c>
      <c r="EF140">
        <v>2548</v>
      </c>
      <c r="EG140">
        <v>1772</v>
      </c>
      <c r="EH140">
        <v>714</v>
      </c>
      <c r="EI140">
        <v>324</v>
      </c>
      <c r="EJ140">
        <v>214</v>
      </c>
      <c r="EK140">
        <v>167</v>
      </c>
      <c r="EL140">
        <v>111</v>
      </c>
      <c r="EM140">
        <v>108</v>
      </c>
      <c r="EN140">
        <v>78</v>
      </c>
      <c r="EO140">
        <v>63</v>
      </c>
      <c r="EP140">
        <v>58</v>
      </c>
      <c r="EQ140">
        <v>61</v>
      </c>
      <c r="ER140">
        <v>52</v>
      </c>
      <c r="ES140">
        <v>53</v>
      </c>
      <c r="ET140">
        <v>56</v>
      </c>
      <c r="EU140">
        <v>50</v>
      </c>
      <c r="EV140">
        <v>53</v>
      </c>
      <c r="EW140">
        <v>122</v>
      </c>
      <c r="EX140">
        <v>403</v>
      </c>
      <c r="EY140">
        <v>858</v>
      </c>
      <c r="EZ140">
        <v>980</v>
      </c>
      <c r="FA140">
        <v>1075</v>
      </c>
      <c r="FB140">
        <v>1033</v>
      </c>
      <c r="FC140">
        <v>755</v>
      </c>
      <c r="FD140">
        <v>524</v>
      </c>
      <c r="FE140">
        <v>337</v>
      </c>
      <c r="FF140">
        <v>314</v>
      </c>
      <c r="FG140">
        <v>253</v>
      </c>
      <c r="FH140">
        <v>202</v>
      </c>
      <c r="FI140">
        <v>157</v>
      </c>
      <c r="FJ140">
        <v>151</v>
      </c>
      <c r="FK140">
        <v>159</v>
      </c>
      <c r="FL140">
        <v>6024</v>
      </c>
      <c r="FM140">
        <v>276</v>
      </c>
      <c r="FN140">
        <v>274</v>
      </c>
      <c r="FO140">
        <v>276</v>
      </c>
      <c r="FP140">
        <v>272</v>
      </c>
      <c r="FQ140">
        <v>265</v>
      </c>
      <c r="FR140">
        <v>273</v>
      </c>
      <c r="FS140">
        <v>274</v>
      </c>
      <c r="FT140">
        <v>245</v>
      </c>
      <c r="FU140">
        <v>275</v>
      </c>
      <c r="FV140">
        <v>276</v>
      </c>
      <c r="FW140">
        <v>249</v>
      </c>
      <c r="FX140">
        <v>274</v>
      </c>
      <c r="FY140">
        <v>271</v>
      </c>
      <c r="FZ140">
        <v>264</v>
      </c>
      <c r="GA140">
        <v>267</v>
      </c>
      <c r="GB140">
        <v>262</v>
      </c>
      <c r="GC140">
        <v>260</v>
      </c>
      <c r="GD140">
        <v>260</v>
      </c>
      <c r="GE140">
        <v>251</v>
      </c>
      <c r="GF140">
        <v>256</v>
      </c>
    </row>
    <row r="141" spans="2:188" x14ac:dyDescent="0.2">
      <c r="B141">
        <v>97184</v>
      </c>
      <c r="C141">
        <v>4096</v>
      </c>
      <c r="D141">
        <v>1000</v>
      </c>
      <c r="E141" s="5">
        <v>100000</v>
      </c>
      <c r="F141">
        <v>100000000</v>
      </c>
      <c r="G141">
        <v>29131</v>
      </c>
      <c r="H141">
        <v>780906</v>
      </c>
      <c r="I141">
        <v>7744295</v>
      </c>
      <c r="J141">
        <v>26940494</v>
      </c>
      <c r="K141">
        <v>37281066</v>
      </c>
      <c r="L141">
        <v>22137162</v>
      </c>
      <c r="M141">
        <v>4708493</v>
      </c>
      <c r="N141">
        <v>367761</v>
      </c>
      <c r="O141">
        <v>10687</v>
      </c>
      <c r="P141">
        <v>5</v>
      </c>
      <c r="Q141" s="5">
        <v>18004599374</v>
      </c>
      <c r="R141">
        <v>0</v>
      </c>
      <c r="S141">
        <v>0</v>
      </c>
      <c r="T141" s="5">
        <v>0</v>
      </c>
      <c r="U141" s="5">
        <v>789815181312</v>
      </c>
      <c r="V141">
        <v>192825972</v>
      </c>
      <c r="W141">
        <v>100001000</v>
      </c>
      <c r="X141" s="1">
        <v>0.30299999999999999</v>
      </c>
      <c r="Y141">
        <v>22</v>
      </c>
      <c r="Z141">
        <v>42</v>
      </c>
      <c r="AA141">
        <v>1162119</v>
      </c>
      <c r="AB141">
        <v>4250339743</v>
      </c>
      <c r="AC141">
        <v>129</v>
      </c>
      <c r="AD141">
        <v>4957200186</v>
      </c>
      <c r="AE141">
        <v>4250339743</v>
      </c>
      <c r="AF141">
        <v>9207539929</v>
      </c>
      <c r="AG141">
        <v>23527.53</v>
      </c>
      <c r="AH141">
        <v>191959841</v>
      </c>
      <c r="AI141">
        <v>45163</v>
      </c>
      <c r="AJ141">
        <v>550745222056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152</v>
      </c>
      <c r="AV141">
        <v>1019</v>
      </c>
      <c r="AW141">
        <v>6236</v>
      </c>
      <c r="AX141">
        <v>213907</v>
      </c>
      <c r="AY141">
        <v>1237609</v>
      </c>
      <c r="AZ141">
        <v>4092848</v>
      </c>
      <c r="BA141">
        <v>12559832</v>
      </c>
      <c r="BB141">
        <v>20870448</v>
      </c>
      <c r="BC141">
        <v>20400625</v>
      </c>
      <c r="BD141">
        <v>14141384</v>
      </c>
      <c r="BE141">
        <v>8773831</v>
      </c>
      <c r="BF141">
        <v>5547382</v>
      </c>
      <c r="BG141">
        <v>3611982</v>
      </c>
      <c r="BH141">
        <v>2378907</v>
      </c>
      <c r="BI141">
        <v>1530318</v>
      </c>
      <c r="BJ141">
        <v>965386</v>
      </c>
      <c r="BK141">
        <v>621545</v>
      </c>
      <c r="BL141">
        <v>419047</v>
      </c>
      <c r="BM141">
        <v>297903</v>
      </c>
      <c r="BN141">
        <v>223140</v>
      </c>
      <c r="BO141">
        <v>171931</v>
      </c>
      <c r="BP141">
        <v>130150</v>
      </c>
      <c r="BQ141">
        <v>98834</v>
      </c>
      <c r="BR141">
        <v>80238</v>
      </c>
      <c r="BS141">
        <v>77181</v>
      </c>
      <c r="BT141">
        <v>104404</v>
      </c>
      <c r="BU141">
        <v>161491</v>
      </c>
      <c r="BV141">
        <v>190648</v>
      </c>
      <c r="BW141">
        <v>196456</v>
      </c>
      <c r="BX141">
        <v>164672</v>
      </c>
      <c r="BY141">
        <v>115446</v>
      </c>
      <c r="BZ141">
        <v>78844</v>
      </c>
      <c r="CA141">
        <v>55426</v>
      </c>
      <c r="CB141">
        <v>42440</v>
      </c>
      <c r="CC141">
        <v>36056</v>
      </c>
      <c r="CD141">
        <v>31701</v>
      </c>
      <c r="CE141">
        <v>27679</v>
      </c>
      <c r="CF141">
        <v>23832</v>
      </c>
      <c r="CG141">
        <v>22221</v>
      </c>
      <c r="CH141">
        <v>296849</v>
      </c>
      <c r="CI141">
        <v>115</v>
      </c>
      <c r="CJ141">
        <v>115</v>
      </c>
      <c r="CK141">
        <v>110</v>
      </c>
      <c r="CL141">
        <v>110</v>
      </c>
      <c r="CM141">
        <v>112</v>
      </c>
      <c r="CN141">
        <v>112</v>
      </c>
      <c r="CO141">
        <v>109</v>
      </c>
      <c r="CP141">
        <v>109</v>
      </c>
      <c r="CQ141">
        <v>107</v>
      </c>
      <c r="CR141">
        <v>112</v>
      </c>
      <c r="CS141">
        <v>108</v>
      </c>
      <c r="CT141">
        <v>102</v>
      </c>
      <c r="CU141">
        <v>110</v>
      </c>
      <c r="CV141">
        <v>111</v>
      </c>
      <c r="CW141">
        <v>106</v>
      </c>
      <c r="CX141">
        <v>116</v>
      </c>
      <c r="CY141">
        <v>110</v>
      </c>
      <c r="CZ141">
        <v>108</v>
      </c>
      <c r="DA141">
        <v>109</v>
      </c>
      <c r="DB141">
        <v>112</v>
      </c>
      <c r="DC141">
        <v>14</v>
      </c>
      <c r="DD141">
        <v>123</v>
      </c>
      <c r="DE141">
        <v>853251</v>
      </c>
      <c r="DF141">
        <v>12334177480</v>
      </c>
      <c r="DG141">
        <v>44</v>
      </c>
      <c r="DH141">
        <v>13047396780</v>
      </c>
      <c r="DI141">
        <v>12334177480</v>
      </c>
      <c r="DJ141">
        <v>25381574260</v>
      </c>
      <c r="DK141">
        <v>8107.55</v>
      </c>
      <c r="DL141">
        <v>191959841</v>
      </c>
      <c r="DM141">
        <v>15563</v>
      </c>
      <c r="DN141">
        <v>550745222056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2182</v>
      </c>
      <c r="DV141">
        <v>40763</v>
      </c>
      <c r="DW141">
        <v>94558</v>
      </c>
      <c r="DX141">
        <v>63058</v>
      </c>
      <c r="DY141">
        <v>32384</v>
      </c>
      <c r="DZ141">
        <v>17742</v>
      </c>
      <c r="EA141">
        <v>8247</v>
      </c>
      <c r="EB141">
        <v>3328</v>
      </c>
      <c r="EC141">
        <v>1678</v>
      </c>
      <c r="ED141">
        <v>959</v>
      </c>
      <c r="EE141">
        <v>621</v>
      </c>
      <c r="EF141">
        <v>396</v>
      </c>
      <c r="EG141">
        <v>246</v>
      </c>
      <c r="EH141">
        <v>163</v>
      </c>
      <c r="EI141">
        <v>138</v>
      </c>
      <c r="EJ141">
        <v>88</v>
      </c>
      <c r="EK141">
        <v>53</v>
      </c>
      <c r="EL141">
        <v>38</v>
      </c>
      <c r="EM141">
        <v>24</v>
      </c>
      <c r="EN141">
        <v>19</v>
      </c>
      <c r="EO141">
        <v>30</v>
      </c>
      <c r="EP141">
        <v>4442</v>
      </c>
      <c r="EQ141">
        <v>49414</v>
      </c>
      <c r="ER141">
        <v>211801</v>
      </c>
      <c r="ES141">
        <v>437812</v>
      </c>
      <c r="ET141">
        <v>760226</v>
      </c>
      <c r="EU141">
        <v>1340342</v>
      </c>
      <c r="EV141">
        <v>1555676</v>
      </c>
      <c r="EW141">
        <v>1136582</v>
      </c>
      <c r="EX141">
        <v>644379</v>
      </c>
      <c r="EY141">
        <v>321806</v>
      </c>
      <c r="EZ141">
        <v>181280</v>
      </c>
      <c r="FA141">
        <v>136936</v>
      </c>
      <c r="FB141">
        <v>132928</v>
      </c>
      <c r="FC141">
        <v>130721</v>
      </c>
      <c r="FD141">
        <v>118283</v>
      </c>
      <c r="FE141">
        <v>105631</v>
      </c>
      <c r="FF141">
        <v>108021</v>
      </c>
      <c r="FG141">
        <v>227924</v>
      </c>
      <c r="FH141">
        <v>552407</v>
      </c>
      <c r="FI141">
        <v>1387070</v>
      </c>
      <c r="FJ141">
        <v>3344464</v>
      </c>
      <c r="FK141">
        <v>5238734</v>
      </c>
      <c r="FL141">
        <v>81606406</v>
      </c>
      <c r="FM141">
        <v>41</v>
      </c>
      <c r="FN141">
        <v>41</v>
      </c>
      <c r="FO141">
        <v>45</v>
      </c>
      <c r="FP141">
        <v>43</v>
      </c>
      <c r="FQ141">
        <v>38</v>
      </c>
      <c r="FR141">
        <v>44</v>
      </c>
      <c r="FS141">
        <v>42</v>
      </c>
      <c r="FT141">
        <v>43</v>
      </c>
      <c r="FU141">
        <v>40</v>
      </c>
      <c r="FV141">
        <v>43</v>
      </c>
      <c r="FW141">
        <v>43</v>
      </c>
      <c r="FX141">
        <v>40</v>
      </c>
      <c r="FY141">
        <v>42</v>
      </c>
      <c r="FZ141">
        <v>44</v>
      </c>
      <c r="GA141">
        <v>44</v>
      </c>
      <c r="GB141">
        <v>40</v>
      </c>
      <c r="GC141">
        <v>39</v>
      </c>
      <c r="GD141">
        <v>38</v>
      </c>
      <c r="GE141">
        <v>41</v>
      </c>
      <c r="GF141">
        <v>43</v>
      </c>
    </row>
    <row r="142" spans="2:188" x14ac:dyDescent="0.2">
      <c r="B142">
        <v>49184</v>
      </c>
      <c r="C142">
        <v>4096</v>
      </c>
      <c r="D142">
        <v>500</v>
      </c>
      <c r="E142" s="5">
        <v>20000</v>
      </c>
      <c r="F142">
        <v>10000000</v>
      </c>
      <c r="G142">
        <v>2891</v>
      </c>
      <c r="H142">
        <v>77764</v>
      </c>
      <c r="I142">
        <v>774016</v>
      </c>
      <c r="J142">
        <v>2695370</v>
      </c>
      <c r="K142">
        <v>3728414</v>
      </c>
      <c r="L142">
        <v>2213024</v>
      </c>
      <c r="M142">
        <v>470864</v>
      </c>
      <c r="N142">
        <v>36586</v>
      </c>
      <c r="O142">
        <v>1071</v>
      </c>
      <c r="P142">
        <v>0</v>
      </c>
      <c r="Q142" s="5">
        <v>689229361</v>
      </c>
      <c r="R142">
        <v>0</v>
      </c>
      <c r="S142">
        <v>0</v>
      </c>
      <c r="T142" s="5">
        <v>0</v>
      </c>
      <c r="U142" s="5">
        <v>78953881600</v>
      </c>
      <c r="V142">
        <v>19275850</v>
      </c>
      <c r="W142">
        <v>10000500</v>
      </c>
      <c r="X142" s="1">
        <v>0.30199999999999999</v>
      </c>
      <c r="Y142">
        <v>22</v>
      </c>
      <c r="Z142">
        <v>39</v>
      </c>
      <c r="AA142">
        <v>1375879</v>
      </c>
      <c r="AB142">
        <v>396430055</v>
      </c>
      <c r="AC142">
        <v>138</v>
      </c>
      <c r="AD142">
        <v>468248183</v>
      </c>
      <c r="AE142">
        <v>396430055</v>
      </c>
      <c r="AF142">
        <v>864678238</v>
      </c>
      <c r="AG142">
        <v>25225.13</v>
      </c>
      <c r="AH142">
        <v>19196548</v>
      </c>
      <c r="AI142">
        <v>48423</v>
      </c>
      <c r="AJ142">
        <v>55072871389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321</v>
      </c>
      <c r="AV142">
        <v>866</v>
      </c>
      <c r="AW142">
        <v>8077</v>
      </c>
      <c r="AX142">
        <v>102694</v>
      </c>
      <c r="AY142">
        <v>283465</v>
      </c>
      <c r="AZ142">
        <v>1142111</v>
      </c>
      <c r="BA142">
        <v>2180561</v>
      </c>
      <c r="BB142">
        <v>2202383</v>
      </c>
      <c r="BC142">
        <v>1483837</v>
      </c>
      <c r="BD142">
        <v>840178</v>
      </c>
      <c r="BE142">
        <v>497765</v>
      </c>
      <c r="BF142">
        <v>344099</v>
      </c>
      <c r="BG142">
        <v>255701</v>
      </c>
      <c r="BH142">
        <v>176227</v>
      </c>
      <c r="BI142">
        <v>110385</v>
      </c>
      <c r="BJ142">
        <v>67864</v>
      </c>
      <c r="BK142">
        <v>43618</v>
      </c>
      <c r="BL142">
        <v>31044</v>
      </c>
      <c r="BM142">
        <v>24098</v>
      </c>
      <c r="BN142">
        <v>19140</v>
      </c>
      <c r="BO142">
        <v>14608</v>
      </c>
      <c r="BP142">
        <v>10809</v>
      </c>
      <c r="BQ142">
        <v>8311</v>
      </c>
      <c r="BR142">
        <v>7266</v>
      </c>
      <c r="BS142">
        <v>8974</v>
      </c>
      <c r="BT142">
        <v>13604</v>
      </c>
      <c r="BU142">
        <v>17065</v>
      </c>
      <c r="BV142">
        <v>17399</v>
      </c>
      <c r="BW142">
        <v>14688</v>
      </c>
      <c r="BX142">
        <v>10617</v>
      </c>
      <c r="BY142">
        <v>7533</v>
      </c>
      <c r="BZ142">
        <v>5465</v>
      </c>
      <c r="CA142">
        <v>4141</v>
      </c>
      <c r="CB142">
        <v>3463</v>
      </c>
      <c r="CC142">
        <v>2864</v>
      </c>
      <c r="CD142">
        <v>2489</v>
      </c>
      <c r="CE142">
        <v>2044</v>
      </c>
      <c r="CF142">
        <v>2004</v>
      </c>
      <c r="CG142">
        <v>2051</v>
      </c>
      <c r="CH142">
        <v>30171</v>
      </c>
      <c r="CI142">
        <v>124</v>
      </c>
      <c r="CJ142">
        <v>117</v>
      </c>
      <c r="CK142">
        <v>126</v>
      </c>
      <c r="CL142">
        <v>122</v>
      </c>
      <c r="CM142">
        <v>121</v>
      </c>
      <c r="CN142">
        <v>116</v>
      </c>
      <c r="CO142">
        <v>120</v>
      </c>
      <c r="CP142">
        <v>126</v>
      </c>
      <c r="CQ142">
        <v>117</v>
      </c>
      <c r="CR142">
        <v>124</v>
      </c>
      <c r="CS142">
        <v>64</v>
      </c>
      <c r="CT142">
        <v>117</v>
      </c>
      <c r="CU142">
        <v>124</v>
      </c>
      <c r="CV142">
        <v>124</v>
      </c>
      <c r="CW142">
        <v>119</v>
      </c>
      <c r="CX142">
        <v>121</v>
      </c>
      <c r="CY142">
        <v>122</v>
      </c>
      <c r="CZ142">
        <v>122</v>
      </c>
      <c r="DA142">
        <v>121</v>
      </c>
      <c r="DB142">
        <v>123</v>
      </c>
      <c r="DC142">
        <v>11</v>
      </c>
      <c r="DD142">
        <v>15</v>
      </c>
      <c r="DE142">
        <v>745483</v>
      </c>
      <c r="DF142">
        <v>158865053</v>
      </c>
      <c r="DG142">
        <v>346</v>
      </c>
      <c r="DH142">
        <v>220980097</v>
      </c>
      <c r="DI142">
        <v>158865053</v>
      </c>
      <c r="DJ142">
        <v>379845150</v>
      </c>
      <c r="DK142">
        <v>62946.51</v>
      </c>
      <c r="DL142">
        <v>19196548</v>
      </c>
      <c r="DM142">
        <v>120835</v>
      </c>
      <c r="DN142">
        <v>55072871389</v>
      </c>
      <c r="DO142">
        <v>0</v>
      </c>
      <c r="DP142">
        <v>0</v>
      </c>
      <c r="DQ142">
        <v>0</v>
      </c>
      <c r="DR142">
        <v>0</v>
      </c>
      <c r="DS142">
        <v>10958</v>
      </c>
      <c r="DT142">
        <v>973936</v>
      </c>
      <c r="DU142">
        <v>4966740</v>
      </c>
      <c r="DV142">
        <v>3283469</v>
      </c>
      <c r="DW142">
        <v>403378</v>
      </c>
      <c r="DX142">
        <v>179740</v>
      </c>
      <c r="DY142">
        <v>36093</v>
      </c>
      <c r="DZ142">
        <v>31346</v>
      </c>
      <c r="EA142">
        <v>46841</v>
      </c>
      <c r="EB142">
        <v>23430</v>
      </c>
      <c r="EC142">
        <v>9406</v>
      </c>
      <c r="ED142">
        <v>4511</v>
      </c>
      <c r="EE142">
        <v>3557</v>
      </c>
      <c r="EF142">
        <v>4129</v>
      </c>
      <c r="EG142">
        <v>3791</v>
      </c>
      <c r="EH142">
        <v>1759</v>
      </c>
      <c r="EI142">
        <v>873</v>
      </c>
      <c r="EJ142">
        <v>514</v>
      </c>
      <c r="EK142">
        <v>315</v>
      </c>
      <c r="EL142">
        <v>208</v>
      </c>
      <c r="EM142">
        <v>201</v>
      </c>
      <c r="EN142">
        <v>157</v>
      </c>
      <c r="EO142">
        <v>113</v>
      </c>
      <c r="EP142">
        <v>82</v>
      </c>
      <c r="EQ142">
        <v>88</v>
      </c>
      <c r="ER142">
        <v>75</v>
      </c>
      <c r="ES142">
        <v>59</v>
      </c>
      <c r="ET142">
        <v>87</v>
      </c>
      <c r="EU142">
        <v>88</v>
      </c>
      <c r="EV142">
        <v>122</v>
      </c>
      <c r="EW142">
        <v>260</v>
      </c>
      <c r="EX142">
        <v>720</v>
      </c>
      <c r="EY142">
        <v>991</v>
      </c>
      <c r="EZ142">
        <v>901</v>
      </c>
      <c r="FA142">
        <v>700</v>
      </c>
      <c r="FB142">
        <v>482</v>
      </c>
      <c r="FC142">
        <v>356</v>
      </c>
      <c r="FD142">
        <v>273</v>
      </c>
      <c r="FE142">
        <v>304</v>
      </c>
      <c r="FF142">
        <v>350</v>
      </c>
      <c r="FG142">
        <v>390</v>
      </c>
      <c r="FH142">
        <v>326</v>
      </c>
      <c r="FI142">
        <v>290</v>
      </c>
      <c r="FJ142">
        <v>217</v>
      </c>
      <c r="FK142">
        <v>227</v>
      </c>
      <c r="FL142">
        <v>7147</v>
      </c>
      <c r="FM142">
        <v>250</v>
      </c>
      <c r="FN142">
        <v>251</v>
      </c>
      <c r="FO142">
        <v>260</v>
      </c>
      <c r="FP142">
        <v>239</v>
      </c>
      <c r="FQ142">
        <v>253</v>
      </c>
      <c r="FR142">
        <v>250</v>
      </c>
      <c r="FS142">
        <v>247</v>
      </c>
      <c r="FT142">
        <v>255</v>
      </c>
      <c r="FU142">
        <v>260</v>
      </c>
      <c r="FV142">
        <v>255</v>
      </c>
      <c r="FW142">
        <v>261</v>
      </c>
      <c r="FX142">
        <v>258</v>
      </c>
      <c r="FY142">
        <v>237</v>
      </c>
      <c r="FZ142">
        <v>228</v>
      </c>
      <c r="GA142">
        <v>263</v>
      </c>
      <c r="GB142">
        <v>252</v>
      </c>
      <c r="GC142">
        <v>160</v>
      </c>
      <c r="GD142">
        <v>234</v>
      </c>
      <c r="GE142">
        <v>251</v>
      </c>
      <c r="GF142">
        <v>256</v>
      </c>
    </row>
    <row r="143" spans="2:188" x14ac:dyDescent="0.2">
      <c r="B143">
        <v>97184</v>
      </c>
      <c r="C143">
        <v>4096</v>
      </c>
      <c r="D143">
        <v>1000</v>
      </c>
      <c r="E143" s="5">
        <v>100000</v>
      </c>
      <c r="F143">
        <v>100000000</v>
      </c>
      <c r="G143">
        <v>29506</v>
      </c>
      <c r="H143">
        <v>781718</v>
      </c>
      <c r="I143">
        <v>7742302</v>
      </c>
      <c r="J143">
        <v>26929273</v>
      </c>
      <c r="K143">
        <v>37293969</v>
      </c>
      <c r="L143">
        <v>22140002</v>
      </c>
      <c r="M143">
        <v>4704550</v>
      </c>
      <c r="N143">
        <v>368051</v>
      </c>
      <c r="O143">
        <v>10627</v>
      </c>
      <c r="P143">
        <v>2</v>
      </c>
      <c r="Q143" s="5">
        <v>17644424516</v>
      </c>
      <c r="R143">
        <v>0</v>
      </c>
      <c r="S143">
        <v>0</v>
      </c>
      <c r="T143" s="5">
        <v>0</v>
      </c>
      <c r="U143" s="5">
        <v>789799800832</v>
      </c>
      <c r="V143">
        <v>192822217</v>
      </c>
      <c r="W143">
        <v>100001000</v>
      </c>
      <c r="X143" s="1">
        <v>0.30299999999999999</v>
      </c>
      <c r="Y143">
        <v>21</v>
      </c>
      <c r="Z143">
        <v>45</v>
      </c>
      <c r="AA143">
        <v>1723089</v>
      </c>
      <c r="AB143">
        <v>4506568710</v>
      </c>
      <c r="AC143">
        <v>122</v>
      </c>
      <c r="AD143">
        <v>5214743302</v>
      </c>
      <c r="AE143">
        <v>4506568710</v>
      </c>
      <c r="AF143">
        <v>9721312012</v>
      </c>
      <c r="AG143">
        <v>22189.83</v>
      </c>
      <c r="AH143">
        <v>191961343</v>
      </c>
      <c r="AI143">
        <v>42595</v>
      </c>
      <c r="AJ143">
        <v>550754764535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15</v>
      </c>
      <c r="AU143">
        <v>414</v>
      </c>
      <c r="AV143">
        <v>1781</v>
      </c>
      <c r="AW143">
        <v>25866</v>
      </c>
      <c r="AX143">
        <v>459596</v>
      </c>
      <c r="AY143">
        <v>1822448</v>
      </c>
      <c r="AZ143">
        <v>6100158</v>
      </c>
      <c r="BA143">
        <v>15756359</v>
      </c>
      <c r="BB143">
        <v>21069068</v>
      </c>
      <c r="BC143">
        <v>17975747</v>
      </c>
      <c r="BD143">
        <v>12286421</v>
      </c>
      <c r="BE143">
        <v>7789404</v>
      </c>
      <c r="BF143">
        <v>4759698</v>
      </c>
      <c r="BG143">
        <v>3088534</v>
      </c>
      <c r="BH143">
        <v>2191450</v>
      </c>
      <c r="BI143">
        <v>1547551</v>
      </c>
      <c r="BJ143">
        <v>1043618</v>
      </c>
      <c r="BK143">
        <v>699412</v>
      </c>
      <c r="BL143">
        <v>484481</v>
      </c>
      <c r="BM143">
        <v>362701</v>
      </c>
      <c r="BN143">
        <v>288676</v>
      </c>
      <c r="BO143">
        <v>223843</v>
      </c>
      <c r="BP143">
        <v>162681</v>
      </c>
      <c r="BQ143">
        <v>116537</v>
      </c>
      <c r="BR143">
        <v>90815</v>
      </c>
      <c r="BS143">
        <v>84684</v>
      </c>
      <c r="BT143">
        <v>113023</v>
      </c>
      <c r="BU143">
        <v>166794</v>
      </c>
      <c r="BV143">
        <v>185727</v>
      </c>
      <c r="BW143">
        <v>168484</v>
      </c>
      <c r="BX143">
        <v>137844</v>
      </c>
      <c r="BY143">
        <v>104424</v>
      </c>
      <c r="BZ143">
        <v>74819</v>
      </c>
      <c r="CA143">
        <v>54927</v>
      </c>
      <c r="CB143">
        <v>43308</v>
      </c>
      <c r="CC143">
        <v>36742</v>
      </c>
      <c r="CD143">
        <v>32319</v>
      </c>
      <c r="CE143">
        <v>29378</v>
      </c>
      <c r="CF143">
        <v>27120</v>
      </c>
      <c r="CG143">
        <v>26288</v>
      </c>
      <c r="CH143">
        <v>366845</v>
      </c>
      <c r="CI143">
        <v>95</v>
      </c>
      <c r="CJ143">
        <v>123</v>
      </c>
      <c r="CK143">
        <v>114</v>
      </c>
      <c r="CL143">
        <v>111</v>
      </c>
      <c r="CM143">
        <v>109</v>
      </c>
      <c r="CN143">
        <v>111</v>
      </c>
      <c r="CO143">
        <v>100</v>
      </c>
      <c r="CP143">
        <v>113</v>
      </c>
      <c r="CQ143">
        <v>87</v>
      </c>
      <c r="CR143">
        <v>97</v>
      </c>
      <c r="CS143">
        <v>98</v>
      </c>
      <c r="CT143">
        <v>109</v>
      </c>
      <c r="CU143">
        <v>118</v>
      </c>
      <c r="CV143">
        <v>87</v>
      </c>
      <c r="CW143">
        <v>112</v>
      </c>
      <c r="CX143">
        <v>111</v>
      </c>
      <c r="CY143">
        <v>69</v>
      </c>
      <c r="CZ143">
        <v>90</v>
      </c>
      <c r="DA143">
        <v>89</v>
      </c>
      <c r="DB143">
        <v>94</v>
      </c>
      <c r="DC143">
        <v>14</v>
      </c>
      <c r="DD143">
        <v>117</v>
      </c>
      <c r="DE143">
        <v>1194258</v>
      </c>
      <c r="DF143">
        <v>11732638885</v>
      </c>
      <c r="DG143">
        <v>46</v>
      </c>
      <c r="DH143">
        <v>12429678893</v>
      </c>
      <c r="DI143">
        <v>11732638885</v>
      </c>
      <c r="DJ143">
        <v>24162317778</v>
      </c>
      <c r="DK143">
        <v>8523.23</v>
      </c>
      <c r="DL143">
        <v>191961343</v>
      </c>
      <c r="DM143">
        <v>16361</v>
      </c>
      <c r="DN143">
        <v>550754764535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31722</v>
      </c>
      <c r="DV143">
        <v>678841</v>
      </c>
      <c r="DW143">
        <v>4739479</v>
      </c>
      <c r="DX143">
        <v>4109828</v>
      </c>
      <c r="DY143">
        <v>604383</v>
      </c>
      <c r="DZ143">
        <v>144460</v>
      </c>
      <c r="EA143">
        <v>50735</v>
      </c>
      <c r="EB143">
        <v>16325</v>
      </c>
      <c r="EC143">
        <v>11089</v>
      </c>
      <c r="ED143">
        <v>7343</v>
      </c>
      <c r="EE143">
        <v>3630</v>
      </c>
      <c r="EF143">
        <v>2418</v>
      </c>
      <c r="EG143">
        <v>1492</v>
      </c>
      <c r="EH143">
        <v>849</v>
      </c>
      <c r="EI143">
        <v>806</v>
      </c>
      <c r="EJ143">
        <v>706</v>
      </c>
      <c r="EK143">
        <v>460</v>
      </c>
      <c r="EL143">
        <v>347</v>
      </c>
      <c r="EM143">
        <v>283</v>
      </c>
      <c r="EN143">
        <v>253</v>
      </c>
      <c r="EO143">
        <v>206</v>
      </c>
      <c r="EP143">
        <v>376</v>
      </c>
      <c r="EQ143">
        <v>2517</v>
      </c>
      <c r="ER143">
        <v>40184</v>
      </c>
      <c r="ES143">
        <v>184570</v>
      </c>
      <c r="ET143">
        <v>833580</v>
      </c>
      <c r="EU143">
        <v>2405503</v>
      </c>
      <c r="EV143">
        <v>1766893</v>
      </c>
      <c r="EW143">
        <v>555760</v>
      </c>
      <c r="EX143">
        <v>167363</v>
      </c>
      <c r="EY143">
        <v>101564</v>
      </c>
      <c r="EZ143">
        <v>97964</v>
      </c>
      <c r="FA143">
        <v>81999</v>
      </c>
      <c r="FB143">
        <v>63943</v>
      </c>
      <c r="FC143">
        <v>55572</v>
      </c>
      <c r="FD143">
        <v>53257</v>
      </c>
      <c r="FE143">
        <v>62604</v>
      </c>
      <c r="FF143">
        <v>71924</v>
      </c>
      <c r="FG143">
        <v>119557</v>
      </c>
      <c r="FH143">
        <v>225470</v>
      </c>
      <c r="FI143">
        <v>262856</v>
      </c>
      <c r="FJ143">
        <v>207658</v>
      </c>
      <c r="FK143">
        <v>230539</v>
      </c>
      <c r="FL143">
        <v>82002692</v>
      </c>
      <c r="FM143">
        <v>40</v>
      </c>
      <c r="FN143">
        <v>41</v>
      </c>
      <c r="FO143">
        <v>38</v>
      </c>
      <c r="FP143">
        <v>42</v>
      </c>
      <c r="FQ143">
        <v>39</v>
      </c>
      <c r="FR143">
        <v>40</v>
      </c>
      <c r="FS143">
        <v>39</v>
      </c>
      <c r="FT143">
        <v>41</v>
      </c>
      <c r="FU143">
        <v>215</v>
      </c>
      <c r="FV143">
        <v>213</v>
      </c>
      <c r="FW143">
        <v>43</v>
      </c>
      <c r="FX143">
        <v>40</v>
      </c>
      <c r="FY143">
        <v>40</v>
      </c>
      <c r="FZ143">
        <v>41</v>
      </c>
      <c r="GA143">
        <v>41</v>
      </c>
      <c r="GB143">
        <v>209</v>
      </c>
      <c r="GC143">
        <v>46</v>
      </c>
      <c r="GD143">
        <v>40</v>
      </c>
      <c r="GE143">
        <v>41</v>
      </c>
      <c r="GF143">
        <v>40</v>
      </c>
    </row>
    <row r="144" spans="2:188" x14ac:dyDescent="0.2">
      <c r="B144">
        <v>481184</v>
      </c>
      <c r="C144">
        <v>4096</v>
      </c>
      <c r="D144">
        <v>5000</v>
      </c>
      <c r="E144" s="5">
        <v>200000</v>
      </c>
      <c r="F144">
        <v>1000000000</v>
      </c>
      <c r="G144">
        <v>292215</v>
      </c>
      <c r="H144">
        <v>7807058</v>
      </c>
      <c r="I144">
        <v>77433438</v>
      </c>
      <c r="J144">
        <v>269357899</v>
      </c>
      <c r="K144">
        <v>372866690</v>
      </c>
      <c r="L144">
        <v>221373022</v>
      </c>
      <c r="M144">
        <v>47081743</v>
      </c>
      <c r="N144">
        <v>3681002</v>
      </c>
      <c r="O144">
        <v>106927</v>
      </c>
      <c r="P144">
        <v>6</v>
      </c>
      <c r="Q144" s="5">
        <v>204388895366</v>
      </c>
      <c r="R144">
        <v>0</v>
      </c>
      <c r="S144">
        <v>0</v>
      </c>
      <c r="T144" s="5">
        <v>0</v>
      </c>
      <c r="U144" s="5">
        <v>7898228281344</v>
      </c>
      <c r="V144">
        <v>1928278389</v>
      </c>
      <c r="W144">
        <v>1000005000</v>
      </c>
      <c r="X144" s="1">
        <v>0.30299999999999999</v>
      </c>
      <c r="Y144">
        <v>22</v>
      </c>
      <c r="Z144">
        <v>44</v>
      </c>
      <c r="AA144">
        <v>1688468</v>
      </c>
      <c r="AB144">
        <v>44374416864</v>
      </c>
      <c r="AC144">
        <v>124</v>
      </c>
      <c r="AD144">
        <v>51764964391</v>
      </c>
      <c r="AE144">
        <v>44374416864</v>
      </c>
      <c r="AF144">
        <v>96139381255</v>
      </c>
      <c r="AG144">
        <v>22535.51</v>
      </c>
      <c r="AH144">
        <v>1919612492</v>
      </c>
      <c r="AI144">
        <v>43259</v>
      </c>
      <c r="AJ144">
        <v>5507538284227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59</v>
      </c>
      <c r="AV144">
        <v>2621</v>
      </c>
      <c r="AW144">
        <v>8475</v>
      </c>
      <c r="AX144">
        <v>341297</v>
      </c>
      <c r="AY144">
        <v>6978796</v>
      </c>
      <c r="AZ144">
        <v>21442700</v>
      </c>
      <c r="BA144">
        <v>76894239</v>
      </c>
      <c r="BB144">
        <v>177373243</v>
      </c>
      <c r="BC144">
        <v>208587829</v>
      </c>
      <c r="BD144">
        <v>159571209</v>
      </c>
      <c r="BE144">
        <v>102867325</v>
      </c>
      <c r="BF144">
        <v>66813720</v>
      </c>
      <c r="BG144">
        <v>47006721</v>
      </c>
      <c r="BH144">
        <v>34840913</v>
      </c>
      <c r="BI144">
        <v>25028176</v>
      </c>
      <c r="BJ144">
        <v>16656267</v>
      </c>
      <c r="BK144">
        <v>10748901</v>
      </c>
      <c r="BL144">
        <v>7283096</v>
      </c>
      <c r="BM144">
        <v>5356047</v>
      </c>
      <c r="BN144">
        <v>4210426</v>
      </c>
      <c r="BO144">
        <v>3335795</v>
      </c>
      <c r="BP144">
        <v>2501229</v>
      </c>
      <c r="BQ144">
        <v>1826684</v>
      </c>
      <c r="BR144">
        <v>1404191</v>
      </c>
      <c r="BS144">
        <v>1205202</v>
      </c>
      <c r="BT144">
        <v>1256253</v>
      </c>
      <c r="BU144">
        <v>1684131</v>
      </c>
      <c r="BV144">
        <v>1898791</v>
      </c>
      <c r="BW144">
        <v>1817174</v>
      </c>
      <c r="BX144">
        <v>1587600</v>
      </c>
      <c r="BY144">
        <v>1218942</v>
      </c>
      <c r="BZ144">
        <v>902103</v>
      </c>
      <c r="CA144">
        <v>686247</v>
      </c>
      <c r="CB144">
        <v>566702</v>
      </c>
      <c r="CC144">
        <v>505448</v>
      </c>
      <c r="CD144">
        <v>458393</v>
      </c>
      <c r="CE144">
        <v>408192</v>
      </c>
      <c r="CF144">
        <v>363354</v>
      </c>
      <c r="CG144">
        <v>326362</v>
      </c>
      <c r="CH144">
        <v>4035147</v>
      </c>
      <c r="CI144">
        <v>111</v>
      </c>
      <c r="CJ144">
        <v>103</v>
      </c>
      <c r="CK144">
        <v>109</v>
      </c>
      <c r="CL144">
        <v>112</v>
      </c>
      <c r="CM144">
        <v>112</v>
      </c>
      <c r="CN144">
        <v>102</v>
      </c>
      <c r="CO144">
        <v>108</v>
      </c>
      <c r="CP144">
        <v>110</v>
      </c>
      <c r="CQ144">
        <v>103</v>
      </c>
      <c r="CR144">
        <v>106</v>
      </c>
      <c r="CS144">
        <v>106</v>
      </c>
      <c r="CT144">
        <v>111</v>
      </c>
      <c r="CU144">
        <v>107</v>
      </c>
      <c r="CV144">
        <v>114</v>
      </c>
      <c r="CW144">
        <v>108</v>
      </c>
      <c r="CX144">
        <v>108</v>
      </c>
      <c r="CY144">
        <v>101</v>
      </c>
      <c r="CZ144">
        <v>100</v>
      </c>
      <c r="DA144">
        <v>104</v>
      </c>
      <c r="DB144">
        <v>105</v>
      </c>
      <c r="DC144">
        <v>14</v>
      </c>
      <c r="DD144">
        <v>144</v>
      </c>
      <c r="DE144">
        <v>752235</v>
      </c>
      <c r="DF144">
        <v>144853207734</v>
      </c>
      <c r="DG144">
        <v>38</v>
      </c>
      <c r="DH144">
        <v>152623919652</v>
      </c>
      <c r="DI144">
        <v>144853207734</v>
      </c>
      <c r="DJ144">
        <v>297477127386</v>
      </c>
      <c r="DK144">
        <v>6903.54</v>
      </c>
      <c r="DL144">
        <v>1919612492</v>
      </c>
      <c r="DM144">
        <v>13252</v>
      </c>
      <c r="DN144">
        <v>5507538284227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1762</v>
      </c>
      <c r="DV144">
        <v>35022</v>
      </c>
      <c r="DW144">
        <v>115758</v>
      </c>
      <c r="DX144">
        <v>63908</v>
      </c>
      <c r="DY144">
        <v>26794</v>
      </c>
      <c r="DZ144">
        <v>14332</v>
      </c>
      <c r="EA144">
        <v>6914</v>
      </c>
      <c r="EB144">
        <v>3731</v>
      </c>
      <c r="EC144">
        <v>3027</v>
      </c>
      <c r="ED144">
        <v>1443</v>
      </c>
      <c r="EE144">
        <v>704</v>
      </c>
      <c r="EF144">
        <v>404</v>
      </c>
      <c r="EG144">
        <v>235</v>
      </c>
      <c r="EH144">
        <v>175</v>
      </c>
      <c r="EI144">
        <v>150</v>
      </c>
      <c r="EJ144">
        <v>84</v>
      </c>
      <c r="EK144">
        <v>50</v>
      </c>
      <c r="EL144">
        <v>47</v>
      </c>
      <c r="EM144">
        <v>30</v>
      </c>
      <c r="EN144">
        <v>26</v>
      </c>
      <c r="EO144">
        <v>446</v>
      </c>
      <c r="EP144">
        <v>76980</v>
      </c>
      <c r="EQ144">
        <v>791978</v>
      </c>
      <c r="ER144">
        <v>3159360</v>
      </c>
      <c r="ES144">
        <v>5892957</v>
      </c>
      <c r="ET144">
        <v>8542982</v>
      </c>
      <c r="EU144">
        <v>11575313</v>
      </c>
      <c r="EV144">
        <v>9654951</v>
      </c>
      <c r="EW144">
        <v>5301099</v>
      </c>
      <c r="EX144">
        <v>2810166</v>
      </c>
      <c r="EY144">
        <v>1846534</v>
      </c>
      <c r="EZ144">
        <v>1552248</v>
      </c>
      <c r="FA144">
        <v>1361513</v>
      </c>
      <c r="FB144">
        <v>1220994</v>
      </c>
      <c r="FC144">
        <v>1074273</v>
      </c>
      <c r="FD144">
        <v>1124073</v>
      </c>
      <c r="FE144">
        <v>1656156</v>
      </c>
      <c r="FF144">
        <v>2705569</v>
      </c>
      <c r="FG144">
        <v>5295229</v>
      </c>
      <c r="FH144">
        <v>9074847</v>
      </c>
      <c r="FI144">
        <v>21396561</v>
      </c>
      <c r="FJ144">
        <v>43837993</v>
      </c>
      <c r="FK144">
        <v>62765215</v>
      </c>
      <c r="FL144">
        <v>797007967</v>
      </c>
      <c r="FM144">
        <v>36</v>
      </c>
      <c r="FN144">
        <v>35</v>
      </c>
      <c r="FO144">
        <v>37</v>
      </c>
      <c r="FP144">
        <v>36</v>
      </c>
      <c r="FQ144">
        <v>37</v>
      </c>
      <c r="FR144">
        <v>35</v>
      </c>
      <c r="FS144">
        <v>34</v>
      </c>
      <c r="FT144">
        <v>37</v>
      </c>
      <c r="FU144">
        <v>36</v>
      </c>
      <c r="FV144">
        <v>35</v>
      </c>
      <c r="FW144">
        <v>33</v>
      </c>
      <c r="FX144">
        <v>35</v>
      </c>
      <c r="FY144">
        <v>34</v>
      </c>
      <c r="FZ144">
        <v>34</v>
      </c>
      <c r="GA144">
        <v>34</v>
      </c>
      <c r="GB144">
        <v>39</v>
      </c>
      <c r="GC144">
        <v>36</v>
      </c>
      <c r="GD144">
        <v>31</v>
      </c>
      <c r="GE144">
        <v>38</v>
      </c>
      <c r="GF144">
        <v>38</v>
      </c>
    </row>
    <row r="145" spans="2:188" x14ac:dyDescent="0.2">
      <c r="B145">
        <v>12416</v>
      </c>
      <c r="C145">
        <v>4096</v>
      </c>
      <c r="D145">
        <v>100</v>
      </c>
      <c r="E145" s="5">
        <v>100000</v>
      </c>
      <c r="F145">
        <v>10000000</v>
      </c>
      <c r="G145">
        <v>2910</v>
      </c>
      <c r="H145">
        <v>77806</v>
      </c>
      <c r="I145">
        <v>774896</v>
      </c>
      <c r="J145">
        <v>2692091</v>
      </c>
      <c r="K145">
        <v>3727627</v>
      </c>
      <c r="L145">
        <v>2214631</v>
      </c>
      <c r="M145">
        <v>471923</v>
      </c>
      <c r="N145">
        <v>37068</v>
      </c>
      <c r="O145">
        <v>1048</v>
      </c>
      <c r="P145">
        <v>0</v>
      </c>
      <c r="Q145" s="5">
        <v>616567290</v>
      </c>
      <c r="R145">
        <v>10000000</v>
      </c>
      <c r="S145">
        <v>0</v>
      </c>
      <c r="T145" s="5">
        <v>0</v>
      </c>
      <c r="U145" s="5">
        <v>78980644864</v>
      </c>
      <c r="V145">
        <v>19282384</v>
      </c>
      <c r="W145">
        <v>10000200</v>
      </c>
      <c r="X145" s="1">
        <v>0.30299999999999999</v>
      </c>
      <c r="Y145">
        <v>6</v>
      </c>
      <c r="Z145">
        <v>13</v>
      </c>
      <c r="AA145">
        <v>1331643</v>
      </c>
      <c r="AB145">
        <v>134627195</v>
      </c>
      <c r="AC145">
        <v>409</v>
      </c>
      <c r="AD145">
        <v>468196812</v>
      </c>
      <c r="AE145">
        <v>134627195</v>
      </c>
      <c r="AF145">
        <v>602824007</v>
      </c>
      <c r="AG145">
        <v>74279.199999999997</v>
      </c>
      <c r="AH145">
        <v>19196225</v>
      </c>
      <c r="AI145">
        <v>142588</v>
      </c>
      <c r="AJ145">
        <v>55079420000</v>
      </c>
      <c r="AK145">
        <v>0</v>
      </c>
      <c r="AL145">
        <v>0</v>
      </c>
      <c r="AM145">
        <v>576038</v>
      </c>
      <c r="AN145">
        <v>1321357</v>
      </c>
      <c r="AO145">
        <v>5509107</v>
      </c>
      <c r="AP145">
        <v>1574704</v>
      </c>
      <c r="AQ145">
        <v>445322</v>
      </c>
      <c r="AR145">
        <v>238968</v>
      </c>
      <c r="AS145">
        <v>88303</v>
      </c>
      <c r="AT145">
        <v>83294</v>
      </c>
      <c r="AU145">
        <v>75228</v>
      </c>
      <c r="AV145">
        <v>26994</v>
      </c>
      <c r="AW145">
        <v>14613</v>
      </c>
      <c r="AX145">
        <v>10060</v>
      </c>
      <c r="AY145">
        <v>5692</v>
      </c>
      <c r="AZ145">
        <v>4295</v>
      </c>
      <c r="BA145">
        <v>3046</v>
      </c>
      <c r="BB145">
        <v>1585</v>
      </c>
      <c r="BC145">
        <v>1206</v>
      </c>
      <c r="BD145">
        <v>918</v>
      </c>
      <c r="BE145">
        <v>547</v>
      </c>
      <c r="BF145">
        <v>427</v>
      </c>
      <c r="BG145">
        <v>286</v>
      </c>
      <c r="BH145">
        <v>186</v>
      </c>
      <c r="BI145">
        <v>156</v>
      </c>
      <c r="BJ145">
        <v>148</v>
      </c>
      <c r="BK145">
        <v>144</v>
      </c>
      <c r="BL145">
        <v>143</v>
      </c>
      <c r="BM145">
        <v>130</v>
      </c>
      <c r="BN145">
        <v>128</v>
      </c>
      <c r="BO145">
        <v>118</v>
      </c>
      <c r="BP145">
        <v>120</v>
      </c>
      <c r="BQ145">
        <v>148</v>
      </c>
      <c r="BR145">
        <v>159</v>
      </c>
      <c r="BS145">
        <v>205</v>
      </c>
      <c r="BT145">
        <v>199</v>
      </c>
      <c r="BU145">
        <v>199</v>
      </c>
      <c r="BV145">
        <v>186</v>
      </c>
      <c r="BW145">
        <v>209</v>
      </c>
      <c r="BX145">
        <v>205</v>
      </c>
      <c r="BY145">
        <v>232</v>
      </c>
      <c r="BZ145">
        <v>277</v>
      </c>
      <c r="CA145">
        <v>299</v>
      </c>
      <c r="CB145">
        <v>277</v>
      </c>
      <c r="CC145">
        <v>331</v>
      </c>
      <c r="CD145">
        <v>375</v>
      </c>
      <c r="CE145">
        <v>388</v>
      </c>
      <c r="CF145">
        <v>406</v>
      </c>
      <c r="CG145">
        <v>451</v>
      </c>
      <c r="CH145">
        <v>12191</v>
      </c>
      <c r="CI145">
        <v>135</v>
      </c>
      <c r="CJ145">
        <v>131</v>
      </c>
      <c r="CK145">
        <v>126</v>
      </c>
      <c r="CL145">
        <v>124</v>
      </c>
      <c r="CM145">
        <v>102</v>
      </c>
      <c r="CN145">
        <v>130</v>
      </c>
      <c r="CO145">
        <v>106</v>
      </c>
      <c r="CP145">
        <v>125</v>
      </c>
      <c r="CQ145">
        <v>120</v>
      </c>
      <c r="CR145">
        <v>129</v>
      </c>
      <c r="CS145">
        <v>132</v>
      </c>
      <c r="CT145">
        <v>100</v>
      </c>
      <c r="CU145">
        <v>132</v>
      </c>
      <c r="CV145">
        <v>133</v>
      </c>
      <c r="CW145">
        <v>122</v>
      </c>
      <c r="CX145">
        <v>132</v>
      </c>
      <c r="CY145">
        <v>103</v>
      </c>
      <c r="CZ145">
        <v>104</v>
      </c>
      <c r="DA145">
        <v>123</v>
      </c>
      <c r="DB145">
        <v>133</v>
      </c>
      <c r="DC145">
        <v>2</v>
      </c>
      <c r="DD145">
        <v>4</v>
      </c>
      <c r="DE145">
        <v>2102368</v>
      </c>
      <c r="DF145">
        <v>49906560</v>
      </c>
      <c r="DG145">
        <v>1103</v>
      </c>
      <c r="DH145">
        <v>148367166</v>
      </c>
      <c r="DI145">
        <v>49906560</v>
      </c>
      <c r="DJ145">
        <v>198273726</v>
      </c>
      <c r="DK145">
        <v>200374.46</v>
      </c>
      <c r="DL145">
        <v>19196225</v>
      </c>
      <c r="DM145">
        <v>384643</v>
      </c>
      <c r="DN145">
        <v>55079420000</v>
      </c>
      <c r="DO145">
        <v>4389133</v>
      </c>
      <c r="DP145">
        <v>5249142</v>
      </c>
      <c r="DQ145">
        <v>265648</v>
      </c>
      <c r="DR145">
        <v>24558</v>
      </c>
      <c r="DS145">
        <v>5749</v>
      </c>
      <c r="DT145">
        <v>5040</v>
      </c>
      <c r="DU145">
        <v>37112</v>
      </c>
      <c r="DV145">
        <v>15857</v>
      </c>
      <c r="DW145">
        <v>1842</v>
      </c>
      <c r="DX145">
        <v>1268</v>
      </c>
      <c r="DY145">
        <v>640</v>
      </c>
      <c r="DZ145">
        <v>285</v>
      </c>
      <c r="EA145">
        <v>115</v>
      </c>
      <c r="EB145">
        <v>62</v>
      </c>
      <c r="EC145">
        <v>34</v>
      </c>
      <c r="ED145">
        <v>34</v>
      </c>
      <c r="EE145">
        <v>15</v>
      </c>
      <c r="EF145">
        <v>21</v>
      </c>
      <c r="EG145">
        <v>16</v>
      </c>
      <c r="EH145">
        <v>11</v>
      </c>
      <c r="EI145">
        <v>6</v>
      </c>
      <c r="EJ145">
        <v>5</v>
      </c>
      <c r="EK145">
        <v>2</v>
      </c>
      <c r="EL145">
        <v>13</v>
      </c>
      <c r="EM145">
        <v>7</v>
      </c>
      <c r="EN145">
        <v>6</v>
      </c>
      <c r="EO145">
        <v>16</v>
      </c>
      <c r="EP145">
        <v>14</v>
      </c>
      <c r="EQ145">
        <v>12</v>
      </c>
      <c r="ER145">
        <v>13</v>
      </c>
      <c r="ES145">
        <v>16</v>
      </c>
      <c r="ET145">
        <v>12</v>
      </c>
      <c r="EU145">
        <v>10</v>
      </c>
      <c r="EV145">
        <v>4</v>
      </c>
      <c r="EW145">
        <v>4</v>
      </c>
      <c r="EX145">
        <v>2</v>
      </c>
      <c r="EY145">
        <v>5</v>
      </c>
      <c r="EZ145">
        <v>11</v>
      </c>
      <c r="FA145">
        <v>5</v>
      </c>
      <c r="FB145">
        <v>9</v>
      </c>
      <c r="FC145">
        <v>7</v>
      </c>
      <c r="FD145">
        <v>7</v>
      </c>
      <c r="FE145">
        <v>5</v>
      </c>
      <c r="FF145">
        <v>9</v>
      </c>
      <c r="FG145">
        <v>9</v>
      </c>
      <c r="FH145">
        <v>13</v>
      </c>
      <c r="FI145">
        <v>4</v>
      </c>
      <c r="FJ145">
        <v>9</v>
      </c>
      <c r="FK145">
        <v>16</v>
      </c>
      <c r="FL145">
        <v>3167</v>
      </c>
      <c r="FM145">
        <v>362</v>
      </c>
      <c r="FN145">
        <v>185</v>
      </c>
      <c r="FO145">
        <v>186</v>
      </c>
      <c r="FP145">
        <v>152</v>
      </c>
      <c r="FQ145">
        <v>402</v>
      </c>
      <c r="FR145">
        <v>390</v>
      </c>
      <c r="FS145">
        <v>424</v>
      </c>
      <c r="FT145">
        <v>381</v>
      </c>
      <c r="FU145">
        <v>388</v>
      </c>
      <c r="FV145">
        <v>386</v>
      </c>
      <c r="FW145">
        <v>421</v>
      </c>
      <c r="FX145">
        <v>413</v>
      </c>
      <c r="FY145">
        <v>397</v>
      </c>
      <c r="FZ145">
        <v>421</v>
      </c>
      <c r="GA145">
        <v>400</v>
      </c>
      <c r="GB145">
        <v>375</v>
      </c>
      <c r="GC145">
        <v>400</v>
      </c>
      <c r="GD145">
        <v>403</v>
      </c>
      <c r="GE145">
        <v>374</v>
      </c>
      <c r="GF145">
        <v>395</v>
      </c>
    </row>
    <row r="146" spans="2:188" x14ac:dyDescent="0.2">
      <c r="B146">
        <v>12416</v>
      </c>
      <c r="C146">
        <v>4096</v>
      </c>
      <c r="D146">
        <v>100</v>
      </c>
      <c r="E146" s="5">
        <v>100000</v>
      </c>
      <c r="F146">
        <v>10000000</v>
      </c>
      <c r="G146">
        <v>29551</v>
      </c>
      <c r="H146">
        <v>780646</v>
      </c>
      <c r="I146">
        <v>7740048</v>
      </c>
      <c r="J146">
        <v>26934347</v>
      </c>
      <c r="K146">
        <v>37291062</v>
      </c>
      <c r="L146">
        <v>22140618</v>
      </c>
      <c r="M146">
        <v>4704264</v>
      </c>
      <c r="N146">
        <v>368715</v>
      </c>
      <c r="O146">
        <v>10747</v>
      </c>
      <c r="P146">
        <v>2</v>
      </c>
      <c r="Q146" s="5">
        <v>13191859562</v>
      </c>
      <c r="R146">
        <v>10000000</v>
      </c>
      <c r="S146">
        <v>0</v>
      </c>
      <c r="T146" s="5">
        <v>0</v>
      </c>
      <c r="U146" s="5">
        <v>789803835392</v>
      </c>
      <c r="V146">
        <v>192823202</v>
      </c>
      <c r="W146">
        <v>100001100</v>
      </c>
      <c r="X146" s="1">
        <v>0.30299999999999999</v>
      </c>
      <c r="Y146">
        <v>6</v>
      </c>
      <c r="Z146">
        <v>126</v>
      </c>
      <c r="AA146">
        <v>1281588</v>
      </c>
      <c r="AB146">
        <v>1267651729</v>
      </c>
      <c r="AC146">
        <v>434</v>
      </c>
      <c r="AD146">
        <v>4618789585</v>
      </c>
      <c r="AE146">
        <v>1267651729</v>
      </c>
      <c r="AF146">
        <v>5886441314</v>
      </c>
      <c r="AG146">
        <v>7888.6</v>
      </c>
      <c r="AH146">
        <v>191964941</v>
      </c>
      <c r="AI146">
        <v>151433</v>
      </c>
      <c r="AJ146">
        <v>550751378271</v>
      </c>
      <c r="AK146">
        <v>0</v>
      </c>
      <c r="AL146">
        <v>0</v>
      </c>
      <c r="AM146">
        <v>5796993</v>
      </c>
      <c r="AN146">
        <v>14171192</v>
      </c>
      <c r="AO146">
        <v>54694455</v>
      </c>
      <c r="AP146">
        <v>15543644</v>
      </c>
      <c r="AQ146">
        <v>4129377</v>
      </c>
      <c r="AR146">
        <v>2173029</v>
      </c>
      <c r="AS146">
        <v>900235</v>
      </c>
      <c r="AT146">
        <v>789379</v>
      </c>
      <c r="AU146">
        <v>803431</v>
      </c>
      <c r="AV146">
        <v>285546</v>
      </c>
      <c r="AW146">
        <v>131237</v>
      </c>
      <c r="AX146">
        <v>101668</v>
      </c>
      <c r="AY146">
        <v>60416</v>
      </c>
      <c r="AZ146">
        <v>53122</v>
      </c>
      <c r="BA146">
        <v>42565</v>
      </c>
      <c r="BB146">
        <v>23730</v>
      </c>
      <c r="BC146">
        <v>17489</v>
      </c>
      <c r="BD146">
        <v>14312</v>
      </c>
      <c r="BE146">
        <v>11648</v>
      </c>
      <c r="BF146">
        <v>9926</v>
      </c>
      <c r="BG146">
        <v>8774</v>
      </c>
      <c r="BH146">
        <v>7462</v>
      </c>
      <c r="BI146">
        <v>6094</v>
      </c>
      <c r="BJ146">
        <v>5414</v>
      </c>
      <c r="BK146">
        <v>4999</v>
      </c>
      <c r="BL146">
        <v>4741</v>
      </c>
      <c r="BM146">
        <v>4475</v>
      </c>
      <c r="BN146">
        <v>4195</v>
      </c>
      <c r="BO146">
        <v>3751</v>
      </c>
      <c r="BP146">
        <v>3623</v>
      </c>
      <c r="BQ146">
        <v>3199</v>
      </c>
      <c r="BR146">
        <v>3041</v>
      </c>
      <c r="BS146">
        <v>2978</v>
      </c>
      <c r="BT146">
        <v>2834</v>
      </c>
      <c r="BU146">
        <v>2734</v>
      </c>
      <c r="BV146">
        <v>2729</v>
      </c>
      <c r="BW146">
        <v>2736</v>
      </c>
      <c r="BX146">
        <v>2788</v>
      </c>
      <c r="BY146">
        <v>2846</v>
      </c>
      <c r="BZ146">
        <v>2988</v>
      </c>
      <c r="CA146">
        <v>3037</v>
      </c>
      <c r="CB146">
        <v>3254</v>
      </c>
      <c r="CC146">
        <v>3511</v>
      </c>
      <c r="CD146">
        <v>3796</v>
      </c>
      <c r="CE146">
        <v>3875</v>
      </c>
      <c r="CF146">
        <v>4108</v>
      </c>
      <c r="CG146">
        <v>4311</v>
      </c>
      <c r="CH146">
        <v>138313</v>
      </c>
      <c r="CI146">
        <v>112</v>
      </c>
      <c r="CJ146">
        <v>127</v>
      </c>
      <c r="CK146">
        <v>128</v>
      </c>
      <c r="CL146">
        <v>127</v>
      </c>
      <c r="CM146">
        <v>124</v>
      </c>
      <c r="CN146">
        <v>117</v>
      </c>
      <c r="CO146">
        <v>123</v>
      </c>
      <c r="CP146">
        <v>119</v>
      </c>
      <c r="CQ146">
        <v>120</v>
      </c>
      <c r="CR146">
        <v>119</v>
      </c>
      <c r="CS146">
        <v>119</v>
      </c>
      <c r="CT146">
        <v>121</v>
      </c>
      <c r="CU146">
        <v>113</v>
      </c>
      <c r="CV146">
        <v>117</v>
      </c>
      <c r="CW146">
        <v>118</v>
      </c>
      <c r="CX146">
        <v>120</v>
      </c>
      <c r="CY146">
        <v>118</v>
      </c>
      <c r="CZ146">
        <v>107</v>
      </c>
      <c r="DA146">
        <v>113</v>
      </c>
      <c r="DB146">
        <v>117</v>
      </c>
      <c r="DC146">
        <v>2</v>
      </c>
      <c r="DD146">
        <v>600</v>
      </c>
      <c r="DE146">
        <v>1065749</v>
      </c>
      <c r="DF146">
        <v>6009202469</v>
      </c>
      <c r="DG146">
        <v>91</v>
      </c>
      <c r="DH146">
        <v>8573065888</v>
      </c>
      <c r="DI146">
        <v>6009202469</v>
      </c>
      <c r="DJ146">
        <v>14582268357</v>
      </c>
      <c r="DK146">
        <v>1664.11</v>
      </c>
      <c r="DL146">
        <v>191964941</v>
      </c>
      <c r="DM146">
        <v>31945</v>
      </c>
      <c r="DN146">
        <v>550751378271</v>
      </c>
      <c r="DO146">
        <v>140076</v>
      </c>
      <c r="DP146">
        <v>240065</v>
      </c>
      <c r="DQ146">
        <v>29567</v>
      </c>
      <c r="DR146">
        <v>2184</v>
      </c>
      <c r="DS146">
        <v>367</v>
      </c>
      <c r="DT146">
        <v>175</v>
      </c>
      <c r="DU146">
        <v>1832</v>
      </c>
      <c r="DV146">
        <v>886</v>
      </c>
      <c r="DW146">
        <v>131</v>
      </c>
      <c r="DX146">
        <v>75</v>
      </c>
      <c r="DY146">
        <v>71</v>
      </c>
      <c r="DZ146">
        <v>20</v>
      </c>
      <c r="EA146">
        <v>15</v>
      </c>
      <c r="EB146">
        <v>3</v>
      </c>
      <c r="EC146">
        <v>8</v>
      </c>
      <c r="ED146">
        <v>6</v>
      </c>
      <c r="EE146">
        <v>27</v>
      </c>
      <c r="EF146">
        <v>209453</v>
      </c>
      <c r="EG146">
        <v>1532677</v>
      </c>
      <c r="EH146">
        <v>3030629</v>
      </c>
      <c r="EI146">
        <v>945638</v>
      </c>
      <c r="EJ146">
        <v>1041473</v>
      </c>
      <c r="EK146">
        <v>6096207</v>
      </c>
      <c r="EL146">
        <v>30566228</v>
      </c>
      <c r="EM146">
        <v>17801425</v>
      </c>
      <c r="EN146">
        <v>7962380</v>
      </c>
      <c r="EO146">
        <v>9023911</v>
      </c>
      <c r="EP146">
        <v>4831246</v>
      </c>
      <c r="EQ146">
        <v>3261170</v>
      </c>
      <c r="ER146">
        <v>2245318</v>
      </c>
      <c r="ES146">
        <v>1293890</v>
      </c>
      <c r="ET146">
        <v>963037</v>
      </c>
      <c r="EU146">
        <v>1087919</v>
      </c>
      <c r="EV146">
        <v>876407</v>
      </c>
      <c r="EW146">
        <v>675914</v>
      </c>
      <c r="EX146">
        <v>682954</v>
      </c>
      <c r="EY146">
        <v>1055468</v>
      </c>
      <c r="EZ146">
        <v>1132879</v>
      </c>
      <c r="FA146">
        <v>821451</v>
      </c>
      <c r="FB146">
        <v>549418</v>
      </c>
      <c r="FC146">
        <v>403962</v>
      </c>
      <c r="FD146">
        <v>281504</v>
      </c>
      <c r="FE146">
        <v>212527</v>
      </c>
      <c r="FF146">
        <v>159432</v>
      </c>
      <c r="FG146">
        <v>114613</v>
      </c>
      <c r="FH146">
        <v>85399</v>
      </c>
      <c r="FI146">
        <v>67329</v>
      </c>
      <c r="FJ146">
        <v>54526</v>
      </c>
      <c r="FK146">
        <v>45371</v>
      </c>
      <c r="FL146">
        <v>472737</v>
      </c>
      <c r="FM146">
        <v>64</v>
      </c>
      <c r="FN146">
        <v>64</v>
      </c>
      <c r="FO146">
        <v>64</v>
      </c>
      <c r="FP146">
        <v>64</v>
      </c>
      <c r="FQ146">
        <v>64</v>
      </c>
      <c r="FR146">
        <v>65</v>
      </c>
      <c r="FS146">
        <v>64</v>
      </c>
      <c r="FT146">
        <v>64</v>
      </c>
      <c r="FU146">
        <v>64</v>
      </c>
      <c r="FV146">
        <v>63</v>
      </c>
      <c r="FW146">
        <v>64</v>
      </c>
      <c r="FX146">
        <v>64</v>
      </c>
      <c r="FY146">
        <v>64</v>
      </c>
      <c r="FZ146">
        <v>63</v>
      </c>
      <c r="GA146">
        <v>64</v>
      </c>
      <c r="GB146">
        <v>63</v>
      </c>
      <c r="GC146">
        <v>63</v>
      </c>
      <c r="GD146">
        <v>64</v>
      </c>
      <c r="GE146">
        <v>66</v>
      </c>
      <c r="GF146">
        <v>66</v>
      </c>
    </row>
    <row r="147" spans="2:188" x14ac:dyDescent="0.2">
      <c r="B147">
        <v>12416</v>
      </c>
      <c r="C147">
        <v>4096</v>
      </c>
      <c r="D147">
        <v>100</v>
      </c>
      <c r="E147" s="5">
        <v>100000</v>
      </c>
      <c r="F147">
        <v>10000000</v>
      </c>
      <c r="G147">
        <v>2964</v>
      </c>
      <c r="H147">
        <v>77348</v>
      </c>
      <c r="I147">
        <v>775686</v>
      </c>
      <c r="J147">
        <v>2691727</v>
      </c>
      <c r="K147">
        <v>3731744</v>
      </c>
      <c r="L147">
        <v>2212313</v>
      </c>
      <c r="M147">
        <v>470400</v>
      </c>
      <c r="N147">
        <v>36755</v>
      </c>
      <c r="O147">
        <v>1063</v>
      </c>
      <c r="P147">
        <v>0</v>
      </c>
      <c r="Q147" s="5">
        <v>670996573</v>
      </c>
      <c r="R147">
        <v>10000000</v>
      </c>
      <c r="S147">
        <v>0</v>
      </c>
      <c r="T147" s="5">
        <v>0</v>
      </c>
      <c r="U147" s="5">
        <v>78975221760</v>
      </c>
      <c r="V147">
        <v>19281060</v>
      </c>
      <c r="W147">
        <v>10000200</v>
      </c>
      <c r="X147" s="1">
        <v>0.30299999999999999</v>
      </c>
      <c r="Y147">
        <v>5</v>
      </c>
      <c r="Z147">
        <v>17</v>
      </c>
      <c r="AA147">
        <v>2098752</v>
      </c>
      <c r="AB147">
        <v>178883326</v>
      </c>
      <c r="AC147">
        <v>307</v>
      </c>
      <c r="AD147">
        <v>491559903</v>
      </c>
      <c r="AE147">
        <v>178883326</v>
      </c>
      <c r="AF147">
        <v>670443229</v>
      </c>
      <c r="AG147">
        <v>55902.36</v>
      </c>
      <c r="AH147">
        <v>19195224</v>
      </c>
      <c r="AI147">
        <v>107305</v>
      </c>
      <c r="AJ147">
        <v>55074230522</v>
      </c>
      <c r="AK147">
        <v>0</v>
      </c>
      <c r="AL147">
        <v>3</v>
      </c>
      <c r="AM147">
        <v>685349</v>
      </c>
      <c r="AN147">
        <v>4451166</v>
      </c>
      <c r="AO147">
        <v>3339101</v>
      </c>
      <c r="AP147">
        <v>873456</v>
      </c>
      <c r="AQ147">
        <v>367665</v>
      </c>
      <c r="AR147">
        <v>152595</v>
      </c>
      <c r="AS147">
        <v>41286</v>
      </c>
      <c r="AT147">
        <v>25810</v>
      </c>
      <c r="AU147">
        <v>14011</v>
      </c>
      <c r="AV147">
        <v>14250</v>
      </c>
      <c r="AW147">
        <v>7403</v>
      </c>
      <c r="AX147">
        <v>3881</v>
      </c>
      <c r="AY147">
        <v>2432</v>
      </c>
      <c r="AZ147">
        <v>1325</v>
      </c>
      <c r="BA147">
        <v>1084</v>
      </c>
      <c r="BB147">
        <v>1025</v>
      </c>
      <c r="BC147">
        <v>792</v>
      </c>
      <c r="BD147">
        <v>763</v>
      </c>
      <c r="BE147">
        <v>693</v>
      </c>
      <c r="BF147">
        <v>597</v>
      </c>
      <c r="BG147">
        <v>626</v>
      </c>
      <c r="BH147">
        <v>967</v>
      </c>
      <c r="BI147">
        <v>1578</v>
      </c>
      <c r="BJ147">
        <v>1444</v>
      </c>
      <c r="BK147">
        <v>1207</v>
      </c>
      <c r="BL147">
        <v>792</v>
      </c>
      <c r="BM147">
        <v>640</v>
      </c>
      <c r="BN147">
        <v>493</v>
      </c>
      <c r="BO147">
        <v>486</v>
      </c>
      <c r="BP147">
        <v>487</v>
      </c>
      <c r="BQ147">
        <v>459</v>
      </c>
      <c r="BR147">
        <v>425</v>
      </c>
      <c r="BS147">
        <v>305</v>
      </c>
      <c r="BT147">
        <v>299</v>
      </c>
      <c r="BU147">
        <v>239</v>
      </c>
      <c r="BV147">
        <v>266</v>
      </c>
      <c r="BW147">
        <v>347</v>
      </c>
      <c r="BX147">
        <v>458</v>
      </c>
      <c r="BY147">
        <v>458</v>
      </c>
      <c r="BZ147">
        <v>426</v>
      </c>
      <c r="CA147">
        <v>350</v>
      </c>
      <c r="CB147">
        <v>277</v>
      </c>
      <c r="CC147">
        <v>216</v>
      </c>
      <c r="CD147">
        <v>172</v>
      </c>
      <c r="CE147">
        <v>169</v>
      </c>
      <c r="CF147">
        <v>141</v>
      </c>
      <c r="CG147">
        <v>124</v>
      </c>
      <c r="CH147">
        <v>1462</v>
      </c>
      <c r="CI147">
        <v>133</v>
      </c>
      <c r="CJ147">
        <v>135</v>
      </c>
      <c r="CK147">
        <v>131</v>
      </c>
      <c r="CL147">
        <v>145</v>
      </c>
      <c r="CM147">
        <v>128</v>
      </c>
      <c r="CN147">
        <v>127</v>
      </c>
      <c r="CO147">
        <v>106</v>
      </c>
      <c r="CP147">
        <v>130</v>
      </c>
      <c r="CQ147">
        <v>88</v>
      </c>
      <c r="CR147">
        <v>105</v>
      </c>
      <c r="CS147">
        <v>140</v>
      </c>
      <c r="CT147">
        <v>119</v>
      </c>
      <c r="CU147">
        <v>109</v>
      </c>
      <c r="CV147">
        <v>98</v>
      </c>
      <c r="CW147">
        <v>98</v>
      </c>
      <c r="CX147">
        <v>96</v>
      </c>
      <c r="CY147">
        <v>99</v>
      </c>
      <c r="CZ147">
        <v>110</v>
      </c>
      <c r="DA147">
        <v>98</v>
      </c>
      <c r="DB147">
        <v>97</v>
      </c>
      <c r="DC147">
        <v>2</v>
      </c>
      <c r="DD147">
        <v>8</v>
      </c>
      <c r="DE147">
        <v>2458664</v>
      </c>
      <c r="DF147">
        <v>84880857</v>
      </c>
      <c r="DG147">
        <v>648</v>
      </c>
      <c r="DH147">
        <v>179433024</v>
      </c>
      <c r="DI147">
        <v>84880857</v>
      </c>
      <c r="DJ147">
        <v>264313881</v>
      </c>
      <c r="DK147">
        <v>117812.19</v>
      </c>
      <c r="DL147">
        <v>19195224</v>
      </c>
      <c r="DM147">
        <v>226143</v>
      </c>
      <c r="DN147">
        <v>55074230522</v>
      </c>
      <c r="DO147">
        <v>6288921</v>
      </c>
      <c r="DP147">
        <v>3459916</v>
      </c>
      <c r="DQ147">
        <v>184244</v>
      </c>
      <c r="DR147">
        <v>43828</v>
      </c>
      <c r="DS147">
        <v>7221</v>
      </c>
      <c r="DT147">
        <v>3305</v>
      </c>
      <c r="DU147">
        <v>5478</v>
      </c>
      <c r="DV147">
        <v>2243</v>
      </c>
      <c r="DW147">
        <v>499</v>
      </c>
      <c r="DX147">
        <v>324</v>
      </c>
      <c r="DY147">
        <v>126</v>
      </c>
      <c r="DZ147">
        <v>77</v>
      </c>
      <c r="EA147">
        <v>30</v>
      </c>
      <c r="EB147">
        <v>23</v>
      </c>
      <c r="EC147">
        <v>10</v>
      </c>
      <c r="ED147">
        <v>9</v>
      </c>
      <c r="EE147">
        <v>7</v>
      </c>
      <c r="EF147">
        <v>8</v>
      </c>
      <c r="EG147">
        <v>7</v>
      </c>
      <c r="EH147">
        <v>3</v>
      </c>
      <c r="EI147">
        <v>5</v>
      </c>
      <c r="EJ147">
        <v>0</v>
      </c>
      <c r="EK147">
        <v>4</v>
      </c>
      <c r="EL147">
        <v>2</v>
      </c>
      <c r="EM147">
        <v>5</v>
      </c>
      <c r="EN147">
        <v>4</v>
      </c>
      <c r="EO147">
        <v>9</v>
      </c>
      <c r="EP147">
        <v>6</v>
      </c>
      <c r="EQ147">
        <v>4</v>
      </c>
      <c r="ER147">
        <v>3</v>
      </c>
      <c r="ES147">
        <v>6</v>
      </c>
      <c r="ET147">
        <v>3</v>
      </c>
      <c r="EU147">
        <v>4</v>
      </c>
      <c r="EV147">
        <v>4</v>
      </c>
      <c r="EW147">
        <v>3</v>
      </c>
      <c r="EX147">
        <v>4</v>
      </c>
      <c r="EY147">
        <v>2</v>
      </c>
      <c r="EZ147">
        <v>4</v>
      </c>
      <c r="FA147">
        <v>3</v>
      </c>
      <c r="FB147">
        <v>2</v>
      </c>
      <c r="FC147">
        <v>7</v>
      </c>
      <c r="FD147">
        <v>7</v>
      </c>
      <c r="FE147">
        <v>28</v>
      </c>
      <c r="FF147">
        <v>43</v>
      </c>
      <c r="FG147">
        <v>116</v>
      </c>
      <c r="FH147">
        <v>178</v>
      </c>
      <c r="FI147">
        <v>226</v>
      </c>
      <c r="FJ147">
        <v>198</v>
      </c>
      <c r="FK147">
        <v>179</v>
      </c>
      <c r="FL147">
        <v>2662</v>
      </c>
      <c r="FM147">
        <v>396</v>
      </c>
      <c r="FN147">
        <v>410</v>
      </c>
      <c r="FO147">
        <v>161</v>
      </c>
      <c r="FP147">
        <v>144</v>
      </c>
      <c r="FQ147">
        <v>169</v>
      </c>
      <c r="FR147">
        <v>158</v>
      </c>
      <c r="FS147">
        <v>432</v>
      </c>
      <c r="FT147">
        <v>443</v>
      </c>
      <c r="FU147">
        <v>440</v>
      </c>
      <c r="FV147">
        <v>441</v>
      </c>
      <c r="FW147">
        <v>415</v>
      </c>
      <c r="FX147">
        <v>376</v>
      </c>
      <c r="FY147">
        <v>442</v>
      </c>
      <c r="FZ147">
        <v>437</v>
      </c>
      <c r="GA147">
        <v>312</v>
      </c>
      <c r="GB147">
        <v>440</v>
      </c>
      <c r="GC147">
        <v>318</v>
      </c>
      <c r="GD147">
        <v>420</v>
      </c>
      <c r="GE147">
        <v>411</v>
      </c>
      <c r="GF147">
        <v>424</v>
      </c>
    </row>
    <row r="148" spans="2:188" x14ac:dyDescent="0.2">
      <c r="B148">
        <v>12176</v>
      </c>
      <c r="C148">
        <v>4096</v>
      </c>
      <c r="D148">
        <v>100</v>
      </c>
      <c r="E148" s="5">
        <v>100000</v>
      </c>
      <c r="F148">
        <v>10000000</v>
      </c>
      <c r="G148">
        <v>2932</v>
      </c>
      <c r="H148">
        <v>78206</v>
      </c>
      <c r="I148">
        <v>774935</v>
      </c>
      <c r="J148">
        <v>2693631</v>
      </c>
      <c r="K148">
        <v>3727133</v>
      </c>
      <c r="L148">
        <v>2213611</v>
      </c>
      <c r="M148">
        <v>471647</v>
      </c>
      <c r="N148">
        <v>36755</v>
      </c>
      <c r="O148">
        <v>1150</v>
      </c>
      <c r="P148">
        <v>0</v>
      </c>
      <c r="Q148" s="5">
        <v>575505983</v>
      </c>
      <c r="R148">
        <v>0</v>
      </c>
      <c r="S148">
        <v>0</v>
      </c>
      <c r="T148" s="5">
        <v>0</v>
      </c>
      <c r="U148" s="5">
        <v>78974869504</v>
      </c>
      <c r="V148">
        <v>19280974</v>
      </c>
      <c r="W148">
        <v>10000200</v>
      </c>
      <c r="X148" s="1">
        <v>0.30299999999999999</v>
      </c>
      <c r="Y148">
        <v>5</v>
      </c>
      <c r="Z148">
        <v>11</v>
      </c>
      <c r="AA148">
        <v>1089949</v>
      </c>
      <c r="AB148">
        <v>117092025</v>
      </c>
      <c r="AC148">
        <v>470</v>
      </c>
      <c r="AD148">
        <v>425948840</v>
      </c>
      <c r="AE148">
        <v>117092025</v>
      </c>
      <c r="AF148">
        <v>543040865</v>
      </c>
      <c r="AG148">
        <v>85402.91</v>
      </c>
      <c r="AH148">
        <v>19195390</v>
      </c>
      <c r="AI148">
        <v>163934</v>
      </c>
      <c r="AJ148">
        <v>55074436816</v>
      </c>
      <c r="AK148">
        <v>0</v>
      </c>
      <c r="AL148">
        <v>4794054</v>
      </c>
      <c r="AM148">
        <v>4786675</v>
      </c>
      <c r="AN148">
        <v>343712</v>
      </c>
      <c r="AO148">
        <v>43891</v>
      </c>
      <c r="AP148">
        <v>9223</v>
      </c>
      <c r="AQ148">
        <v>3474</v>
      </c>
      <c r="AR148">
        <v>1818</v>
      </c>
      <c r="AS148">
        <v>1444</v>
      </c>
      <c r="AT148">
        <v>1886</v>
      </c>
      <c r="AU148">
        <v>3183</v>
      </c>
      <c r="AV148">
        <v>1736</v>
      </c>
      <c r="AW148">
        <v>1153</v>
      </c>
      <c r="AX148">
        <v>1150</v>
      </c>
      <c r="AY148">
        <v>713</v>
      </c>
      <c r="AZ148">
        <v>916</v>
      </c>
      <c r="BA148">
        <v>1117</v>
      </c>
      <c r="BB148">
        <v>780</v>
      </c>
      <c r="BC148">
        <v>963</v>
      </c>
      <c r="BD148">
        <v>2112</v>
      </c>
      <c r="BE148">
        <v>138</v>
      </c>
      <c r="BF148">
        <v>141</v>
      </c>
      <c r="BG148">
        <v>130</v>
      </c>
      <c r="BH148">
        <v>128</v>
      </c>
      <c r="BI148">
        <v>137</v>
      </c>
      <c r="BJ148">
        <v>140</v>
      </c>
      <c r="BK148">
        <v>140</v>
      </c>
      <c r="BL148">
        <v>138</v>
      </c>
      <c r="BM148">
        <v>113</v>
      </c>
      <c r="BN148">
        <v>139</v>
      </c>
      <c r="BO148">
        <v>140</v>
      </c>
      <c r="BP148">
        <v>110</v>
      </c>
      <c r="BQ148">
        <v>113</v>
      </c>
      <c r="BR148">
        <v>138</v>
      </c>
      <c r="BS148">
        <v>127</v>
      </c>
      <c r="BT148">
        <v>109</v>
      </c>
      <c r="BU148">
        <v>109</v>
      </c>
      <c r="BV148">
        <v>136</v>
      </c>
      <c r="BW148">
        <v>137</v>
      </c>
      <c r="BX148">
        <v>132</v>
      </c>
      <c r="BY148">
        <v>2</v>
      </c>
      <c r="BZ148">
        <v>4</v>
      </c>
      <c r="CA148">
        <v>1649406</v>
      </c>
      <c r="CB148">
        <v>49418107</v>
      </c>
      <c r="CC148">
        <v>1114</v>
      </c>
      <c r="CD148">
        <v>149553668</v>
      </c>
      <c r="CE148">
        <v>49418107</v>
      </c>
      <c r="CF148">
        <v>198971775</v>
      </c>
      <c r="CG148">
        <v>202354.98</v>
      </c>
      <c r="CH148">
        <v>19195390</v>
      </c>
      <c r="CI148">
        <v>388428</v>
      </c>
      <c r="CJ148">
        <v>55074436816</v>
      </c>
      <c r="CK148">
        <v>8734955</v>
      </c>
      <c r="CL148">
        <v>1244968</v>
      </c>
      <c r="CM148">
        <v>9578</v>
      </c>
      <c r="CN148">
        <v>5916</v>
      </c>
      <c r="CO148">
        <v>631</v>
      </c>
      <c r="CP148">
        <v>85</v>
      </c>
      <c r="CQ148">
        <v>25</v>
      </c>
      <c r="CR148">
        <v>22</v>
      </c>
      <c r="CS148">
        <v>22</v>
      </c>
      <c r="CT148">
        <v>8</v>
      </c>
      <c r="CU148">
        <v>6</v>
      </c>
      <c r="CV148">
        <v>15</v>
      </c>
      <c r="CW148">
        <v>16</v>
      </c>
      <c r="CX148">
        <v>10</v>
      </c>
      <c r="CY148">
        <v>8</v>
      </c>
      <c r="CZ148">
        <v>19</v>
      </c>
      <c r="DA148">
        <v>13</v>
      </c>
      <c r="DB148">
        <v>86</v>
      </c>
      <c r="DC148">
        <v>932</v>
      </c>
      <c r="DD148">
        <v>2685</v>
      </c>
      <c r="DE148">
        <v>373</v>
      </c>
      <c r="DF148">
        <v>386</v>
      </c>
      <c r="DG148">
        <v>408</v>
      </c>
      <c r="DH148">
        <v>395</v>
      </c>
      <c r="DI148">
        <v>410</v>
      </c>
      <c r="DJ148">
        <v>418</v>
      </c>
      <c r="DK148">
        <v>374</v>
      </c>
      <c r="DL148">
        <v>414</v>
      </c>
      <c r="DM148">
        <v>411</v>
      </c>
      <c r="DN148">
        <v>388</v>
      </c>
      <c r="DO148">
        <v>414</v>
      </c>
      <c r="DP148">
        <v>377</v>
      </c>
      <c r="DQ148">
        <v>422</v>
      </c>
      <c r="DR148">
        <v>422</v>
      </c>
      <c r="DS148">
        <v>416</v>
      </c>
      <c r="DT148">
        <v>382</v>
      </c>
      <c r="DU148">
        <v>392</v>
      </c>
      <c r="DV148">
        <v>393</v>
      </c>
      <c r="DW148">
        <v>396</v>
      </c>
      <c r="DX148">
        <v>415</v>
      </c>
    </row>
    <row r="149" spans="2:188" x14ac:dyDescent="0.2">
      <c r="B149">
        <v>12176</v>
      </c>
      <c r="C149">
        <v>4096</v>
      </c>
      <c r="D149">
        <v>100</v>
      </c>
      <c r="E149" s="5">
        <v>1000000</v>
      </c>
      <c r="F149">
        <v>100000000</v>
      </c>
      <c r="G149">
        <v>29427</v>
      </c>
      <c r="H149">
        <v>780945</v>
      </c>
      <c r="I149">
        <v>7744662</v>
      </c>
      <c r="J149">
        <v>26941121</v>
      </c>
      <c r="K149">
        <v>37279813</v>
      </c>
      <c r="L149">
        <v>22139325</v>
      </c>
      <c r="M149">
        <v>4705456</v>
      </c>
      <c r="N149">
        <v>368396</v>
      </c>
      <c r="O149">
        <v>10854</v>
      </c>
      <c r="P149">
        <v>1</v>
      </c>
      <c r="Q149" s="5">
        <v>13366189852</v>
      </c>
      <c r="R149">
        <v>90000000</v>
      </c>
      <c r="S149">
        <v>0</v>
      </c>
      <c r="T149" s="5">
        <v>0</v>
      </c>
      <c r="U149" s="5">
        <v>789758939136</v>
      </c>
      <c r="V149">
        <v>192812241</v>
      </c>
      <c r="W149">
        <v>100001100</v>
      </c>
      <c r="X149" s="1">
        <v>0.30299999999999999</v>
      </c>
      <c r="Y149">
        <v>5</v>
      </c>
      <c r="Z149">
        <v>14</v>
      </c>
      <c r="AA149">
        <v>1575699</v>
      </c>
      <c r="AB149">
        <v>1441975783</v>
      </c>
      <c r="AC149">
        <v>381</v>
      </c>
      <c r="AD149">
        <v>4727802294</v>
      </c>
      <c r="AE149">
        <v>1441975783</v>
      </c>
      <c r="AF149">
        <v>6169778077</v>
      </c>
      <c r="AG149">
        <v>69349.289999999994</v>
      </c>
      <c r="AH149">
        <v>191960073</v>
      </c>
      <c r="AI149">
        <v>133122</v>
      </c>
      <c r="AJ149">
        <v>550743852870</v>
      </c>
      <c r="AK149">
        <v>0</v>
      </c>
      <c r="AL149">
        <v>33188377</v>
      </c>
      <c r="AM149">
        <v>61696759</v>
      </c>
      <c r="AN149">
        <v>3965763</v>
      </c>
      <c r="AO149">
        <v>588504</v>
      </c>
      <c r="AP149">
        <v>178912</v>
      </c>
      <c r="AQ149">
        <v>73710</v>
      </c>
      <c r="AR149">
        <v>39952</v>
      </c>
      <c r="AS149">
        <v>28157</v>
      </c>
      <c r="AT149">
        <v>32197</v>
      </c>
      <c r="AU149">
        <v>41850</v>
      </c>
      <c r="AV149">
        <v>27425</v>
      </c>
      <c r="AW149">
        <v>21505</v>
      </c>
      <c r="AX149">
        <v>19100</v>
      </c>
      <c r="AY149">
        <v>14555</v>
      </c>
      <c r="AZ149">
        <v>13268</v>
      </c>
      <c r="BA149">
        <v>13978</v>
      </c>
      <c r="BB149">
        <v>11054</v>
      </c>
      <c r="BC149">
        <v>14269</v>
      </c>
      <c r="BD149">
        <v>30665</v>
      </c>
      <c r="BE149">
        <v>116</v>
      </c>
      <c r="BF149">
        <v>130</v>
      </c>
      <c r="BG149">
        <v>125</v>
      </c>
      <c r="BH149">
        <v>128</v>
      </c>
      <c r="BI149">
        <v>118</v>
      </c>
      <c r="BJ149">
        <v>120</v>
      </c>
      <c r="BK149">
        <v>117</v>
      </c>
      <c r="BL149">
        <v>115</v>
      </c>
      <c r="BM149">
        <v>118</v>
      </c>
      <c r="BN149">
        <v>116</v>
      </c>
      <c r="BO149">
        <v>116</v>
      </c>
      <c r="BP149">
        <v>125</v>
      </c>
      <c r="BQ149">
        <v>127</v>
      </c>
      <c r="BR149">
        <v>115</v>
      </c>
      <c r="BS149">
        <v>107</v>
      </c>
      <c r="BT149">
        <v>106</v>
      </c>
      <c r="BU149">
        <v>111</v>
      </c>
      <c r="BV149">
        <v>106</v>
      </c>
      <c r="BW149">
        <v>105</v>
      </c>
      <c r="BX149">
        <v>105</v>
      </c>
      <c r="BY149">
        <v>2</v>
      </c>
      <c r="BZ149">
        <v>59</v>
      </c>
      <c r="CA149">
        <v>1331494</v>
      </c>
      <c r="CB149">
        <v>5957980095</v>
      </c>
      <c r="CC149">
        <v>92</v>
      </c>
      <c r="CD149">
        <v>8638384004</v>
      </c>
      <c r="CE149">
        <v>5957980095</v>
      </c>
      <c r="CF149">
        <v>14596364099</v>
      </c>
      <c r="CG149">
        <v>16784.21</v>
      </c>
      <c r="CH149">
        <v>191960073</v>
      </c>
      <c r="CI149">
        <v>32218</v>
      </c>
      <c r="CJ149">
        <v>550743852870</v>
      </c>
      <c r="CK149">
        <v>262998</v>
      </c>
      <c r="CL149">
        <v>1816</v>
      </c>
      <c r="CM149">
        <v>275</v>
      </c>
      <c r="CN149">
        <v>175</v>
      </c>
      <c r="CO149">
        <v>8</v>
      </c>
      <c r="CP149">
        <v>2</v>
      </c>
      <c r="CQ149">
        <v>0</v>
      </c>
      <c r="CR149">
        <v>3620810</v>
      </c>
      <c r="CS149">
        <v>3187310</v>
      </c>
      <c r="CT149">
        <v>50134012</v>
      </c>
      <c r="CU149">
        <v>23753943</v>
      </c>
      <c r="CV149">
        <v>8002761</v>
      </c>
      <c r="CW149">
        <v>2206837</v>
      </c>
      <c r="CX149">
        <v>2431489</v>
      </c>
      <c r="CY149">
        <v>1989341</v>
      </c>
      <c r="CZ149">
        <v>2496209</v>
      </c>
      <c r="DA149">
        <v>885285</v>
      </c>
      <c r="DB149">
        <v>381934</v>
      </c>
      <c r="DC149">
        <v>252929</v>
      </c>
      <c r="DD149">
        <v>391866</v>
      </c>
      <c r="DE149">
        <v>63</v>
      </c>
      <c r="DF149">
        <v>63</v>
      </c>
      <c r="DG149">
        <v>64</v>
      </c>
      <c r="DH149">
        <v>64</v>
      </c>
      <c r="DI149">
        <v>79</v>
      </c>
      <c r="DJ149">
        <v>64</v>
      </c>
      <c r="DK149">
        <v>64</v>
      </c>
      <c r="DL149">
        <v>63</v>
      </c>
      <c r="DM149">
        <v>63</v>
      </c>
      <c r="DN149">
        <v>63</v>
      </c>
      <c r="DO149">
        <v>63</v>
      </c>
      <c r="DP149">
        <v>64</v>
      </c>
      <c r="DQ149">
        <v>64</v>
      </c>
      <c r="DR149">
        <v>63</v>
      </c>
      <c r="DS149">
        <v>63</v>
      </c>
      <c r="DT149">
        <v>63</v>
      </c>
      <c r="DU149">
        <v>63</v>
      </c>
      <c r="DV149">
        <v>63</v>
      </c>
      <c r="DW149">
        <v>63</v>
      </c>
      <c r="DX149">
        <v>65</v>
      </c>
    </row>
    <row r="150" spans="2:188" x14ac:dyDescent="0.2">
      <c r="B150">
        <v>12176</v>
      </c>
      <c r="C150">
        <v>4096</v>
      </c>
      <c r="D150">
        <v>100</v>
      </c>
      <c r="E150" s="5">
        <v>10000000</v>
      </c>
      <c r="F150">
        <v>1000000000</v>
      </c>
      <c r="G150">
        <v>293672</v>
      </c>
      <c r="H150">
        <v>7809587</v>
      </c>
      <c r="I150">
        <v>77443823</v>
      </c>
      <c r="J150">
        <v>269342494</v>
      </c>
      <c r="K150">
        <v>372851630</v>
      </c>
      <c r="L150">
        <v>221399977</v>
      </c>
      <c r="M150">
        <v>47068126</v>
      </c>
      <c r="N150">
        <v>3684191</v>
      </c>
      <c r="O150">
        <v>106493</v>
      </c>
      <c r="P150">
        <v>7</v>
      </c>
      <c r="Q150" s="5">
        <v>137958895468</v>
      </c>
      <c r="R150">
        <v>990000000</v>
      </c>
      <c r="S150">
        <v>0</v>
      </c>
      <c r="T150" s="5">
        <v>0</v>
      </c>
      <c r="U150" s="5">
        <v>7898514014208</v>
      </c>
      <c r="V150">
        <v>1928348148</v>
      </c>
      <c r="W150">
        <v>1000010100</v>
      </c>
      <c r="X150" s="1">
        <v>0.30299999999999999</v>
      </c>
      <c r="Y150">
        <v>5</v>
      </c>
      <c r="Z150">
        <v>13</v>
      </c>
      <c r="AA150">
        <v>2125238</v>
      </c>
      <c r="AB150">
        <v>13172775953</v>
      </c>
      <c r="AC150">
        <v>418</v>
      </c>
      <c r="AD150">
        <v>46448394201</v>
      </c>
      <c r="AE150">
        <v>13172775953</v>
      </c>
      <c r="AF150">
        <v>59621170154</v>
      </c>
      <c r="AG150">
        <v>75914.14</v>
      </c>
      <c r="AH150">
        <v>1919597532</v>
      </c>
      <c r="AI150">
        <v>145724</v>
      </c>
      <c r="AJ150">
        <v>5507514498964</v>
      </c>
      <c r="AK150">
        <v>0</v>
      </c>
      <c r="AL150">
        <v>210407641</v>
      </c>
      <c r="AM150">
        <v>725307413</v>
      </c>
      <c r="AN150">
        <v>45064209</v>
      </c>
      <c r="AO150">
        <v>11526290</v>
      </c>
      <c r="AP150">
        <v>3171013</v>
      </c>
      <c r="AQ150">
        <v>1194350</v>
      </c>
      <c r="AR150">
        <v>656906</v>
      </c>
      <c r="AS150">
        <v>379588</v>
      </c>
      <c r="AT150">
        <v>369899</v>
      </c>
      <c r="AU150">
        <v>368002</v>
      </c>
      <c r="AV150">
        <v>226855</v>
      </c>
      <c r="AW150">
        <v>182404</v>
      </c>
      <c r="AX150">
        <v>171640</v>
      </c>
      <c r="AY150">
        <v>123526</v>
      </c>
      <c r="AZ150">
        <v>123618</v>
      </c>
      <c r="BA150">
        <v>118510</v>
      </c>
      <c r="BB150">
        <v>92203</v>
      </c>
      <c r="BC150">
        <v>142480</v>
      </c>
      <c r="BD150">
        <v>373453</v>
      </c>
      <c r="BE150">
        <v>124</v>
      </c>
      <c r="BF150">
        <v>126</v>
      </c>
      <c r="BG150">
        <v>125</v>
      </c>
      <c r="BH150">
        <v>126</v>
      </c>
      <c r="BI150">
        <v>119</v>
      </c>
      <c r="BJ150">
        <v>117</v>
      </c>
      <c r="BK150">
        <v>109</v>
      </c>
      <c r="BL150">
        <v>116</v>
      </c>
      <c r="BM150">
        <v>107</v>
      </c>
      <c r="BN150">
        <v>106</v>
      </c>
      <c r="BO150">
        <v>96</v>
      </c>
      <c r="BP150">
        <v>125</v>
      </c>
      <c r="BQ150">
        <v>124</v>
      </c>
      <c r="BR150">
        <v>124</v>
      </c>
      <c r="BS150">
        <v>124</v>
      </c>
      <c r="BT150">
        <v>123</v>
      </c>
      <c r="BU150">
        <v>121</v>
      </c>
      <c r="BV150">
        <v>119</v>
      </c>
      <c r="BW150">
        <v>120</v>
      </c>
      <c r="BX150">
        <v>119</v>
      </c>
      <c r="BY150">
        <v>35</v>
      </c>
      <c r="BZ150">
        <v>62</v>
      </c>
      <c r="CA150">
        <v>885738</v>
      </c>
      <c r="CB150">
        <v>62776885238</v>
      </c>
      <c r="CC150">
        <v>87</v>
      </c>
      <c r="CD150">
        <v>91510498022</v>
      </c>
      <c r="CE150">
        <v>62776885238</v>
      </c>
      <c r="CF150">
        <v>154287383260</v>
      </c>
      <c r="CG150">
        <v>15929.43</v>
      </c>
      <c r="CH150">
        <v>1919597532</v>
      </c>
      <c r="CI150">
        <v>30578</v>
      </c>
      <c r="CJ150">
        <v>5507514498964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26205877</v>
      </c>
      <c r="CS150">
        <v>33299400</v>
      </c>
      <c r="CT150">
        <v>390526828</v>
      </c>
      <c r="CU150">
        <v>277834053</v>
      </c>
      <c r="CV150">
        <v>102730350</v>
      </c>
      <c r="CW150">
        <v>25853345</v>
      </c>
      <c r="CX150">
        <v>24982743</v>
      </c>
      <c r="CY150">
        <v>21640798</v>
      </c>
      <c r="CZ150">
        <v>50450556</v>
      </c>
      <c r="DA150">
        <v>22039634</v>
      </c>
      <c r="DB150">
        <v>7746868</v>
      </c>
      <c r="DC150">
        <v>6154227</v>
      </c>
      <c r="DD150">
        <v>10535321</v>
      </c>
      <c r="DE150">
        <v>64</v>
      </c>
      <c r="DF150">
        <v>61</v>
      </c>
      <c r="DG150">
        <v>60</v>
      </c>
      <c r="DH150">
        <v>61</v>
      </c>
      <c r="DI150">
        <v>60</v>
      </c>
      <c r="DJ150">
        <v>60</v>
      </c>
      <c r="DK150">
        <v>61</v>
      </c>
      <c r="DL150">
        <v>59</v>
      </c>
      <c r="DM150">
        <v>59</v>
      </c>
      <c r="DN150">
        <v>59</v>
      </c>
      <c r="DO150">
        <v>58</v>
      </c>
      <c r="DP150">
        <v>60</v>
      </c>
      <c r="DQ150">
        <v>60</v>
      </c>
      <c r="DR150">
        <v>60</v>
      </c>
      <c r="DS150">
        <v>60</v>
      </c>
      <c r="DT150">
        <v>58</v>
      </c>
      <c r="DU150">
        <v>59</v>
      </c>
      <c r="DV150">
        <v>58</v>
      </c>
      <c r="DW150">
        <v>58</v>
      </c>
      <c r="DX150">
        <v>58</v>
      </c>
    </row>
    <row r="151" spans="2:188" x14ac:dyDescent="0.2">
      <c r="B151">
        <v>12176</v>
      </c>
      <c r="C151">
        <v>4096</v>
      </c>
      <c r="D151">
        <v>100</v>
      </c>
      <c r="E151" s="5">
        <v>100000</v>
      </c>
      <c r="F151">
        <v>10000000</v>
      </c>
      <c r="G151">
        <v>2962</v>
      </c>
      <c r="H151">
        <v>78369</v>
      </c>
      <c r="I151">
        <v>775293</v>
      </c>
      <c r="J151">
        <v>2693429</v>
      </c>
      <c r="K151">
        <v>3729026</v>
      </c>
      <c r="L151">
        <v>2211973</v>
      </c>
      <c r="M151">
        <v>471000</v>
      </c>
      <c r="N151">
        <v>36852</v>
      </c>
      <c r="O151">
        <v>1096</v>
      </c>
      <c r="P151">
        <v>0</v>
      </c>
      <c r="Q151" s="5">
        <v>613776247</v>
      </c>
      <c r="R151">
        <v>10000000</v>
      </c>
      <c r="S151">
        <v>0</v>
      </c>
      <c r="T151" s="5">
        <v>0</v>
      </c>
      <c r="U151" s="5">
        <v>78986301440</v>
      </c>
      <c r="V151">
        <v>19283765</v>
      </c>
      <c r="W151">
        <v>10000200</v>
      </c>
      <c r="X151" s="1">
        <v>0.30299999999999999</v>
      </c>
      <c r="Y151">
        <v>248047451</v>
      </c>
      <c r="Z151">
        <v>24</v>
      </c>
      <c r="AA151">
        <v>6</v>
      </c>
      <c r="AB151">
        <v>12</v>
      </c>
      <c r="AC151">
        <v>1099271</v>
      </c>
      <c r="AD151">
        <v>123698870</v>
      </c>
      <c r="AE151">
        <v>445</v>
      </c>
      <c r="AF151">
        <v>11457</v>
      </c>
      <c r="AG151">
        <v>123698870</v>
      </c>
      <c r="AH151">
        <v>123710327</v>
      </c>
      <c r="AI151">
        <v>80841.48</v>
      </c>
      <c r="AJ151">
        <v>19195025</v>
      </c>
      <c r="AK151">
        <v>155175</v>
      </c>
      <c r="AL151">
        <v>55070616279</v>
      </c>
      <c r="AM151">
        <v>0</v>
      </c>
      <c r="AN151">
        <v>1085124</v>
      </c>
      <c r="AO151">
        <v>8161220</v>
      </c>
      <c r="AP151">
        <v>520262</v>
      </c>
      <c r="AQ151">
        <v>135375</v>
      </c>
      <c r="AR151">
        <v>31955</v>
      </c>
      <c r="AS151">
        <v>13662</v>
      </c>
      <c r="AT151">
        <v>7227</v>
      </c>
      <c r="AU151">
        <v>4961</v>
      </c>
      <c r="AV151">
        <v>4310</v>
      </c>
      <c r="AW151">
        <v>4392</v>
      </c>
      <c r="AX151">
        <v>4200</v>
      </c>
      <c r="AY151">
        <v>3301</v>
      </c>
      <c r="AZ151">
        <v>2498</v>
      </c>
      <c r="BA151">
        <v>1835</v>
      </c>
      <c r="BB151">
        <v>1412</v>
      </c>
      <c r="BC151">
        <v>1352</v>
      </c>
      <c r="BD151">
        <v>1354</v>
      </c>
      <c r="BE151">
        <v>2831</v>
      </c>
      <c r="BF151">
        <v>12729</v>
      </c>
      <c r="BG151">
        <v>5452544</v>
      </c>
      <c r="BH151">
        <v>4592355</v>
      </c>
      <c r="BI151">
        <v>4109752</v>
      </c>
      <c r="BJ151">
        <v>5570002</v>
      </c>
      <c r="BK151">
        <v>3990287</v>
      </c>
      <c r="BL151">
        <v>4631533</v>
      </c>
      <c r="BM151">
        <v>4403231</v>
      </c>
      <c r="BN151">
        <v>4139048</v>
      </c>
      <c r="BO151">
        <v>5505019</v>
      </c>
      <c r="BP151">
        <v>4402499</v>
      </c>
      <c r="BQ151">
        <v>4406350</v>
      </c>
      <c r="BR151">
        <v>5450489</v>
      </c>
      <c r="BS151">
        <v>5504152</v>
      </c>
      <c r="BT151">
        <v>5294035</v>
      </c>
      <c r="BU151">
        <v>4297760</v>
      </c>
      <c r="BV151">
        <v>4665709</v>
      </c>
      <c r="BW151">
        <v>4239238</v>
      </c>
      <c r="BX151">
        <v>4669548</v>
      </c>
      <c r="BY151">
        <v>6052196</v>
      </c>
      <c r="BZ151">
        <v>5057814</v>
      </c>
      <c r="CA151">
        <v>55007235</v>
      </c>
      <c r="CB151">
        <v>5</v>
      </c>
      <c r="CC151">
        <v>2</v>
      </c>
      <c r="CD151">
        <v>4</v>
      </c>
      <c r="CE151">
        <v>1319523</v>
      </c>
      <c r="CF151">
        <v>45274488</v>
      </c>
      <c r="CG151">
        <v>1216</v>
      </c>
      <c r="CH151">
        <v>2366</v>
      </c>
      <c r="CI151">
        <v>45274488</v>
      </c>
      <c r="CJ151">
        <v>45276854</v>
      </c>
      <c r="CK151">
        <v>220874.94</v>
      </c>
      <c r="CL151">
        <v>19195025</v>
      </c>
      <c r="CM151">
        <v>423970</v>
      </c>
      <c r="CN151">
        <v>55070616279</v>
      </c>
      <c r="CO151">
        <v>8813746</v>
      </c>
      <c r="CP151">
        <v>1157431</v>
      </c>
      <c r="CQ151">
        <v>10760</v>
      </c>
      <c r="CR151">
        <v>11551</v>
      </c>
      <c r="CS151">
        <v>1321</v>
      </c>
      <c r="CT151">
        <v>220</v>
      </c>
      <c r="CU151">
        <v>78</v>
      </c>
      <c r="CV151">
        <v>88</v>
      </c>
      <c r="CW151">
        <v>170</v>
      </c>
      <c r="CX151">
        <v>175</v>
      </c>
      <c r="CY151">
        <v>185</v>
      </c>
      <c r="CZ151">
        <v>163</v>
      </c>
      <c r="DA151">
        <v>75</v>
      </c>
      <c r="DB151">
        <v>79</v>
      </c>
      <c r="DC151">
        <v>100</v>
      </c>
      <c r="DD151">
        <v>185</v>
      </c>
      <c r="DE151">
        <v>297</v>
      </c>
      <c r="DF151">
        <v>263</v>
      </c>
      <c r="DG151">
        <v>486</v>
      </c>
      <c r="DH151">
        <v>2627</v>
      </c>
      <c r="DI151">
        <v>14492290</v>
      </c>
      <c r="DJ151">
        <v>20410467</v>
      </c>
      <c r="DK151">
        <v>14492283</v>
      </c>
      <c r="DL151">
        <v>29022644</v>
      </c>
      <c r="DM151">
        <v>21179215</v>
      </c>
      <c r="DN151">
        <v>25052385</v>
      </c>
      <c r="DO151">
        <v>27520196</v>
      </c>
      <c r="DP151">
        <v>22019739</v>
      </c>
      <c r="DQ151">
        <v>28973784</v>
      </c>
      <c r="DR151">
        <v>20381943</v>
      </c>
      <c r="DS151">
        <v>28989148</v>
      </c>
      <c r="DT151">
        <v>26214258</v>
      </c>
      <c r="DU151">
        <v>32377369</v>
      </c>
      <c r="DV151">
        <v>28977878</v>
      </c>
      <c r="DW151">
        <v>36674224</v>
      </c>
      <c r="DX151">
        <v>34409610</v>
      </c>
      <c r="DY151">
        <v>36740069</v>
      </c>
      <c r="DZ151">
        <v>19678812</v>
      </c>
      <c r="EA151">
        <v>34421865</v>
      </c>
      <c r="EB151">
        <v>34456359</v>
      </c>
    </row>
    <row r="152" spans="2:188" x14ac:dyDescent="0.2">
      <c r="B152">
        <v>12176</v>
      </c>
      <c r="C152">
        <v>4096</v>
      </c>
      <c r="D152">
        <v>100</v>
      </c>
      <c r="E152" s="5">
        <v>100000</v>
      </c>
      <c r="F152">
        <v>10000000</v>
      </c>
      <c r="G152">
        <v>2925</v>
      </c>
      <c r="H152">
        <v>77986</v>
      </c>
      <c r="I152">
        <v>775002</v>
      </c>
      <c r="J152">
        <v>2696212</v>
      </c>
      <c r="K152">
        <v>3727272</v>
      </c>
      <c r="L152">
        <v>2213246</v>
      </c>
      <c r="M152">
        <v>469370</v>
      </c>
      <c r="N152">
        <v>36914</v>
      </c>
      <c r="O152">
        <v>1073</v>
      </c>
      <c r="P152">
        <v>0</v>
      </c>
      <c r="Q152" s="5">
        <v>1261052634</v>
      </c>
      <c r="R152">
        <v>0</v>
      </c>
      <c r="S152">
        <v>0</v>
      </c>
      <c r="T152" s="5">
        <v>0</v>
      </c>
      <c r="U152" s="5">
        <v>78989455360</v>
      </c>
      <c r="V152">
        <v>19284535</v>
      </c>
      <c r="W152">
        <v>10000200</v>
      </c>
      <c r="X152" s="1">
        <v>0.30299999999999999</v>
      </c>
      <c r="Y152">
        <v>237708226</v>
      </c>
      <c r="Z152">
        <v>23</v>
      </c>
      <c r="AA152">
        <v>5</v>
      </c>
      <c r="AB152">
        <v>12</v>
      </c>
      <c r="AC152">
        <v>1162320</v>
      </c>
      <c r="AD152">
        <v>123898760</v>
      </c>
      <c r="AE152">
        <v>444</v>
      </c>
      <c r="AF152">
        <v>22172</v>
      </c>
      <c r="AG152">
        <v>123898760</v>
      </c>
      <c r="AH152">
        <v>123920932</v>
      </c>
      <c r="AI152">
        <v>80711.06</v>
      </c>
      <c r="AJ152">
        <v>19195773</v>
      </c>
      <c r="AK152">
        <v>154931</v>
      </c>
      <c r="AL152">
        <v>55067960089</v>
      </c>
      <c r="AM152">
        <v>0</v>
      </c>
      <c r="AN152">
        <v>3730868</v>
      </c>
      <c r="AO152">
        <v>5687444</v>
      </c>
      <c r="AP152">
        <v>432708</v>
      </c>
      <c r="AQ152">
        <v>80339</v>
      </c>
      <c r="AR152">
        <v>19759</v>
      </c>
      <c r="AS152">
        <v>8547</v>
      </c>
      <c r="AT152">
        <v>5002</v>
      </c>
      <c r="AU152">
        <v>4093</v>
      </c>
      <c r="AV152">
        <v>3927</v>
      </c>
      <c r="AW152">
        <v>4796</v>
      </c>
      <c r="AX152">
        <v>4536</v>
      </c>
      <c r="AY152">
        <v>3113</v>
      </c>
      <c r="AZ152">
        <v>2388</v>
      </c>
      <c r="BA152">
        <v>1679</v>
      </c>
      <c r="BB152">
        <v>1263</v>
      </c>
      <c r="BC152">
        <v>1107</v>
      </c>
      <c r="BD152">
        <v>1216</v>
      </c>
      <c r="BE152">
        <v>1795</v>
      </c>
      <c r="BF152">
        <v>5420</v>
      </c>
      <c r="BG152">
        <v>525</v>
      </c>
      <c r="BH152">
        <v>503</v>
      </c>
      <c r="BI152">
        <v>503</v>
      </c>
      <c r="BJ152">
        <v>504</v>
      </c>
      <c r="BK152">
        <v>507</v>
      </c>
      <c r="BL152">
        <v>243</v>
      </c>
      <c r="BM152">
        <v>505</v>
      </c>
      <c r="BN152">
        <v>509</v>
      </c>
      <c r="BO152">
        <v>520</v>
      </c>
      <c r="BP152">
        <v>494</v>
      </c>
      <c r="BQ152">
        <v>244</v>
      </c>
      <c r="BR152">
        <v>253</v>
      </c>
      <c r="BS152">
        <v>510</v>
      </c>
      <c r="BT152">
        <v>265</v>
      </c>
      <c r="BU152">
        <v>514</v>
      </c>
      <c r="BV152">
        <v>512</v>
      </c>
      <c r="BW152">
        <v>529</v>
      </c>
      <c r="BX152">
        <v>500</v>
      </c>
      <c r="BY152">
        <v>521</v>
      </c>
      <c r="BZ152">
        <v>495</v>
      </c>
      <c r="CA152">
        <v>112006223</v>
      </c>
      <c r="CB152">
        <v>11</v>
      </c>
      <c r="CC152">
        <v>3</v>
      </c>
      <c r="CD152">
        <v>63</v>
      </c>
      <c r="CE152">
        <v>909983</v>
      </c>
      <c r="CF152">
        <v>635619121</v>
      </c>
      <c r="CG152">
        <v>86</v>
      </c>
      <c r="CH152">
        <v>6828</v>
      </c>
      <c r="CI152">
        <v>635619121</v>
      </c>
      <c r="CJ152">
        <v>635625949</v>
      </c>
      <c r="CK152">
        <v>15732.69</v>
      </c>
      <c r="CL152">
        <v>19195773</v>
      </c>
      <c r="CM152">
        <v>30200</v>
      </c>
      <c r="CN152">
        <v>55067960089</v>
      </c>
      <c r="CO152">
        <v>2043</v>
      </c>
      <c r="CP152">
        <v>5696</v>
      </c>
      <c r="CQ152">
        <v>16</v>
      </c>
      <c r="CR152">
        <v>20</v>
      </c>
      <c r="CS152">
        <v>6</v>
      </c>
      <c r="CT152">
        <v>0</v>
      </c>
      <c r="CU152">
        <v>44</v>
      </c>
      <c r="CV152">
        <v>481442</v>
      </c>
      <c r="CW152">
        <v>477133</v>
      </c>
      <c r="CX152">
        <v>5554549</v>
      </c>
      <c r="CY152">
        <v>1786412</v>
      </c>
      <c r="CZ152">
        <v>490194</v>
      </c>
      <c r="DA152">
        <v>231867</v>
      </c>
      <c r="DB152">
        <v>273000</v>
      </c>
      <c r="DC152">
        <v>298551</v>
      </c>
      <c r="DD152">
        <v>217042</v>
      </c>
      <c r="DE152">
        <v>72821</v>
      </c>
      <c r="DF152">
        <v>29194</v>
      </c>
      <c r="DG152">
        <v>24329</v>
      </c>
      <c r="DH152">
        <v>55641</v>
      </c>
      <c r="DI152">
        <v>96</v>
      </c>
      <c r="DJ152">
        <v>85</v>
      </c>
      <c r="DK152">
        <v>95</v>
      </c>
      <c r="DL152">
        <v>88</v>
      </c>
      <c r="DM152">
        <v>89</v>
      </c>
      <c r="DN152">
        <v>95</v>
      </c>
      <c r="DO152">
        <v>87</v>
      </c>
      <c r="DP152">
        <v>91</v>
      </c>
      <c r="DQ152">
        <v>96</v>
      </c>
      <c r="DR152">
        <v>87</v>
      </c>
      <c r="DS152">
        <v>93</v>
      </c>
      <c r="DT152">
        <v>86</v>
      </c>
      <c r="DU152">
        <v>88</v>
      </c>
      <c r="DV152">
        <v>91</v>
      </c>
      <c r="DW152">
        <v>90</v>
      </c>
      <c r="DX152">
        <v>96</v>
      </c>
      <c r="DY152">
        <v>94</v>
      </c>
      <c r="DZ152">
        <v>97</v>
      </c>
      <c r="EA152">
        <v>84</v>
      </c>
      <c r="EB152">
        <v>95</v>
      </c>
    </row>
    <row r="153" spans="2:188" x14ac:dyDescent="0.2">
      <c r="B153">
        <v>12176</v>
      </c>
      <c r="C153">
        <v>4096</v>
      </c>
      <c r="D153">
        <v>100</v>
      </c>
      <c r="E153" s="5">
        <v>100000</v>
      </c>
      <c r="F153">
        <v>10000000</v>
      </c>
      <c r="G153">
        <v>2935</v>
      </c>
      <c r="H153">
        <v>78050</v>
      </c>
      <c r="I153">
        <v>773273</v>
      </c>
      <c r="J153">
        <v>2694609</v>
      </c>
      <c r="K153">
        <v>3728571</v>
      </c>
      <c r="L153">
        <v>2213634</v>
      </c>
      <c r="M153">
        <v>471006</v>
      </c>
      <c r="N153">
        <v>36806</v>
      </c>
      <c r="O153">
        <v>1116</v>
      </c>
      <c r="P153">
        <v>0</v>
      </c>
      <c r="Q153" s="5">
        <v>570409180</v>
      </c>
      <c r="R153">
        <v>0</v>
      </c>
      <c r="S153">
        <v>0</v>
      </c>
      <c r="T153" s="5">
        <v>0</v>
      </c>
      <c r="U153" s="5">
        <v>78990249984</v>
      </c>
      <c r="V153">
        <v>19284729</v>
      </c>
      <c r="W153">
        <v>10000200</v>
      </c>
      <c r="X153" s="1">
        <v>0.30299999999999999</v>
      </c>
      <c r="Y153">
        <v>224549372</v>
      </c>
      <c r="Z153">
        <v>22</v>
      </c>
      <c r="AA153">
        <v>5</v>
      </c>
      <c r="AB153">
        <v>13</v>
      </c>
      <c r="AC153">
        <v>1228611</v>
      </c>
      <c r="AD153">
        <v>134349687</v>
      </c>
      <c r="AE153">
        <v>409</v>
      </c>
      <c r="AF153">
        <v>32508</v>
      </c>
      <c r="AG153">
        <v>134349687</v>
      </c>
      <c r="AH153">
        <v>134382195</v>
      </c>
      <c r="AI153">
        <v>74432.63</v>
      </c>
      <c r="AJ153">
        <v>19197304</v>
      </c>
      <c r="AK153">
        <v>142890</v>
      </c>
      <c r="AL153">
        <v>55077227151</v>
      </c>
      <c r="AM153">
        <v>0</v>
      </c>
      <c r="AN153">
        <v>4938017</v>
      </c>
      <c r="AO153">
        <v>4636554</v>
      </c>
      <c r="AP153">
        <v>332065</v>
      </c>
      <c r="AQ153">
        <v>55495</v>
      </c>
      <c r="AR153">
        <v>13882</v>
      </c>
      <c r="AS153">
        <v>3292</v>
      </c>
      <c r="AT153">
        <v>1246</v>
      </c>
      <c r="AU153">
        <v>653</v>
      </c>
      <c r="AV153">
        <v>510</v>
      </c>
      <c r="AW153">
        <v>1593</v>
      </c>
      <c r="AX153">
        <v>2045</v>
      </c>
      <c r="AY153">
        <v>1390</v>
      </c>
      <c r="AZ153">
        <v>1653</v>
      </c>
      <c r="BA153">
        <v>1711</v>
      </c>
      <c r="BB153">
        <v>1351</v>
      </c>
      <c r="BC153">
        <v>1337</v>
      </c>
      <c r="BD153">
        <v>1430</v>
      </c>
      <c r="BE153">
        <v>2100</v>
      </c>
      <c r="BF153">
        <v>3676</v>
      </c>
      <c r="BG153">
        <v>542</v>
      </c>
      <c r="BH153">
        <v>556</v>
      </c>
      <c r="BI153">
        <v>527</v>
      </c>
      <c r="BJ153">
        <v>531</v>
      </c>
      <c r="BK153">
        <v>576</v>
      </c>
      <c r="BL153">
        <v>257</v>
      </c>
      <c r="BM153">
        <v>255</v>
      </c>
      <c r="BN153">
        <v>266</v>
      </c>
      <c r="BO153">
        <v>541</v>
      </c>
      <c r="BP153">
        <v>269</v>
      </c>
      <c r="BQ153">
        <v>261</v>
      </c>
      <c r="BR153">
        <v>274</v>
      </c>
      <c r="BS153">
        <v>255</v>
      </c>
      <c r="BT153">
        <v>531</v>
      </c>
      <c r="BU153">
        <v>555</v>
      </c>
      <c r="BV153">
        <v>539</v>
      </c>
      <c r="BW153">
        <v>543</v>
      </c>
      <c r="BX153">
        <v>538</v>
      </c>
      <c r="BY153">
        <v>268</v>
      </c>
      <c r="BZ153">
        <v>534</v>
      </c>
      <c r="CA153">
        <v>24872768</v>
      </c>
      <c r="CB153">
        <v>2</v>
      </c>
      <c r="CC153">
        <v>2</v>
      </c>
      <c r="CD153">
        <v>4</v>
      </c>
      <c r="CE153">
        <v>1418014</v>
      </c>
      <c r="CF153">
        <v>49764589</v>
      </c>
      <c r="CG153">
        <v>1106</v>
      </c>
      <c r="CH153">
        <v>3346</v>
      </c>
      <c r="CI153">
        <v>49764589</v>
      </c>
      <c r="CJ153">
        <v>49767935</v>
      </c>
      <c r="CK153">
        <v>200946.1</v>
      </c>
      <c r="CL153">
        <v>19197304</v>
      </c>
      <c r="CM153">
        <v>385762</v>
      </c>
      <c r="CN153">
        <v>55077227151</v>
      </c>
      <c r="CO153">
        <v>9355725</v>
      </c>
      <c r="CP153">
        <v>613048</v>
      </c>
      <c r="CQ153">
        <v>15199</v>
      </c>
      <c r="CR153">
        <v>11285</v>
      </c>
      <c r="CS153">
        <v>964</v>
      </c>
      <c r="CT153">
        <v>142</v>
      </c>
      <c r="CU153">
        <v>34</v>
      </c>
      <c r="CV153">
        <v>29</v>
      </c>
      <c r="CW153">
        <v>23</v>
      </c>
      <c r="CX153">
        <v>10</v>
      </c>
      <c r="CY153">
        <v>13</v>
      </c>
      <c r="CZ153">
        <v>9</v>
      </c>
      <c r="DA153">
        <v>12</v>
      </c>
      <c r="DB153">
        <v>47</v>
      </c>
      <c r="DC153">
        <v>29</v>
      </c>
      <c r="DD153">
        <v>16</v>
      </c>
      <c r="DE153">
        <v>30</v>
      </c>
      <c r="DF153">
        <v>33</v>
      </c>
      <c r="DG153">
        <v>151</v>
      </c>
      <c r="DH153">
        <v>3201</v>
      </c>
      <c r="DI153">
        <v>1568</v>
      </c>
      <c r="DJ153">
        <v>1581</v>
      </c>
      <c r="DK153">
        <v>366</v>
      </c>
      <c r="DL153">
        <v>1455</v>
      </c>
      <c r="DM153">
        <v>440</v>
      </c>
      <c r="DN153">
        <v>1344</v>
      </c>
      <c r="DO153">
        <v>345</v>
      </c>
      <c r="DP153">
        <v>1357</v>
      </c>
      <c r="DQ153">
        <v>1145</v>
      </c>
      <c r="DR153">
        <v>1413</v>
      </c>
      <c r="DS153">
        <v>1791</v>
      </c>
      <c r="DT153">
        <v>1791</v>
      </c>
      <c r="DU153">
        <v>1756</v>
      </c>
      <c r="DV153">
        <v>1737</v>
      </c>
      <c r="DW153">
        <v>1766</v>
      </c>
      <c r="DX153">
        <v>1799</v>
      </c>
      <c r="DY153">
        <v>651</v>
      </c>
      <c r="DZ153">
        <v>1747</v>
      </c>
      <c r="EA153">
        <v>1746</v>
      </c>
      <c r="EB153">
        <v>1781</v>
      </c>
    </row>
    <row r="154" spans="2:188" x14ac:dyDescent="0.2">
      <c r="B154">
        <v>12176</v>
      </c>
      <c r="C154">
        <v>4096</v>
      </c>
      <c r="D154">
        <v>100</v>
      </c>
      <c r="E154" s="5">
        <v>100000</v>
      </c>
      <c r="F154">
        <v>10000000</v>
      </c>
      <c r="G154">
        <v>2965</v>
      </c>
      <c r="H154">
        <v>78362</v>
      </c>
      <c r="I154">
        <v>774790</v>
      </c>
      <c r="J154">
        <v>2693126</v>
      </c>
      <c r="K154">
        <v>3727512</v>
      </c>
      <c r="L154">
        <v>2215102</v>
      </c>
      <c r="M154">
        <v>470425</v>
      </c>
      <c r="N154">
        <v>36660</v>
      </c>
      <c r="O154">
        <v>1058</v>
      </c>
      <c r="P154">
        <v>0</v>
      </c>
      <c r="Q154" s="5">
        <v>536833489</v>
      </c>
      <c r="R154">
        <v>0</v>
      </c>
      <c r="S154">
        <v>0</v>
      </c>
      <c r="T154" s="5">
        <v>0</v>
      </c>
      <c r="U154" s="5">
        <v>78980485120</v>
      </c>
      <c r="V154">
        <v>19282345</v>
      </c>
      <c r="W154">
        <v>10000200</v>
      </c>
      <c r="X154" s="1">
        <v>0.30299999999999999</v>
      </c>
      <c r="Y154">
        <v>213445867</v>
      </c>
      <c r="Z154">
        <v>21</v>
      </c>
      <c r="AA154">
        <v>5</v>
      </c>
      <c r="AB154">
        <v>11</v>
      </c>
      <c r="AC154">
        <v>1227435</v>
      </c>
      <c r="AD154">
        <v>114788469</v>
      </c>
      <c r="AE154">
        <v>479</v>
      </c>
      <c r="AF154">
        <v>17294</v>
      </c>
      <c r="AG154">
        <v>114788469</v>
      </c>
      <c r="AH154">
        <v>114805763</v>
      </c>
      <c r="AI154">
        <v>87116.76</v>
      </c>
      <c r="AJ154">
        <v>19195160</v>
      </c>
      <c r="AK154">
        <v>167222</v>
      </c>
      <c r="AL154">
        <v>55074051300</v>
      </c>
      <c r="AM154">
        <v>0</v>
      </c>
      <c r="AN154">
        <v>5000616</v>
      </c>
      <c r="AO154">
        <v>4581485</v>
      </c>
      <c r="AP154">
        <v>323531</v>
      </c>
      <c r="AQ154">
        <v>59023</v>
      </c>
      <c r="AR154">
        <v>11931</v>
      </c>
      <c r="AS154">
        <v>3238</v>
      </c>
      <c r="AT154">
        <v>1084</v>
      </c>
      <c r="AU154">
        <v>652</v>
      </c>
      <c r="AV154">
        <v>568</v>
      </c>
      <c r="AW154">
        <v>1516</v>
      </c>
      <c r="AX154">
        <v>1930</v>
      </c>
      <c r="AY154">
        <v>1460</v>
      </c>
      <c r="AZ154">
        <v>1590</v>
      </c>
      <c r="BA154">
        <v>1721</v>
      </c>
      <c r="BB154">
        <v>1336</v>
      </c>
      <c r="BC154">
        <v>1252</v>
      </c>
      <c r="BD154">
        <v>1343</v>
      </c>
      <c r="BE154">
        <v>1919</v>
      </c>
      <c r="BF154">
        <v>3805</v>
      </c>
      <c r="BG154">
        <v>546</v>
      </c>
      <c r="BH154">
        <v>568</v>
      </c>
      <c r="BI154">
        <v>527</v>
      </c>
      <c r="BJ154">
        <v>535</v>
      </c>
      <c r="BK154">
        <v>565</v>
      </c>
      <c r="BL154">
        <v>532</v>
      </c>
      <c r="BM154">
        <v>537</v>
      </c>
      <c r="BN154">
        <v>532</v>
      </c>
      <c r="BO154">
        <v>539</v>
      </c>
      <c r="BP154">
        <v>545</v>
      </c>
      <c r="BQ154">
        <v>525</v>
      </c>
      <c r="BR154">
        <v>345</v>
      </c>
      <c r="BS154">
        <v>287</v>
      </c>
      <c r="BT154">
        <v>259</v>
      </c>
      <c r="BU154">
        <v>331</v>
      </c>
      <c r="BV154">
        <v>533</v>
      </c>
      <c r="BW154">
        <v>527</v>
      </c>
      <c r="BX154">
        <v>528</v>
      </c>
      <c r="BY154">
        <v>521</v>
      </c>
      <c r="BZ154">
        <v>513</v>
      </c>
      <c r="CA154">
        <v>24870524</v>
      </c>
      <c r="CB154">
        <v>2</v>
      </c>
      <c r="CC154">
        <v>2</v>
      </c>
      <c r="CD154">
        <v>4</v>
      </c>
      <c r="CE154">
        <v>1294718</v>
      </c>
      <c r="CF154">
        <v>46241278</v>
      </c>
      <c r="CG154">
        <v>1191</v>
      </c>
      <c r="CH154">
        <v>3564</v>
      </c>
      <c r="CI154">
        <v>46241278</v>
      </c>
      <c r="CJ154">
        <v>46244842</v>
      </c>
      <c r="CK154">
        <v>216257</v>
      </c>
      <c r="CL154">
        <v>19195160</v>
      </c>
      <c r="CM154">
        <v>415108</v>
      </c>
      <c r="CN154">
        <v>55074051300</v>
      </c>
      <c r="CO154">
        <v>9090620</v>
      </c>
      <c r="CP154">
        <v>876000</v>
      </c>
      <c r="CQ154">
        <v>15650</v>
      </c>
      <c r="CR154">
        <v>12700</v>
      </c>
      <c r="CS154">
        <v>1000</v>
      </c>
      <c r="CT154">
        <v>131</v>
      </c>
      <c r="CU154">
        <v>46</v>
      </c>
      <c r="CV154">
        <v>31</v>
      </c>
      <c r="CW154">
        <v>23</v>
      </c>
      <c r="CX154">
        <v>18</v>
      </c>
      <c r="CY154">
        <v>14</v>
      </c>
      <c r="CZ154">
        <v>24</v>
      </c>
      <c r="DA154">
        <v>22</v>
      </c>
      <c r="DB154">
        <v>33</v>
      </c>
      <c r="DC154">
        <v>32</v>
      </c>
      <c r="DD154">
        <v>32</v>
      </c>
      <c r="DE154">
        <v>37</v>
      </c>
      <c r="DF154">
        <v>42</v>
      </c>
      <c r="DG154">
        <v>159</v>
      </c>
      <c r="DH154">
        <v>3386</v>
      </c>
      <c r="DI154">
        <v>1216</v>
      </c>
      <c r="DJ154">
        <v>1492</v>
      </c>
      <c r="DK154">
        <v>1445</v>
      </c>
      <c r="DL154">
        <v>318</v>
      </c>
      <c r="DM154">
        <v>1316</v>
      </c>
      <c r="DN154">
        <v>1320</v>
      </c>
      <c r="DO154">
        <v>1699</v>
      </c>
      <c r="DP154">
        <v>1762</v>
      </c>
      <c r="DQ154">
        <v>1436</v>
      </c>
      <c r="DR154">
        <v>766</v>
      </c>
      <c r="DS154">
        <v>1606</v>
      </c>
      <c r="DT154">
        <v>1753</v>
      </c>
      <c r="DU154">
        <v>1742</v>
      </c>
      <c r="DV154">
        <v>1733</v>
      </c>
      <c r="DW154">
        <v>1740</v>
      </c>
      <c r="DX154">
        <v>1741</v>
      </c>
      <c r="DY154">
        <v>1595</v>
      </c>
      <c r="DZ154">
        <v>1700</v>
      </c>
      <c r="EA154">
        <v>1760</v>
      </c>
      <c r="EB154">
        <v>1319</v>
      </c>
    </row>
    <row r="155" spans="2:188" x14ac:dyDescent="0.2">
      <c r="B155">
        <v>12176</v>
      </c>
      <c r="C155">
        <v>4096</v>
      </c>
      <c r="D155">
        <v>100</v>
      </c>
      <c r="E155" s="5">
        <v>1000000</v>
      </c>
      <c r="F155">
        <v>100000000</v>
      </c>
      <c r="G155">
        <v>29108</v>
      </c>
      <c r="H155">
        <v>780061</v>
      </c>
      <c r="I155">
        <v>7741410</v>
      </c>
      <c r="J155">
        <v>26931359</v>
      </c>
      <c r="K155">
        <v>37292123</v>
      </c>
      <c r="L155">
        <v>22138433</v>
      </c>
      <c r="M155">
        <v>4708779</v>
      </c>
      <c r="N155">
        <v>367974</v>
      </c>
      <c r="O155">
        <v>10753</v>
      </c>
      <c r="P155">
        <v>0</v>
      </c>
      <c r="Q155" s="5">
        <v>12955140202</v>
      </c>
      <c r="R155">
        <v>0</v>
      </c>
      <c r="S155">
        <v>0</v>
      </c>
      <c r="T155" s="5">
        <v>0</v>
      </c>
      <c r="U155" s="5">
        <v>789724041216</v>
      </c>
      <c r="V155">
        <v>192803721</v>
      </c>
      <c r="W155">
        <v>100001100</v>
      </c>
      <c r="X155" s="1">
        <v>0.93</v>
      </c>
      <c r="Y155">
        <v>244239665</v>
      </c>
      <c r="Z155">
        <v>2</v>
      </c>
      <c r="AA155">
        <v>5</v>
      </c>
      <c r="AB155">
        <v>1</v>
      </c>
      <c r="AC155">
        <v>1480758</v>
      </c>
      <c r="AD155">
        <v>124845871</v>
      </c>
      <c r="AE155">
        <v>441</v>
      </c>
      <c r="AF155">
        <v>230516</v>
      </c>
      <c r="AG155">
        <v>124845871</v>
      </c>
      <c r="AH155">
        <v>125076387</v>
      </c>
      <c r="AI155">
        <v>800987.64</v>
      </c>
      <c r="AJ155">
        <v>19194301</v>
      </c>
      <c r="AK155">
        <v>153743</v>
      </c>
      <c r="AL155">
        <v>55079568083</v>
      </c>
      <c r="AM155">
        <v>0</v>
      </c>
      <c r="AN155">
        <v>33802526</v>
      </c>
      <c r="AO155">
        <v>60509240</v>
      </c>
      <c r="AP155">
        <v>4065519</v>
      </c>
      <c r="AQ155">
        <v>1002767</v>
      </c>
      <c r="AR155">
        <v>208796</v>
      </c>
      <c r="AS155">
        <v>85297</v>
      </c>
      <c r="AT155">
        <v>40264</v>
      </c>
      <c r="AU155">
        <v>24660</v>
      </c>
      <c r="AV155">
        <v>21085</v>
      </c>
      <c r="AW155">
        <v>23641</v>
      </c>
      <c r="AX155">
        <v>21613</v>
      </c>
      <c r="AY155">
        <v>16403</v>
      </c>
      <c r="AZ155">
        <v>14953</v>
      </c>
      <c r="BA155">
        <v>14739</v>
      </c>
      <c r="BB155">
        <v>13974</v>
      </c>
      <c r="BC155">
        <v>14434</v>
      </c>
      <c r="BD155">
        <v>15045</v>
      </c>
      <c r="BE155">
        <v>25366</v>
      </c>
      <c r="BF155">
        <v>79678</v>
      </c>
      <c r="BG155">
        <v>254</v>
      </c>
      <c r="BH155">
        <v>245</v>
      </c>
      <c r="BI155">
        <v>532</v>
      </c>
      <c r="BJ155">
        <v>503</v>
      </c>
      <c r="BK155">
        <v>412</v>
      </c>
      <c r="BL155">
        <v>485</v>
      </c>
      <c r="BM155">
        <v>471</v>
      </c>
      <c r="BN155">
        <v>512</v>
      </c>
      <c r="BO155">
        <v>477</v>
      </c>
      <c r="BP155">
        <v>523</v>
      </c>
      <c r="BQ155">
        <v>496</v>
      </c>
      <c r="BR155">
        <v>488</v>
      </c>
      <c r="BS155">
        <v>500</v>
      </c>
      <c r="BT155">
        <v>511</v>
      </c>
      <c r="BU155">
        <v>540</v>
      </c>
      <c r="BV155">
        <v>272</v>
      </c>
      <c r="BW155">
        <v>275</v>
      </c>
      <c r="BX155">
        <v>486</v>
      </c>
      <c r="BY155">
        <v>516</v>
      </c>
      <c r="BZ155">
        <v>519</v>
      </c>
      <c r="CA155">
        <v>172002628</v>
      </c>
      <c r="CB155">
        <v>1</v>
      </c>
      <c r="CC155">
        <v>2</v>
      </c>
      <c r="CD155">
        <v>5</v>
      </c>
      <c r="CE155">
        <v>959233</v>
      </c>
      <c r="CF155">
        <v>596839520</v>
      </c>
      <c r="CG155">
        <v>92</v>
      </c>
      <c r="CH155">
        <v>76922704890</v>
      </c>
      <c r="CI155">
        <v>596839520</v>
      </c>
      <c r="CJ155">
        <v>77519544410</v>
      </c>
      <c r="CK155">
        <v>167549.23000000001</v>
      </c>
      <c r="CL155">
        <v>19194301</v>
      </c>
      <c r="CM155">
        <v>32159</v>
      </c>
      <c r="CN155">
        <v>55079568083</v>
      </c>
      <c r="CO155">
        <v>186512</v>
      </c>
      <c r="CP155">
        <v>77219</v>
      </c>
      <c r="CQ155">
        <v>204</v>
      </c>
      <c r="CR155">
        <v>721</v>
      </c>
      <c r="CS155">
        <v>55</v>
      </c>
      <c r="CT155">
        <v>5</v>
      </c>
      <c r="CU155">
        <v>2</v>
      </c>
      <c r="CV155">
        <v>3336723</v>
      </c>
      <c r="CW155">
        <v>3088503</v>
      </c>
      <c r="CX155">
        <v>43144996</v>
      </c>
      <c r="CY155">
        <v>27571261</v>
      </c>
      <c r="CZ155">
        <v>9728209</v>
      </c>
      <c r="DA155">
        <v>3090564</v>
      </c>
      <c r="DB155">
        <v>2481469</v>
      </c>
      <c r="DC155">
        <v>2412200</v>
      </c>
      <c r="DD155">
        <v>2515130</v>
      </c>
      <c r="DE155">
        <v>1134558</v>
      </c>
      <c r="DF155">
        <v>459855</v>
      </c>
      <c r="DG155">
        <v>314512</v>
      </c>
      <c r="DH155">
        <v>457302</v>
      </c>
      <c r="DI155">
        <v>85</v>
      </c>
      <c r="DJ155">
        <v>89</v>
      </c>
      <c r="DK155">
        <v>90</v>
      </c>
      <c r="DL155">
        <v>92</v>
      </c>
      <c r="DM155">
        <v>87</v>
      </c>
      <c r="DN155">
        <v>91</v>
      </c>
      <c r="DO155">
        <v>89</v>
      </c>
      <c r="DP155">
        <v>93</v>
      </c>
      <c r="DQ155">
        <v>94</v>
      </c>
      <c r="DR155">
        <v>91</v>
      </c>
      <c r="DS155">
        <v>94</v>
      </c>
      <c r="DT155">
        <v>93</v>
      </c>
      <c r="DU155">
        <v>93</v>
      </c>
      <c r="DV155">
        <v>82</v>
      </c>
      <c r="DW155">
        <v>90</v>
      </c>
      <c r="DX155">
        <v>91</v>
      </c>
      <c r="DY155">
        <v>91</v>
      </c>
      <c r="DZ155">
        <v>89</v>
      </c>
      <c r="EA155">
        <v>92</v>
      </c>
      <c r="EB155">
        <v>94</v>
      </c>
    </row>
    <row r="156" spans="2:188" x14ac:dyDescent="0.2">
      <c r="B156">
        <v>12176</v>
      </c>
      <c r="C156">
        <v>4096</v>
      </c>
      <c r="D156">
        <v>100</v>
      </c>
      <c r="E156" s="5">
        <v>100000</v>
      </c>
      <c r="F156">
        <v>10000000</v>
      </c>
      <c r="G156">
        <v>2882</v>
      </c>
      <c r="H156">
        <v>78174</v>
      </c>
      <c r="I156">
        <v>774401</v>
      </c>
      <c r="J156">
        <v>2693171</v>
      </c>
      <c r="K156">
        <v>3729434</v>
      </c>
      <c r="L156">
        <v>2213279</v>
      </c>
      <c r="M156">
        <v>470775</v>
      </c>
      <c r="N156">
        <v>36781</v>
      </c>
      <c r="O156">
        <v>1103</v>
      </c>
      <c r="P156">
        <v>0</v>
      </c>
      <c r="Q156" s="5">
        <v>539915217</v>
      </c>
      <c r="R156">
        <v>0</v>
      </c>
      <c r="S156">
        <v>0</v>
      </c>
      <c r="T156" s="5">
        <v>0</v>
      </c>
      <c r="U156" s="5">
        <v>78985596928</v>
      </c>
      <c r="V156">
        <v>19283593</v>
      </c>
      <c r="W156">
        <v>10000200</v>
      </c>
      <c r="X156" s="1">
        <v>0.30299999999999999</v>
      </c>
      <c r="Y156">
        <v>216775785</v>
      </c>
      <c r="Z156">
        <v>21</v>
      </c>
      <c r="AA156">
        <v>5</v>
      </c>
      <c r="AB156">
        <v>11</v>
      </c>
      <c r="AC156">
        <v>1193800</v>
      </c>
      <c r="AD156">
        <v>119233042</v>
      </c>
      <c r="AE156">
        <v>461</v>
      </c>
      <c r="AF156">
        <v>17184</v>
      </c>
      <c r="AG156">
        <v>119233042</v>
      </c>
      <c r="AH156">
        <v>119250226</v>
      </c>
      <c r="AI156">
        <v>83869.37</v>
      </c>
      <c r="AJ156">
        <v>19196074</v>
      </c>
      <c r="AK156">
        <v>160996</v>
      </c>
      <c r="AL156">
        <v>55074936601</v>
      </c>
      <c r="AM156">
        <v>0</v>
      </c>
      <c r="AN156">
        <v>5101438</v>
      </c>
      <c r="AO156">
        <v>4512980</v>
      </c>
      <c r="AP156">
        <v>302202</v>
      </c>
      <c r="AQ156">
        <v>49267</v>
      </c>
      <c r="AR156">
        <v>10653</v>
      </c>
      <c r="AS156">
        <v>3298</v>
      </c>
      <c r="AT156">
        <v>1578</v>
      </c>
      <c r="AU156">
        <v>1309</v>
      </c>
      <c r="AV156">
        <v>1402</v>
      </c>
      <c r="AW156">
        <v>2916</v>
      </c>
      <c r="AX156">
        <v>2633</v>
      </c>
      <c r="AY156">
        <v>1527</v>
      </c>
      <c r="AZ156">
        <v>1567</v>
      </c>
      <c r="BA156">
        <v>1239</v>
      </c>
      <c r="BB156">
        <v>852</v>
      </c>
      <c r="BC156">
        <v>828</v>
      </c>
      <c r="BD156">
        <v>905</v>
      </c>
      <c r="BE156">
        <v>1160</v>
      </c>
      <c r="BF156">
        <v>2246</v>
      </c>
      <c r="BG156">
        <v>577</v>
      </c>
      <c r="BH156">
        <v>548</v>
      </c>
      <c r="BI156">
        <v>522</v>
      </c>
      <c r="BJ156">
        <v>544</v>
      </c>
      <c r="BK156">
        <v>525</v>
      </c>
      <c r="BL156">
        <v>539</v>
      </c>
      <c r="BM156">
        <v>532</v>
      </c>
      <c r="BN156">
        <v>256</v>
      </c>
      <c r="BO156">
        <v>245</v>
      </c>
      <c r="BP156">
        <v>524</v>
      </c>
      <c r="BQ156">
        <v>538</v>
      </c>
      <c r="BR156">
        <v>261</v>
      </c>
      <c r="BS156">
        <v>283</v>
      </c>
      <c r="BT156">
        <v>541</v>
      </c>
      <c r="BU156">
        <v>538</v>
      </c>
      <c r="BV156">
        <v>531</v>
      </c>
      <c r="BW156">
        <v>530</v>
      </c>
      <c r="BX156">
        <v>533</v>
      </c>
      <c r="BY156">
        <v>535</v>
      </c>
      <c r="BZ156">
        <v>546</v>
      </c>
      <c r="CA156">
        <v>25044437</v>
      </c>
      <c r="CB156">
        <v>2</v>
      </c>
      <c r="CC156">
        <v>2</v>
      </c>
      <c r="CD156">
        <v>4</v>
      </c>
      <c r="CE156">
        <v>1387786</v>
      </c>
      <c r="CF156">
        <v>44111158</v>
      </c>
      <c r="CG156">
        <v>1248</v>
      </c>
      <c r="CH156">
        <v>3192</v>
      </c>
      <c r="CI156">
        <v>44111158</v>
      </c>
      <c r="CJ156">
        <v>44114350</v>
      </c>
      <c r="CK156">
        <v>226700.01</v>
      </c>
      <c r="CL156">
        <v>19196074</v>
      </c>
      <c r="CM156">
        <v>435175</v>
      </c>
      <c r="CN156">
        <v>55074936601</v>
      </c>
      <c r="CO156">
        <v>9460711</v>
      </c>
      <c r="CP156">
        <v>515672</v>
      </c>
      <c r="CQ156">
        <v>11740</v>
      </c>
      <c r="CR156">
        <v>7080</v>
      </c>
      <c r="CS156">
        <v>718</v>
      </c>
      <c r="CT156">
        <v>132</v>
      </c>
      <c r="CU156">
        <v>36</v>
      </c>
      <c r="CV156">
        <v>33</v>
      </c>
      <c r="CW156">
        <v>25</v>
      </c>
      <c r="CX156">
        <v>17</v>
      </c>
      <c r="CY156">
        <v>28</v>
      </c>
      <c r="CZ156">
        <v>20</v>
      </c>
      <c r="DA156">
        <v>19</v>
      </c>
      <c r="DB156">
        <v>34</v>
      </c>
      <c r="DC156">
        <v>14</v>
      </c>
      <c r="DD156">
        <v>20</v>
      </c>
      <c r="DE156">
        <v>24</v>
      </c>
      <c r="DF156">
        <v>32</v>
      </c>
      <c r="DG156">
        <v>232</v>
      </c>
      <c r="DH156">
        <v>3413</v>
      </c>
      <c r="DI156">
        <v>1200</v>
      </c>
      <c r="DJ156">
        <v>1509</v>
      </c>
      <c r="DK156">
        <v>374</v>
      </c>
      <c r="DL156">
        <v>1576</v>
      </c>
      <c r="DM156">
        <v>358</v>
      </c>
      <c r="DN156">
        <v>1812</v>
      </c>
      <c r="DO156">
        <v>1487</v>
      </c>
      <c r="DP156">
        <v>1457</v>
      </c>
      <c r="DQ156">
        <v>1792</v>
      </c>
      <c r="DR156">
        <v>1837</v>
      </c>
      <c r="DS156">
        <v>1782</v>
      </c>
      <c r="DT156">
        <v>1827</v>
      </c>
      <c r="DU156">
        <v>1429</v>
      </c>
      <c r="DV156">
        <v>1437</v>
      </c>
      <c r="DW156">
        <v>1462</v>
      </c>
      <c r="DX156">
        <v>1785</v>
      </c>
      <c r="DY156">
        <v>417</v>
      </c>
      <c r="DZ156">
        <v>1816</v>
      </c>
      <c r="EA156">
        <v>1820</v>
      </c>
      <c r="EB156">
        <v>1802</v>
      </c>
    </row>
    <row r="157" spans="2:188" x14ac:dyDescent="0.2">
      <c r="B157">
        <v>12176</v>
      </c>
      <c r="C157">
        <v>4096</v>
      </c>
      <c r="D157">
        <v>100</v>
      </c>
      <c r="E157" s="5">
        <v>1000000</v>
      </c>
      <c r="F157">
        <v>100000000</v>
      </c>
      <c r="G157">
        <v>29311</v>
      </c>
      <c r="H157">
        <v>778779</v>
      </c>
      <c r="I157">
        <v>7744592</v>
      </c>
      <c r="J157">
        <v>26931886</v>
      </c>
      <c r="K157">
        <v>37279397</v>
      </c>
      <c r="L157">
        <v>22150466</v>
      </c>
      <c r="M157">
        <v>4706734</v>
      </c>
      <c r="N157">
        <v>368115</v>
      </c>
      <c r="O157">
        <v>10719</v>
      </c>
      <c r="P157">
        <v>1</v>
      </c>
      <c r="Q157" s="5">
        <v>12697931865</v>
      </c>
      <c r="R157">
        <v>0</v>
      </c>
      <c r="S157">
        <v>0</v>
      </c>
      <c r="T157" s="5">
        <v>0</v>
      </c>
      <c r="U157" s="5">
        <v>789859950592</v>
      </c>
      <c r="V157">
        <v>192836902</v>
      </c>
      <c r="W157">
        <v>100001100</v>
      </c>
      <c r="X157" s="1">
        <v>0.93</v>
      </c>
      <c r="Y157">
        <v>229802340</v>
      </c>
      <c r="Z157">
        <v>2</v>
      </c>
      <c r="AA157">
        <v>5</v>
      </c>
      <c r="AB157">
        <v>1</v>
      </c>
      <c r="AC157">
        <v>1318678</v>
      </c>
      <c r="AD157">
        <v>123453486</v>
      </c>
      <c r="AE157">
        <v>446</v>
      </c>
      <c r="AF157">
        <v>312832</v>
      </c>
      <c r="AG157">
        <v>123453486</v>
      </c>
      <c r="AH157">
        <v>123766318</v>
      </c>
      <c r="AI157">
        <v>810021.68</v>
      </c>
      <c r="AJ157">
        <v>19194795</v>
      </c>
      <c r="AK157">
        <v>155482</v>
      </c>
      <c r="AL157">
        <v>55074878696</v>
      </c>
      <c r="AM157">
        <v>0</v>
      </c>
      <c r="AN157">
        <v>30733299</v>
      </c>
      <c r="AO157">
        <v>63505250</v>
      </c>
      <c r="AP157">
        <v>4357234</v>
      </c>
      <c r="AQ157">
        <v>819858</v>
      </c>
      <c r="AR157">
        <v>168254</v>
      </c>
      <c r="AS157">
        <v>72875</v>
      </c>
      <c r="AT157">
        <v>39538</v>
      </c>
      <c r="AU157">
        <v>27339</v>
      </c>
      <c r="AV157">
        <v>25390</v>
      </c>
      <c r="AW157">
        <v>34226</v>
      </c>
      <c r="AX157">
        <v>32132</v>
      </c>
      <c r="AY157">
        <v>22481</v>
      </c>
      <c r="AZ157">
        <v>19159</v>
      </c>
      <c r="BA157">
        <v>16358</v>
      </c>
      <c r="BB157">
        <v>13164</v>
      </c>
      <c r="BC157">
        <v>12869</v>
      </c>
      <c r="BD157">
        <v>13382</v>
      </c>
      <c r="BE157">
        <v>21270</v>
      </c>
      <c r="BF157">
        <v>65922</v>
      </c>
      <c r="BG157">
        <v>271</v>
      </c>
      <c r="BH157">
        <v>551</v>
      </c>
      <c r="BI157">
        <v>513</v>
      </c>
      <c r="BJ157">
        <v>530</v>
      </c>
      <c r="BK157">
        <v>490</v>
      </c>
      <c r="BL157">
        <v>521</v>
      </c>
      <c r="BM157">
        <v>530</v>
      </c>
      <c r="BN157">
        <v>495</v>
      </c>
      <c r="BO157">
        <v>530</v>
      </c>
      <c r="BP157">
        <v>493</v>
      </c>
      <c r="BQ157">
        <v>542</v>
      </c>
      <c r="BR157">
        <v>507</v>
      </c>
      <c r="BS157">
        <v>493</v>
      </c>
      <c r="BT157">
        <v>283</v>
      </c>
      <c r="BU157">
        <v>494</v>
      </c>
      <c r="BV157">
        <v>489</v>
      </c>
      <c r="BW157">
        <v>518</v>
      </c>
      <c r="BX157">
        <v>488</v>
      </c>
      <c r="BY157">
        <v>490</v>
      </c>
      <c r="BZ157">
        <v>510</v>
      </c>
      <c r="CA157">
        <v>168122574</v>
      </c>
      <c r="CB157">
        <v>1</v>
      </c>
      <c r="CC157">
        <v>2</v>
      </c>
      <c r="CD157">
        <v>5</v>
      </c>
      <c r="CE157">
        <v>869421</v>
      </c>
      <c r="CF157">
        <v>589197120</v>
      </c>
      <c r="CG157">
        <v>93</v>
      </c>
      <c r="CH157">
        <v>55720</v>
      </c>
      <c r="CI157">
        <v>589197120</v>
      </c>
      <c r="CJ157">
        <v>589252840</v>
      </c>
      <c r="CK157">
        <v>169722.49</v>
      </c>
      <c r="CL157">
        <v>19194795</v>
      </c>
      <c r="CM157">
        <v>32577</v>
      </c>
      <c r="CN157">
        <v>55074878696</v>
      </c>
      <c r="CO157">
        <v>259446</v>
      </c>
      <c r="CP157">
        <v>6228</v>
      </c>
      <c r="CQ157">
        <v>517</v>
      </c>
      <c r="CR157">
        <v>357</v>
      </c>
      <c r="CS157">
        <v>32</v>
      </c>
      <c r="CT157">
        <v>12</v>
      </c>
      <c r="CU157">
        <v>17</v>
      </c>
      <c r="CV157">
        <v>3947202</v>
      </c>
      <c r="CW157">
        <v>2684965</v>
      </c>
      <c r="CX157">
        <v>49356000</v>
      </c>
      <c r="CY157">
        <v>22898958</v>
      </c>
      <c r="CZ157">
        <v>8592367</v>
      </c>
      <c r="DA157">
        <v>2516702</v>
      </c>
      <c r="DB157">
        <v>2724684</v>
      </c>
      <c r="DC157">
        <v>2327642</v>
      </c>
      <c r="DD157">
        <v>2602441</v>
      </c>
      <c r="DE157">
        <v>969218</v>
      </c>
      <c r="DF157">
        <v>410225</v>
      </c>
      <c r="DG157">
        <v>271933</v>
      </c>
      <c r="DH157">
        <v>431054</v>
      </c>
      <c r="DI157">
        <v>97</v>
      </c>
      <c r="DJ157">
        <v>96</v>
      </c>
      <c r="DK157">
        <v>92</v>
      </c>
      <c r="DL157">
        <v>102</v>
      </c>
      <c r="DM157">
        <v>94</v>
      </c>
      <c r="DN157">
        <v>95</v>
      </c>
      <c r="DO157">
        <v>89</v>
      </c>
      <c r="DP157">
        <v>87</v>
      </c>
      <c r="DQ157">
        <v>90</v>
      </c>
      <c r="DR157">
        <v>93</v>
      </c>
      <c r="DS157">
        <v>96</v>
      </c>
      <c r="DT157">
        <v>94</v>
      </c>
      <c r="DU157">
        <v>89</v>
      </c>
      <c r="DV157">
        <v>91</v>
      </c>
      <c r="DW157">
        <v>97</v>
      </c>
      <c r="DX157">
        <v>98</v>
      </c>
      <c r="DY157">
        <v>97</v>
      </c>
      <c r="DZ157">
        <v>83</v>
      </c>
      <c r="EA157">
        <v>92</v>
      </c>
      <c r="EB157">
        <v>91</v>
      </c>
    </row>
    <row r="158" spans="2:188" x14ac:dyDescent="0.2">
      <c r="B158">
        <v>12176</v>
      </c>
      <c r="C158">
        <v>4096</v>
      </c>
      <c r="D158">
        <v>100</v>
      </c>
      <c r="E158" s="5">
        <v>10000000</v>
      </c>
      <c r="F158">
        <v>1000000000</v>
      </c>
      <c r="G158">
        <v>293942</v>
      </c>
      <c r="H158">
        <v>7800680</v>
      </c>
      <c r="I158">
        <v>77467404</v>
      </c>
      <c r="J158">
        <v>269345567</v>
      </c>
      <c r="K158">
        <v>372844622</v>
      </c>
      <c r="L158">
        <v>221380900</v>
      </c>
      <c r="M158">
        <v>47076805</v>
      </c>
      <c r="N158">
        <v>3683446</v>
      </c>
      <c r="O158">
        <v>106626</v>
      </c>
      <c r="P158">
        <v>8</v>
      </c>
      <c r="Q158" s="5">
        <v>136265687381</v>
      </c>
      <c r="R158">
        <v>0</v>
      </c>
      <c r="S158">
        <v>0</v>
      </c>
      <c r="T158" s="5">
        <v>0</v>
      </c>
      <c r="U158" s="5">
        <v>7898379137024</v>
      </c>
      <c r="V158">
        <v>1928315219</v>
      </c>
      <c r="W158">
        <v>1000010100</v>
      </c>
      <c r="X158" s="1">
        <v>0.99299999999999999</v>
      </c>
      <c r="Y158">
        <v>242195084</v>
      </c>
      <c r="Z158">
        <v>0</v>
      </c>
      <c r="AA158">
        <v>5</v>
      </c>
      <c r="AB158">
        <v>0</v>
      </c>
      <c r="AC158">
        <v>2483882</v>
      </c>
      <c r="AD158">
        <v>137177136</v>
      </c>
      <c r="AE158">
        <v>401</v>
      </c>
      <c r="AF158">
        <v>7571132</v>
      </c>
      <c r="AG158">
        <v>137177136</v>
      </c>
      <c r="AH158">
        <v>144748268</v>
      </c>
      <c r="AI158">
        <v>7289844.5700000003</v>
      </c>
      <c r="AJ158">
        <v>19194300</v>
      </c>
      <c r="AK158">
        <v>139923</v>
      </c>
      <c r="AL158">
        <v>55072790049</v>
      </c>
      <c r="AM158">
        <v>0</v>
      </c>
      <c r="AN158">
        <v>171745258</v>
      </c>
      <c r="AO158">
        <v>758604730</v>
      </c>
      <c r="AP158">
        <v>47165491</v>
      </c>
      <c r="AQ158">
        <v>13814763</v>
      </c>
      <c r="AR158">
        <v>3849667</v>
      </c>
      <c r="AS158">
        <v>1317471</v>
      </c>
      <c r="AT158">
        <v>693849</v>
      </c>
      <c r="AU158">
        <v>367704</v>
      </c>
      <c r="AV158">
        <v>285023</v>
      </c>
      <c r="AW158">
        <v>306318</v>
      </c>
      <c r="AX158">
        <v>229153</v>
      </c>
      <c r="AY158">
        <v>168638</v>
      </c>
      <c r="AZ158">
        <v>171857</v>
      </c>
      <c r="BA158">
        <v>143093</v>
      </c>
      <c r="BB158">
        <v>125664</v>
      </c>
      <c r="BC158">
        <v>131985</v>
      </c>
      <c r="BD158">
        <v>119582</v>
      </c>
      <c r="BE158">
        <v>193144</v>
      </c>
      <c r="BF158">
        <v>566610</v>
      </c>
      <c r="BG158">
        <v>486</v>
      </c>
      <c r="BH158">
        <v>468</v>
      </c>
      <c r="BI158">
        <v>452</v>
      </c>
      <c r="BJ158">
        <v>298</v>
      </c>
      <c r="BK158">
        <v>487</v>
      </c>
      <c r="BL158">
        <v>486</v>
      </c>
      <c r="BM158">
        <v>475</v>
      </c>
      <c r="BN158">
        <v>515</v>
      </c>
      <c r="BO158">
        <v>494</v>
      </c>
      <c r="BP158">
        <v>476</v>
      </c>
      <c r="BQ158">
        <v>285</v>
      </c>
      <c r="BR158">
        <v>473</v>
      </c>
      <c r="BS158">
        <v>478</v>
      </c>
      <c r="BT158">
        <v>247</v>
      </c>
      <c r="BU158">
        <v>433</v>
      </c>
      <c r="BV158">
        <v>233</v>
      </c>
      <c r="BW158">
        <v>134</v>
      </c>
      <c r="BX158">
        <v>483</v>
      </c>
      <c r="BY158">
        <v>502</v>
      </c>
      <c r="BZ158">
        <v>485</v>
      </c>
      <c r="CA158">
        <v>202083811</v>
      </c>
      <c r="CB158">
        <v>0</v>
      </c>
      <c r="CC158">
        <v>35</v>
      </c>
      <c r="CD158">
        <v>0</v>
      </c>
      <c r="CE158">
        <v>764974</v>
      </c>
      <c r="CF158">
        <v>625201543</v>
      </c>
      <c r="CG158">
        <v>88</v>
      </c>
      <c r="CH158">
        <v>120788016</v>
      </c>
      <c r="CI158">
        <v>625201543</v>
      </c>
      <c r="CJ158">
        <v>745989559</v>
      </c>
      <c r="CK158">
        <v>1599484.22</v>
      </c>
      <c r="CL158">
        <v>19194300</v>
      </c>
      <c r="CM158">
        <v>30700</v>
      </c>
      <c r="CN158">
        <v>55072790049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35168146</v>
      </c>
      <c r="CW158">
        <v>27095140</v>
      </c>
      <c r="CX158">
        <v>437974563</v>
      </c>
      <c r="CY158">
        <v>238150848</v>
      </c>
      <c r="CZ158">
        <v>81934016</v>
      </c>
      <c r="DA158">
        <v>22923756</v>
      </c>
      <c r="DB158">
        <v>28061435</v>
      </c>
      <c r="DC158">
        <v>25566253</v>
      </c>
      <c r="DD158">
        <v>51666731</v>
      </c>
      <c r="DE158">
        <v>22556550</v>
      </c>
      <c r="DF158">
        <v>10324272</v>
      </c>
      <c r="DG158">
        <v>7598163</v>
      </c>
      <c r="DH158">
        <v>10980127</v>
      </c>
      <c r="DI158">
        <v>90</v>
      </c>
      <c r="DJ158">
        <v>88</v>
      </c>
      <c r="DK158">
        <v>95</v>
      </c>
      <c r="DL158">
        <v>88</v>
      </c>
      <c r="DM158">
        <v>99</v>
      </c>
      <c r="DN158">
        <v>93</v>
      </c>
      <c r="DO158">
        <v>90</v>
      </c>
      <c r="DP158">
        <v>84</v>
      </c>
      <c r="DQ158">
        <v>91</v>
      </c>
      <c r="DR158">
        <v>84</v>
      </c>
      <c r="DS158">
        <v>85</v>
      </c>
      <c r="DT158">
        <v>76</v>
      </c>
      <c r="DU158">
        <v>83</v>
      </c>
      <c r="DV158">
        <v>90</v>
      </c>
      <c r="DW158">
        <v>89</v>
      </c>
      <c r="DX158">
        <v>82</v>
      </c>
      <c r="DY158">
        <v>87</v>
      </c>
      <c r="DZ158">
        <v>85</v>
      </c>
      <c r="EA158">
        <v>82</v>
      </c>
      <c r="EB158">
        <v>86</v>
      </c>
    </row>
    <row r="159" spans="2:188" x14ac:dyDescent="0.2">
      <c r="B159">
        <v>12176</v>
      </c>
      <c r="C159">
        <v>4096</v>
      </c>
      <c r="D159">
        <v>100</v>
      </c>
      <c r="E159" s="5">
        <v>100000</v>
      </c>
      <c r="F159">
        <v>10000000</v>
      </c>
      <c r="G159">
        <v>2840</v>
      </c>
      <c r="H159">
        <v>77855</v>
      </c>
      <c r="I159">
        <v>773776</v>
      </c>
      <c r="J159">
        <v>2693278</v>
      </c>
      <c r="K159">
        <v>3729630</v>
      </c>
      <c r="L159">
        <v>2214241</v>
      </c>
      <c r="M159">
        <v>470391</v>
      </c>
      <c r="N159">
        <v>36910</v>
      </c>
      <c r="O159">
        <v>1079</v>
      </c>
      <c r="P159">
        <v>0</v>
      </c>
      <c r="Q159" s="5">
        <v>551996479</v>
      </c>
      <c r="R159">
        <v>0</v>
      </c>
      <c r="S159">
        <v>0</v>
      </c>
      <c r="T159" s="5">
        <v>0</v>
      </c>
      <c r="U159" s="5">
        <v>78991425536</v>
      </c>
      <c r="V159">
        <v>19285016</v>
      </c>
      <c r="W159">
        <v>10000200</v>
      </c>
      <c r="X159" s="1">
        <v>0.30299999999999999</v>
      </c>
      <c r="Y159">
        <v>224488608</v>
      </c>
      <c r="Z159">
        <v>22</v>
      </c>
      <c r="AA159">
        <v>5</v>
      </c>
      <c r="AB159">
        <v>11</v>
      </c>
      <c r="AC159">
        <v>1285419</v>
      </c>
      <c r="AD159">
        <v>112329879</v>
      </c>
      <c r="AE159">
        <v>490</v>
      </c>
      <c r="AF159">
        <v>17466</v>
      </c>
      <c r="AG159">
        <v>112329879</v>
      </c>
      <c r="AH159">
        <v>112347345</v>
      </c>
      <c r="AI159">
        <v>89023.51</v>
      </c>
      <c r="AJ159">
        <v>19197165</v>
      </c>
      <c r="AK159">
        <v>170899</v>
      </c>
      <c r="AL159">
        <v>55077278245</v>
      </c>
      <c r="AM159">
        <v>0</v>
      </c>
      <c r="AN159">
        <v>5506912</v>
      </c>
      <c r="AO159">
        <v>4093372</v>
      </c>
      <c r="AP159">
        <v>307399</v>
      </c>
      <c r="AQ159">
        <v>57013</v>
      </c>
      <c r="AR159">
        <v>12137</v>
      </c>
      <c r="AS159">
        <v>3255</v>
      </c>
      <c r="AT159">
        <v>1408</v>
      </c>
      <c r="AU159">
        <v>1114</v>
      </c>
      <c r="AV159">
        <v>1142</v>
      </c>
      <c r="AW159">
        <v>2137</v>
      </c>
      <c r="AX159">
        <v>2411</v>
      </c>
      <c r="AY159">
        <v>1516</v>
      </c>
      <c r="AZ159">
        <v>1396</v>
      </c>
      <c r="BA159">
        <v>1307</v>
      </c>
      <c r="BB159">
        <v>1015</v>
      </c>
      <c r="BC159">
        <v>909</v>
      </c>
      <c r="BD159">
        <v>966</v>
      </c>
      <c r="BE159">
        <v>1453</v>
      </c>
      <c r="BF159">
        <v>3138</v>
      </c>
      <c r="BG159">
        <v>539</v>
      </c>
      <c r="BH159">
        <v>556</v>
      </c>
      <c r="BI159">
        <v>559</v>
      </c>
      <c r="BJ159">
        <v>256</v>
      </c>
      <c r="BK159">
        <v>565</v>
      </c>
      <c r="BL159">
        <v>574</v>
      </c>
      <c r="BM159">
        <v>537</v>
      </c>
      <c r="BN159">
        <v>536</v>
      </c>
      <c r="BO159">
        <v>532</v>
      </c>
      <c r="BP159">
        <v>275</v>
      </c>
      <c r="BQ159">
        <v>536</v>
      </c>
      <c r="BR159">
        <v>543</v>
      </c>
      <c r="BS159">
        <v>547</v>
      </c>
      <c r="BT159">
        <v>547</v>
      </c>
      <c r="BU159">
        <v>552</v>
      </c>
      <c r="BV159">
        <v>542</v>
      </c>
      <c r="BW159">
        <v>546</v>
      </c>
      <c r="BX159">
        <v>546</v>
      </c>
      <c r="BY159">
        <v>563</v>
      </c>
      <c r="BZ159">
        <v>560</v>
      </c>
      <c r="CA159">
        <v>23600282</v>
      </c>
      <c r="CB159">
        <v>2</v>
      </c>
      <c r="CC159">
        <v>2</v>
      </c>
      <c r="CD159">
        <v>5</v>
      </c>
      <c r="CE159">
        <v>1274121</v>
      </c>
      <c r="CF159">
        <v>55326483</v>
      </c>
      <c r="CG159">
        <v>995</v>
      </c>
      <c r="CH159">
        <v>2204</v>
      </c>
      <c r="CI159">
        <v>55326483</v>
      </c>
      <c r="CJ159">
        <v>55328687</v>
      </c>
      <c r="CK159">
        <v>180745.27</v>
      </c>
      <c r="CL159">
        <v>19197165</v>
      </c>
      <c r="CM159">
        <v>346979</v>
      </c>
      <c r="CN159">
        <v>55077278245</v>
      </c>
      <c r="CO159">
        <v>7871990</v>
      </c>
      <c r="CP159">
        <v>2098122</v>
      </c>
      <c r="CQ159">
        <v>12287</v>
      </c>
      <c r="CR159">
        <v>11955</v>
      </c>
      <c r="CS159">
        <v>1226</v>
      </c>
      <c r="CT159">
        <v>165</v>
      </c>
      <c r="CU159">
        <v>55</v>
      </c>
      <c r="CV159">
        <v>34</v>
      </c>
      <c r="CW159">
        <v>30</v>
      </c>
      <c r="CX159">
        <v>15</v>
      </c>
      <c r="CY159">
        <v>22</v>
      </c>
      <c r="CZ159">
        <v>31</v>
      </c>
      <c r="DA159">
        <v>25</v>
      </c>
      <c r="DB159">
        <v>34</v>
      </c>
      <c r="DC159">
        <v>19</v>
      </c>
      <c r="DD159">
        <v>27</v>
      </c>
      <c r="DE159">
        <v>32</v>
      </c>
      <c r="DF159">
        <v>31</v>
      </c>
      <c r="DG159">
        <v>212</v>
      </c>
      <c r="DH159">
        <v>3688</v>
      </c>
      <c r="DI159">
        <v>1225</v>
      </c>
      <c r="DJ159">
        <v>1175</v>
      </c>
      <c r="DK159">
        <v>1169</v>
      </c>
      <c r="DL159">
        <v>331</v>
      </c>
      <c r="DM159">
        <v>1258</v>
      </c>
      <c r="DN159">
        <v>1163</v>
      </c>
      <c r="DO159">
        <v>1299</v>
      </c>
      <c r="DP159">
        <v>483</v>
      </c>
      <c r="DQ159">
        <v>1667</v>
      </c>
      <c r="DR159">
        <v>1399</v>
      </c>
      <c r="DS159">
        <v>1392</v>
      </c>
      <c r="DT159">
        <v>1769</v>
      </c>
      <c r="DU159">
        <v>1530</v>
      </c>
      <c r="DV159">
        <v>1279</v>
      </c>
      <c r="DW159">
        <v>1392</v>
      </c>
      <c r="DX159">
        <v>1380</v>
      </c>
      <c r="DY159">
        <v>592</v>
      </c>
      <c r="DZ159">
        <v>1357</v>
      </c>
      <c r="EA159">
        <v>636</v>
      </c>
      <c r="EB159">
        <v>1784</v>
      </c>
    </row>
    <row r="160" spans="2:188" x14ac:dyDescent="0.2">
      <c r="B160">
        <v>12176</v>
      </c>
      <c r="C160">
        <v>4096</v>
      </c>
      <c r="D160">
        <v>100</v>
      </c>
      <c r="E160" s="5">
        <v>1000000</v>
      </c>
      <c r="F160">
        <v>100000000</v>
      </c>
      <c r="G160">
        <v>29317</v>
      </c>
      <c r="H160">
        <v>780344</v>
      </c>
      <c r="I160">
        <v>7746619</v>
      </c>
      <c r="J160">
        <v>26934191</v>
      </c>
      <c r="K160">
        <v>37288146</v>
      </c>
      <c r="L160">
        <v>22138038</v>
      </c>
      <c r="M160">
        <v>4704149</v>
      </c>
      <c r="N160">
        <v>368522</v>
      </c>
      <c r="O160">
        <v>10674</v>
      </c>
      <c r="P160">
        <v>0</v>
      </c>
      <c r="Q160" s="5">
        <v>12447645128</v>
      </c>
      <c r="R160">
        <v>0</v>
      </c>
      <c r="S160">
        <v>0</v>
      </c>
      <c r="T160" s="5">
        <v>0</v>
      </c>
      <c r="U160" s="5">
        <v>789860556800</v>
      </c>
      <c r="V160">
        <v>192837050</v>
      </c>
      <c r="W160">
        <v>100001100</v>
      </c>
      <c r="X160" s="1">
        <v>0.30299999999999999</v>
      </c>
      <c r="Y160">
        <v>2356596811</v>
      </c>
      <c r="Z160">
        <v>23</v>
      </c>
      <c r="AA160">
        <v>5</v>
      </c>
      <c r="AB160">
        <v>12</v>
      </c>
      <c r="AC160">
        <v>1234646</v>
      </c>
      <c r="AD160">
        <v>1210777176</v>
      </c>
      <c r="AE160">
        <v>454</v>
      </c>
      <c r="AF160">
        <v>199538</v>
      </c>
      <c r="AG160">
        <v>1210777176</v>
      </c>
      <c r="AH160">
        <v>1210976714</v>
      </c>
      <c r="AI160">
        <v>82591.58</v>
      </c>
      <c r="AJ160">
        <v>191958941</v>
      </c>
      <c r="AK160">
        <v>158541</v>
      </c>
      <c r="AL160">
        <v>550741594153</v>
      </c>
      <c r="AM160">
        <v>0</v>
      </c>
      <c r="AN160">
        <v>30219530</v>
      </c>
      <c r="AO160">
        <v>63537478</v>
      </c>
      <c r="AP160">
        <v>4459161</v>
      </c>
      <c r="AQ160">
        <v>1089634</v>
      </c>
      <c r="AR160">
        <v>221722</v>
      </c>
      <c r="AS160">
        <v>92353</v>
      </c>
      <c r="AT160">
        <v>49826</v>
      </c>
      <c r="AU160">
        <v>32563</v>
      </c>
      <c r="AV160">
        <v>26756</v>
      </c>
      <c r="AW160">
        <v>33867</v>
      </c>
      <c r="AX160">
        <v>30876</v>
      </c>
      <c r="AY160">
        <v>25281</v>
      </c>
      <c r="AZ160">
        <v>24343</v>
      </c>
      <c r="BA160">
        <v>21114</v>
      </c>
      <c r="BB160">
        <v>17759</v>
      </c>
      <c r="BC160">
        <v>17282</v>
      </c>
      <c r="BD160">
        <v>15811</v>
      </c>
      <c r="BE160">
        <v>23892</v>
      </c>
      <c r="BF160">
        <v>60752</v>
      </c>
      <c r="BG160">
        <v>440</v>
      </c>
      <c r="BH160">
        <v>470</v>
      </c>
      <c r="BI160">
        <v>468</v>
      </c>
      <c r="BJ160">
        <v>475</v>
      </c>
      <c r="BK160">
        <v>424</v>
      </c>
      <c r="BL160">
        <v>521</v>
      </c>
      <c r="BM160">
        <v>473</v>
      </c>
      <c r="BN160">
        <v>430</v>
      </c>
      <c r="BO160">
        <v>419</v>
      </c>
      <c r="BP160">
        <v>394</v>
      </c>
      <c r="BQ160">
        <v>392</v>
      </c>
      <c r="BR160">
        <v>525</v>
      </c>
      <c r="BS160">
        <v>479</v>
      </c>
      <c r="BT160">
        <v>464</v>
      </c>
      <c r="BU160">
        <v>467</v>
      </c>
      <c r="BV160">
        <v>471</v>
      </c>
      <c r="BW160">
        <v>472</v>
      </c>
      <c r="BX160">
        <v>456</v>
      </c>
      <c r="BY160">
        <v>520</v>
      </c>
      <c r="BZ160">
        <v>473</v>
      </c>
      <c r="CA160">
        <v>1705839968</v>
      </c>
      <c r="CB160">
        <v>17</v>
      </c>
      <c r="CC160">
        <v>2</v>
      </c>
      <c r="CD160">
        <v>56</v>
      </c>
      <c r="CE160">
        <v>879266</v>
      </c>
      <c r="CF160">
        <v>5653686553</v>
      </c>
      <c r="CG160">
        <v>97</v>
      </c>
      <c r="CH160">
        <v>50602</v>
      </c>
      <c r="CI160">
        <v>5653686553</v>
      </c>
      <c r="CJ160">
        <v>5653737155</v>
      </c>
      <c r="CK160">
        <v>17687.57</v>
      </c>
      <c r="CL160">
        <v>191958941</v>
      </c>
      <c r="CM160">
        <v>33952</v>
      </c>
      <c r="CN160">
        <v>550741594153</v>
      </c>
      <c r="CO160">
        <v>2569588</v>
      </c>
      <c r="CP160">
        <v>3655149</v>
      </c>
      <c r="CQ160">
        <v>3492</v>
      </c>
      <c r="CR160">
        <v>16126</v>
      </c>
      <c r="CS160">
        <v>999</v>
      </c>
      <c r="CT160">
        <v>130</v>
      </c>
      <c r="CU160">
        <v>53</v>
      </c>
      <c r="CV160">
        <v>3423211</v>
      </c>
      <c r="CW160">
        <v>2984180</v>
      </c>
      <c r="CX160">
        <v>46819907</v>
      </c>
      <c r="CY160">
        <v>21956739</v>
      </c>
      <c r="CZ160">
        <v>7061450</v>
      </c>
      <c r="DA160">
        <v>2128160</v>
      </c>
      <c r="DB160">
        <v>2463009</v>
      </c>
      <c r="DC160">
        <v>2124689</v>
      </c>
      <c r="DD160">
        <v>2839772</v>
      </c>
      <c r="DE160">
        <v>892005</v>
      </c>
      <c r="DF160">
        <v>374050</v>
      </c>
      <c r="DG160">
        <v>250713</v>
      </c>
      <c r="DH160">
        <v>436578</v>
      </c>
      <c r="DI160">
        <v>94</v>
      </c>
      <c r="DJ160">
        <v>112</v>
      </c>
      <c r="DK160">
        <v>93</v>
      </c>
      <c r="DL160">
        <v>94</v>
      </c>
      <c r="DM160">
        <v>93</v>
      </c>
      <c r="DN160">
        <v>93</v>
      </c>
      <c r="DO160">
        <v>92</v>
      </c>
      <c r="DP160">
        <v>91</v>
      </c>
      <c r="DQ160">
        <v>92</v>
      </c>
      <c r="DR160">
        <v>93</v>
      </c>
      <c r="DS160">
        <v>92</v>
      </c>
      <c r="DT160">
        <v>93</v>
      </c>
      <c r="DU160">
        <v>93</v>
      </c>
      <c r="DV160">
        <v>92</v>
      </c>
      <c r="DW160">
        <v>92</v>
      </c>
      <c r="DX160">
        <v>93</v>
      </c>
      <c r="DY160">
        <v>89</v>
      </c>
      <c r="DZ160">
        <v>203</v>
      </c>
      <c r="EA160">
        <v>103</v>
      </c>
      <c r="EB160">
        <v>91</v>
      </c>
    </row>
    <row r="161" spans="2:132" x14ac:dyDescent="0.2">
      <c r="B161">
        <v>12176</v>
      </c>
      <c r="C161">
        <v>4096</v>
      </c>
      <c r="D161">
        <v>100</v>
      </c>
      <c r="E161" s="5">
        <v>10000000</v>
      </c>
      <c r="F161">
        <v>1000000000</v>
      </c>
      <c r="G161">
        <v>292456</v>
      </c>
      <c r="H161">
        <v>7801224</v>
      </c>
      <c r="I161">
        <v>77435402</v>
      </c>
      <c r="J161">
        <v>269339413</v>
      </c>
      <c r="K161">
        <v>372842157</v>
      </c>
      <c r="L161">
        <v>221425866</v>
      </c>
      <c r="M161">
        <v>47076583</v>
      </c>
      <c r="N161">
        <v>3680632</v>
      </c>
      <c r="O161">
        <v>106264</v>
      </c>
      <c r="P161">
        <v>3</v>
      </c>
      <c r="Q161" s="5">
        <v>136914584242</v>
      </c>
      <c r="R161">
        <v>0</v>
      </c>
      <c r="S161">
        <v>0</v>
      </c>
      <c r="T161" s="5">
        <v>0</v>
      </c>
      <c r="U161" s="5">
        <v>7898749087744</v>
      </c>
      <c r="V161">
        <v>1928405539</v>
      </c>
      <c r="W161">
        <v>1000010100</v>
      </c>
      <c r="X161" s="1">
        <v>0.30299999999999999</v>
      </c>
      <c r="Y161">
        <v>24762655612</v>
      </c>
      <c r="Z161">
        <v>24</v>
      </c>
      <c r="AA161">
        <v>5</v>
      </c>
      <c r="AB161">
        <v>14</v>
      </c>
      <c r="AC161">
        <v>2225169</v>
      </c>
      <c r="AD161">
        <v>14387552050</v>
      </c>
      <c r="AE161">
        <v>382</v>
      </c>
      <c r="AF161">
        <v>18331988</v>
      </c>
      <c r="AG161">
        <v>14387552050</v>
      </c>
      <c r="AH161">
        <v>14405884038</v>
      </c>
      <c r="AI161">
        <v>69504.53</v>
      </c>
      <c r="AJ161">
        <v>1919614445</v>
      </c>
      <c r="AK161">
        <v>133421</v>
      </c>
      <c r="AL161">
        <v>5507593644447</v>
      </c>
      <c r="AM161">
        <v>0</v>
      </c>
      <c r="AN161">
        <v>163223605</v>
      </c>
      <c r="AO161">
        <v>772803766</v>
      </c>
      <c r="AP161">
        <v>45235932</v>
      </c>
      <c r="AQ161">
        <v>10870234</v>
      </c>
      <c r="AR161">
        <v>3027711</v>
      </c>
      <c r="AS161">
        <v>1198483</v>
      </c>
      <c r="AT161">
        <v>633147</v>
      </c>
      <c r="AU161">
        <v>361325</v>
      </c>
      <c r="AV161">
        <v>287036</v>
      </c>
      <c r="AW161">
        <v>375408</v>
      </c>
      <c r="AX161">
        <v>292945</v>
      </c>
      <c r="AY161">
        <v>210098</v>
      </c>
      <c r="AZ161">
        <v>201540</v>
      </c>
      <c r="BA161">
        <v>167119</v>
      </c>
      <c r="BB161">
        <v>132110</v>
      </c>
      <c r="BC161">
        <v>138103</v>
      </c>
      <c r="BD161">
        <v>125111</v>
      </c>
      <c r="BE161">
        <v>175298</v>
      </c>
      <c r="BF161">
        <v>541029</v>
      </c>
      <c r="BG161">
        <v>452</v>
      </c>
      <c r="BH161">
        <v>396</v>
      </c>
      <c r="BI161">
        <v>377</v>
      </c>
      <c r="BJ161">
        <v>324</v>
      </c>
      <c r="BK161">
        <v>306</v>
      </c>
      <c r="BL161">
        <v>202</v>
      </c>
      <c r="BM161">
        <v>171</v>
      </c>
      <c r="BN161">
        <v>474</v>
      </c>
      <c r="BO161">
        <v>445</v>
      </c>
      <c r="BP161">
        <v>452</v>
      </c>
      <c r="BQ161">
        <v>448</v>
      </c>
      <c r="BR161">
        <v>454</v>
      </c>
      <c r="BS161">
        <v>442</v>
      </c>
      <c r="BT161">
        <v>445</v>
      </c>
      <c r="BU161">
        <v>445</v>
      </c>
      <c r="BV161">
        <v>451</v>
      </c>
      <c r="BW161">
        <v>450</v>
      </c>
      <c r="BX161">
        <v>449</v>
      </c>
      <c r="BY161">
        <v>452</v>
      </c>
      <c r="BZ161">
        <v>436</v>
      </c>
      <c r="CA161">
        <v>20181095586</v>
      </c>
      <c r="CB161">
        <v>20</v>
      </c>
      <c r="CC161">
        <v>2</v>
      </c>
      <c r="CD161">
        <v>62</v>
      </c>
      <c r="CE161">
        <v>953001</v>
      </c>
      <c r="CF161">
        <v>62200948210</v>
      </c>
      <c r="CG161">
        <v>88</v>
      </c>
      <c r="CH161">
        <v>185419312</v>
      </c>
      <c r="CI161">
        <v>62200948210</v>
      </c>
      <c r="CJ161">
        <v>62386367522</v>
      </c>
      <c r="CK161">
        <v>16076.93</v>
      </c>
      <c r="CL161">
        <v>1919614445</v>
      </c>
      <c r="CM161">
        <v>30861</v>
      </c>
      <c r="CN161">
        <v>5507593644447</v>
      </c>
      <c r="CO161">
        <v>2069</v>
      </c>
      <c r="CP161">
        <v>18</v>
      </c>
      <c r="CQ161">
        <v>2</v>
      </c>
      <c r="CR161">
        <v>1</v>
      </c>
      <c r="CS161">
        <v>0</v>
      </c>
      <c r="CT161">
        <v>0</v>
      </c>
      <c r="CU161">
        <v>0</v>
      </c>
      <c r="CV161">
        <v>36323488</v>
      </c>
      <c r="CW161">
        <v>25209377</v>
      </c>
      <c r="CX161">
        <v>445235535</v>
      </c>
      <c r="CY161">
        <v>229501575</v>
      </c>
      <c r="CZ161">
        <v>81845918</v>
      </c>
      <c r="DA161">
        <v>22941703</v>
      </c>
      <c r="DB161">
        <v>27212594</v>
      </c>
      <c r="DC161">
        <v>27582827</v>
      </c>
      <c r="DD161">
        <v>49563023</v>
      </c>
      <c r="DE161">
        <v>24691999</v>
      </c>
      <c r="DF161">
        <v>10408543</v>
      </c>
      <c r="DG161">
        <v>7696299</v>
      </c>
      <c r="DH161">
        <v>11785029</v>
      </c>
      <c r="DI161">
        <v>85</v>
      </c>
      <c r="DJ161">
        <v>89</v>
      </c>
      <c r="DK161">
        <v>90</v>
      </c>
      <c r="DL161">
        <v>88</v>
      </c>
      <c r="DM161">
        <v>89</v>
      </c>
      <c r="DN161">
        <v>87</v>
      </c>
      <c r="DO161">
        <v>89</v>
      </c>
      <c r="DP161">
        <v>91</v>
      </c>
      <c r="DQ161">
        <v>90</v>
      </c>
      <c r="DR161">
        <v>89</v>
      </c>
      <c r="DS161">
        <v>89</v>
      </c>
      <c r="DT161">
        <v>89</v>
      </c>
      <c r="DU161">
        <v>90</v>
      </c>
      <c r="DV161">
        <v>88</v>
      </c>
      <c r="DW161">
        <v>88</v>
      </c>
      <c r="DX161">
        <v>88</v>
      </c>
      <c r="DY161">
        <v>85</v>
      </c>
      <c r="DZ161">
        <v>87</v>
      </c>
      <c r="EA161">
        <v>85</v>
      </c>
      <c r="EB161">
        <v>84</v>
      </c>
    </row>
    <row r="162" spans="2:132" x14ac:dyDescent="0.2">
      <c r="B162">
        <v>12176</v>
      </c>
      <c r="C162">
        <v>4096</v>
      </c>
      <c r="D162">
        <v>100</v>
      </c>
      <c r="E162" s="5">
        <v>100000</v>
      </c>
      <c r="F162">
        <v>10000000</v>
      </c>
      <c r="G162">
        <v>2897</v>
      </c>
      <c r="H162">
        <v>78465</v>
      </c>
      <c r="I162">
        <v>773293</v>
      </c>
      <c r="J162">
        <v>2693567</v>
      </c>
      <c r="K162">
        <v>3727829</v>
      </c>
      <c r="L162">
        <v>2214701</v>
      </c>
      <c r="M162">
        <v>471777</v>
      </c>
      <c r="N162">
        <v>36472</v>
      </c>
      <c r="O162">
        <v>999</v>
      </c>
      <c r="P162">
        <v>583144058</v>
      </c>
      <c r="Q162" s="5">
        <v>0</v>
      </c>
      <c r="R162">
        <v>0</v>
      </c>
      <c r="S162">
        <v>0</v>
      </c>
      <c r="T162" s="5">
        <v>78968537088</v>
      </c>
      <c r="U162" s="5">
        <v>19279428</v>
      </c>
      <c r="V162">
        <v>10000200</v>
      </c>
      <c r="W162" s="1">
        <v>0.30299999999999999</v>
      </c>
      <c r="X162">
        <v>230514444</v>
      </c>
      <c r="Y162">
        <v>23</v>
      </c>
      <c r="Z162">
        <v>5</v>
      </c>
      <c r="AA162">
        <v>11</v>
      </c>
      <c r="AB162">
        <v>1166451</v>
      </c>
      <c r="AC162">
        <v>115791274</v>
      </c>
      <c r="AD162">
        <v>475</v>
      </c>
      <c r="AE162">
        <v>20832</v>
      </c>
      <c r="AF162">
        <v>115791274</v>
      </c>
      <c r="AG162">
        <v>115812106</v>
      </c>
      <c r="AH162">
        <v>86362.29</v>
      </c>
      <c r="AI162">
        <v>19196145</v>
      </c>
      <c r="AJ162">
        <v>165782</v>
      </c>
      <c r="AK162">
        <v>55078073982</v>
      </c>
      <c r="AL162">
        <v>0</v>
      </c>
      <c r="AM162">
        <v>3361044</v>
      </c>
      <c r="AN162">
        <v>6052722</v>
      </c>
      <c r="AO162">
        <v>399643</v>
      </c>
      <c r="AP162">
        <v>96067</v>
      </c>
      <c r="AQ162">
        <v>20065</v>
      </c>
      <c r="AR162">
        <v>10207</v>
      </c>
      <c r="AS162">
        <v>6778</v>
      </c>
      <c r="AT162">
        <v>5433</v>
      </c>
      <c r="AU162">
        <v>4183</v>
      </c>
      <c r="AV162">
        <v>4592</v>
      </c>
      <c r="AW162">
        <v>3871</v>
      </c>
      <c r="AX162">
        <v>3194</v>
      </c>
      <c r="AY162">
        <v>3010</v>
      </c>
      <c r="AZ162">
        <v>3022</v>
      </c>
      <c r="BA162">
        <v>2962</v>
      </c>
      <c r="BB162">
        <v>2860</v>
      </c>
      <c r="BC162">
        <v>2765</v>
      </c>
      <c r="BD162">
        <v>4200</v>
      </c>
      <c r="BE162">
        <v>13382</v>
      </c>
      <c r="BF162">
        <v>524</v>
      </c>
      <c r="BG162">
        <v>522</v>
      </c>
      <c r="BH162">
        <v>345</v>
      </c>
      <c r="BI162">
        <v>240</v>
      </c>
      <c r="BJ162">
        <v>523</v>
      </c>
      <c r="BK162">
        <v>533</v>
      </c>
      <c r="BL162">
        <v>246</v>
      </c>
      <c r="BM162">
        <v>520</v>
      </c>
      <c r="BN162">
        <v>520</v>
      </c>
      <c r="BO162">
        <v>516</v>
      </c>
      <c r="BP162">
        <v>558</v>
      </c>
      <c r="BQ162">
        <v>487</v>
      </c>
      <c r="BR162">
        <v>528</v>
      </c>
      <c r="BS162">
        <v>503</v>
      </c>
      <c r="BT162">
        <v>490</v>
      </c>
      <c r="BU162">
        <v>518</v>
      </c>
      <c r="BV162">
        <v>473</v>
      </c>
      <c r="BW162">
        <v>540</v>
      </c>
      <c r="BX162">
        <v>550</v>
      </c>
      <c r="BY162">
        <v>494</v>
      </c>
      <c r="BZ162">
        <v>54690160</v>
      </c>
      <c r="CA162">
        <v>5</v>
      </c>
      <c r="CB162">
        <v>2</v>
      </c>
      <c r="CC162">
        <v>4</v>
      </c>
      <c r="CD162">
        <v>1277690</v>
      </c>
      <c r="CE162">
        <v>42941328</v>
      </c>
      <c r="CF162">
        <v>1282</v>
      </c>
      <c r="CG162">
        <v>3690</v>
      </c>
      <c r="CH162">
        <v>42941328</v>
      </c>
      <c r="CI162">
        <v>42945018</v>
      </c>
      <c r="CJ162">
        <v>232875.89</v>
      </c>
      <c r="CK162">
        <v>19196145</v>
      </c>
      <c r="CL162">
        <v>447031</v>
      </c>
      <c r="CM162">
        <v>55078073982</v>
      </c>
      <c r="CN162">
        <v>8653768</v>
      </c>
      <c r="CO162">
        <v>1309824</v>
      </c>
      <c r="CP162">
        <v>13061</v>
      </c>
      <c r="CQ162">
        <v>17979</v>
      </c>
      <c r="CR162">
        <v>727</v>
      </c>
      <c r="CS162">
        <v>93</v>
      </c>
      <c r="CT162">
        <v>38</v>
      </c>
      <c r="CU162">
        <v>17</v>
      </c>
      <c r="CV162">
        <v>16</v>
      </c>
      <c r="CW162">
        <v>24</v>
      </c>
      <c r="CX162">
        <v>19</v>
      </c>
      <c r="CY162">
        <v>10</v>
      </c>
      <c r="CZ162">
        <v>13</v>
      </c>
      <c r="DA162">
        <v>19</v>
      </c>
      <c r="DB162">
        <v>28</v>
      </c>
      <c r="DC162">
        <v>73</v>
      </c>
      <c r="DD162">
        <v>186</v>
      </c>
      <c r="DE162">
        <v>282</v>
      </c>
      <c r="DF162">
        <v>429</v>
      </c>
      <c r="DG162">
        <v>3394</v>
      </c>
      <c r="DH162">
        <v>1530</v>
      </c>
      <c r="DI162">
        <v>1732</v>
      </c>
      <c r="DJ162">
        <v>361</v>
      </c>
      <c r="DK162">
        <v>1300</v>
      </c>
      <c r="DL162">
        <v>1379</v>
      </c>
      <c r="DM162">
        <v>1248</v>
      </c>
      <c r="DN162">
        <v>1444</v>
      </c>
      <c r="DO162">
        <v>1337</v>
      </c>
      <c r="DP162">
        <v>1462</v>
      </c>
      <c r="DQ162">
        <v>1697</v>
      </c>
      <c r="DR162">
        <v>871</v>
      </c>
      <c r="DS162">
        <v>1271</v>
      </c>
      <c r="DT162">
        <v>1573</v>
      </c>
      <c r="DU162">
        <v>1496</v>
      </c>
      <c r="DV162">
        <v>1326</v>
      </c>
      <c r="DW162">
        <v>1615</v>
      </c>
      <c r="DX162">
        <v>1320</v>
      </c>
      <c r="DY162">
        <v>1623</v>
      </c>
      <c r="DZ162">
        <v>1456</v>
      </c>
      <c r="EA162">
        <v>1167</v>
      </c>
    </row>
    <row r="163" spans="2:132" x14ac:dyDescent="0.2">
      <c r="B163">
        <v>12176</v>
      </c>
      <c r="C163">
        <v>4096</v>
      </c>
      <c r="D163">
        <v>100</v>
      </c>
      <c r="E163" s="5">
        <v>1000000</v>
      </c>
      <c r="F163">
        <v>100000000</v>
      </c>
      <c r="G163">
        <v>29441</v>
      </c>
      <c r="H163">
        <v>780581</v>
      </c>
      <c r="I163">
        <v>7744254</v>
      </c>
      <c r="J163">
        <v>26939613</v>
      </c>
      <c r="K163">
        <v>37287350</v>
      </c>
      <c r="L163">
        <v>22133125</v>
      </c>
      <c r="M163">
        <v>4707216</v>
      </c>
      <c r="N163">
        <v>367628</v>
      </c>
      <c r="O163">
        <v>10792</v>
      </c>
      <c r="P163">
        <v>12883230552</v>
      </c>
      <c r="Q163" s="5">
        <v>0</v>
      </c>
      <c r="R163">
        <v>0</v>
      </c>
      <c r="S163">
        <v>0</v>
      </c>
      <c r="T163" s="5">
        <v>789674586112</v>
      </c>
      <c r="U163" s="5">
        <v>192791647</v>
      </c>
      <c r="V163">
        <v>100001100</v>
      </c>
      <c r="W163" s="1">
        <v>0.30299999999999999</v>
      </c>
      <c r="X163">
        <v>2366071788</v>
      </c>
      <c r="Y163">
        <v>23</v>
      </c>
      <c r="Z163">
        <v>5</v>
      </c>
      <c r="AA163">
        <v>11</v>
      </c>
      <c r="AB163">
        <v>1206022</v>
      </c>
      <c r="AC163">
        <v>1157106865</v>
      </c>
      <c r="AD163">
        <v>475</v>
      </c>
      <c r="AE163">
        <v>231642</v>
      </c>
      <c r="AF163">
        <v>1157106865</v>
      </c>
      <c r="AG163">
        <v>1157338507</v>
      </c>
      <c r="AH163">
        <v>86422.44</v>
      </c>
      <c r="AI163">
        <v>191959454</v>
      </c>
      <c r="AJ163">
        <v>165896</v>
      </c>
      <c r="AK163">
        <v>550739724740</v>
      </c>
      <c r="AL163">
        <v>0</v>
      </c>
      <c r="AM163">
        <v>32433231</v>
      </c>
      <c r="AN163">
        <v>62130713</v>
      </c>
      <c r="AO163">
        <v>3884811</v>
      </c>
      <c r="AP163">
        <v>901491</v>
      </c>
      <c r="AQ163">
        <v>209614</v>
      </c>
      <c r="AR163">
        <v>96426</v>
      </c>
      <c r="AS163">
        <v>48738</v>
      </c>
      <c r="AT163">
        <v>29189</v>
      </c>
      <c r="AU163">
        <v>23824</v>
      </c>
      <c r="AV163">
        <v>24385</v>
      </c>
      <c r="AW163">
        <v>21053</v>
      </c>
      <c r="AX163">
        <v>14519</v>
      </c>
      <c r="AY163">
        <v>12747</v>
      </c>
      <c r="AZ163">
        <v>12737</v>
      </c>
      <c r="BA163">
        <v>12442</v>
      </c>
      <c r="BB163">
        <v>13637</v>
      </c>
      <c r="BC163">
        <v>14980</v>
      </c>
      <c r="BD163">
        <v>27564</v>
      </c>
      <c r="BE163">
        <v>87899</v>
      </c>
      <c r="BF163">
        <v>511</v>
      </c>
      <c r="BG163">
        <v>401</v>
      </c>
      <c r="BH163">
        <v>465</v>
      </c>
      <c r="BI163">
        <v>474</v>
      </c>
      <c r="BJ163">
        <v>521</v>
      </c>
      <c r="BK163">
        <v>444</v>
      </c>
      <c r="BL163">
        <v>515</v>
      </c>
      <c r="BM163">
        <v>473</v>
      </c>
      <c r="BN163">
        <v>512</v>
      </c>
      <c r="BO163">
        <v>436</v>
      </c>
      <c r="BP163">
        <v>454</v>
      </c>
      <c r="BQ163">
        <v>516</v>
      </c>
      <c r="BR163">
        <v>471</v>
      </c>
      <c r="BS163">
        <v>436</v>
      </c>
      <c r="BT163">
        <v>473</v>
      </c>
      <c r="BU163">
        <v>473</v>
      </c>
      <c r="BV163">
        <v>466</v>
      </c>
      <c r="BW163">
        <v>470</v>
      </c>
      <c r="BX163">
        <v>498</v>
      </c>
      <c r="BY163">
        <v>480</v>
      </c>
      <c r="BZ163">
        <v>1644725983</v>
      </c>
      <c r="CA163">
        <v>16</v>
      </c>
      <c r="CB163">
        <v>3</v>
      </c>
      <c r="CC163">
        <v>61</v>
      </c>
      <c r="CD163">
        <v>702972</v>
      </c>
      <c r="CE163">
        <v>6185574505</v>
      </c>
      <c r="CF163">
        <v>89</v>
      </c>
      <c r="CG163">
        <v>49742</v>
      </c>
      <c r="CH163">
        <v>6185574505</v>
      </c>
      <c r="CI163">
        <v>6185624247</v>
      </c>
      <c r="CJ163">
        <v>16166.65</v>
      </c>
      <c r="CK163">
        <v>191959454</v>
      </c>
      <c r="CL163">
        <v>31033</v>
      </c>
      <c r="CM163">
        <v>550739724740</v>
      </c>
      <c r="CN163">
        <v>1317</v>
      </c>
      <c r="CO163">
        <v>622</v>
      </c>
      <c r="CP163">
        <v>1</v>
      </c>
      <c r="CQ163">
        <v>6</v>
      </c>
      <c r="CR163">
        <v>0</v>
      </c>
      <c r="CS163">
        <v>0</v>
      </c>
      <c r="CT163">
        <v>0</v>
      </c>
      <c r="CU163">
        <v>2403906</v>
      </c>
      <c r="CV163">
        <v>3548434</v>
      </c>
      <c r="CW163">
        <v>36852911</v>
      </c>
      <c r="CX163">
        <v>30630516</v>
      </c>
      <c r="CY163">
        <v>12909522</v>
      </c>
      <c r="CZ163">
        <v>3603499</v>
      </c>
      <c r="DA163">
        <v>2502404</v>
      </c>
      <c r="DB163">
        <v>2235390</v>
      </c>
      <c r="DC163">
        <v>2526116</v>
      </c>
      <c r="DD163">
        <v>1346085</v>
      </c>
      <c r="DE163">
        <v>538509</v>
      </c>
      <c r="DF163">
        <v>352191</v>
      </c>
      <c r="DG163">
        <v>548571</v>
      </c>
      <c r="DH163">
        <v>92</v>
      </c>
      <c r="DI163">
        <v>87</v>
      </c>
      <c r="DJ163">
        <v>91</v>
      </c>
      <c r="DK163">
        <v>88</v>
      </c>
      <c r="DL163">
        <v>89</v>
      </c>
      <c r="DM163">
        <v>86</v>
      </c>
      <c r="DN163">
        <v>87</v>
      </c>
      <c r="DO163">
        <v>86</v>
      </c>
      <c r="DP163">
        <v>90</v>
      </c>
      <c r="DQ163">
        <v>91</v>
      </c>
      <c r="DR163">
        <v>88</v>
      </c>
      <c r="DS163">
        <v>86</v>
      </c>
      <c r="DT163">
        <v>87</v>
      </c>
      <c r="DU163">
        <v>90</v>
      </c>
      <c r="DV163">
        <v>87</v>
      </c>
      <c r="DW163">
        <v>90</v>
      </c>
      <c r="DX163">
        <v>91</v>
      </c>
      <c r="DY163">
        <v>87</v>
      </c>
      <c r="DZ163">
        <v>88</v>
      </c>
      <c r="EA163">
        <v>89</v>
      </c>
    </row>
    <row r="164" spans="2:132" x14ac:dyDescent="0.2">
      <c r="B164">
        <v>12176</v>
      </c>
      <c r="C164">
        <v>4096</v>
      </c>
      <c r="D164">
        <v>100</v>
      </c>
      <c r="E164" s="5">
        <v>100000</v>
      </c>
      <c r="F164">
        <v>10000000</v>
      </c>
      <c r="G164">
        <v>2994</v>
      </c>
      <c r="H164">
        <v>80305</v>
      </c>
      <c r="I164">
        <v>785380</v>
      </c>
      <c r="J164">
        <v>2706392</v>
      </c>
      <c r="K164">
        <v>3722408</v>
      </c>
      <c r="L164">
        <v>2202529</v>
      </c>
      <c r="M164">
        <v>462981</v>
      </c>
      <c r="N164">
        <v>36001</v>
      </c>
      <c r="O164">
        <v>1010</v>
      </c>
      <c r="P164">
        <v>606381705</v>
      </c>
      <c r="Q164" s="5">
        <v>0</v>
      </c>
      <c r="R164">
        <v>0</v>
      </c>
      <c r="S164">
        <v>0</v>
      </c>
      <c r="T164" s="5">
        <v>78911729664</v>
      </c>
      <c r="U164" s="5">
        <v>19265559</v>
      </c>
      <c r="V164">
        <v>10000200</v>
      </c>
      <c r="W164" s="1">
        <v>0.30299999999999999</v>
      </c>
      <c r="X164">
        <v>252848659</v>
      </c>
      <c r="Y164">
        <v>25</v>
      </c>
      <c r="Z164">
        <v>5</v>
      </c>
      <c r="AA164">
        <v>11</v>
      </c>
      <c r="AB164">
        <v>1028061</v>
      </c>
      <c r="AC164">
        <v>113282009</v>
      </c>
      <c r="AD164">
        <v>485</v>
      </c>
      <c r="AE164">
        <v>21906</v>
      </c>
      <c r="AF164">
        <v>113282009</v>
      </c>
      <c r="AG164">
        <v>113303915</v>
      </c>
      <c r="AH164">
        <v>88275.27</v>
      </c>
      <c r="AI164">
        <v>19182273</v>
      </c>
      <c r="AJ164">
        <v>169332</v>
      </c>
      <c r="AK164">
        <v>54998621873</v>
      </c>
      <c r="AL164">
        <v>0</v>
      </c>
      <c r="AM164">
        <v>3751477</v>
      </c>
      <c r="AN164">
        <v>5528579</v>
      </c>
      <c r="AO164">
        <v>461423</v>
      </c>
      <c r="AP164">
        <v>177977</v>
      </c>
      <c r="AQ164">
        <v>33242</v>
      </c>
      <c r="AR164">
        <v>12478</v>
      </c>
      <c r="AS164">
        <v>5982</v>
      </c>
      <c r="AT164">
        <v>4020</v>
      </c>
      <c r="AU164">
        <v>3538</v>
      </c>
      <c r="AV164">
        <v>2699</v>
      </c>
      <c r="AW164">
        <v>1655</v>
      </c>
      <c r="AX164">
        <v>1721</v>
      </c>
      <c r="AY164">
        <v>1573</v>
      </c>
      <c r="AZ164">
        <v>1472</v>
      </c>
      <c r="BA164">
        <v>1377</v>
      </c>
      <c r="BB164">
        <v>1148</v>
      </c>
      <c r="BC164">
        <v>1111</v>
      </c>
      <c r="BD164">
        <v>980</v>
      </c>
      <c r="BE164">
        <v>7548</v>
      </c>
      <c r="BF164">
        <v>549</v>
      </c>
      <c r="BG164">
        <v>513</v>
      </c>
      <c r="BH164">
        <v>504</v>
      </c>
      <c r="BI164">
        <v>519</v>
      </c>
      <c r="BJ164">
        <v>504</v>
      </c>
      <c r="BK164">
        <v>503</v>
      </c>
      <c r="BL164">
        <v>515</v>
      </c>
      <c r="BM164">
        <v>510</v>
      </c>
      <c r="BN164">
        <v>513</v>
      </c>
      <c r="BO164">
        <v>495</v>
      </c>
      <c r="BP164">
        <v>503</v>
      </c>
      <c r="BQ164">
        <v>540</v>
      </c>
      <c r="BR164">
        <v>495</v>
      </c>
      <c r="BS164">
        <v>509</v>
      </c>
      <c r="BT164">
        <v>488</v>
      </c>
      <c r="BU164">
        <v>491</v>
      </c>
      <c r="BV164">
        <v>479</v>
      </c>
      <c r="BW164">
        <v>500</v>
      </c>
      <c r="BX164">
        <v>502</v>
      </c>
      <c r="BY164">
        <v>516</v>
      </c>
      <c r="BZ164">
        <v>55291784</v>
      </c>
      <c r="CA164">
        <v>5</v>
      </c>
      <c r="CB164">
        <v>2</v>
      </c>
      <c r="CC164">
        <v>4</v>
      </c>
      <c r="CD164">
        <v>1268057</v>
      </c>
      <c r="CE164">
        <v>41733194</v>
      </c>
      <c r="CF164">
        <v>1317</v>
      </c>
      <c r="CG164">
        <v>3644</v>
      </c>
      <c r="CH164">
        <v>41733194</v>
      </c>
      <c r="CI164">
        <v>41736838</v>
      </c>
      <c r="CJ164">
        <v>239617.41</v>
      </c>
      <c r="CK164">
        <v>19182273</v>
      </c>
      <c r="CL164">
        <v>459640</v>
      </c>
      <c r="CM164">
        <v>54998621873</v>
      </c>
      <c r="CN164">
        <v>9125402</v>
      </c>
      <c r="CO164">
        <v>836770</v>
      </c>
      <c r="CP164">
        <v>13714</v>
      </c>
      <c r="CQ164">
        <v>17443</v>
      </c>
      <c r="CR164">
        <v>1228</v>
      </c>
      <c r="CS164">
        <v>189</v>
      </c>
      <c r="CT164">
        <v>93</v>
      </c>
      <c r="CU164">
        <v>129</v>
      </c>
      <c r="CV164">
        <v>179</v>
      </c>
      <c r="CW164">
        <v>192</v>
      </c>
      <c r="CX164">
        <v>154</v>
      </c>
      <c r="CY164">
        <v>95</v>
      </c>
      <c r="CZ164">
        <v>50</v>
      </c>
      <c r="DA164">
        <v>50</v>
      </c>
      <c r="DB164">
        <v>99</v>
      </c>
      <c r="DC164">
        <v>270</v>
      </c>
      <c r="DD164">
        <v>285</v>
      </c>
      <c r="DE164">
        <v>268</v>
      </c>
      <c r="DF164">
        <v>245</v>
      </c>
      <c r="DG164">
        <v>3145</v>
      </c>
      <c r="DH164">
        <v>1093</v>
      </c>
      <c r="DI164">
        <v>1356</v>
      </c>
      <c r="DJ164">
        <v>1334</v>
      </c>
      <c r="DK164">
        <v>1599</v>
      </c>
      <c r="DL164">
        <v>1577</v>
      </c>
      <c r="DM164">
        <v>1397</v>
      </c>
      <c r="DN164">
        <v>1496</v>
      </c>
      <c r="DO164">
        <v>1197</v>
      </c>
      <c r="DP164">
        <v>1578</v>
      </c>
      <c r="DQ164">
        <v>1378</v>
      </c>
      <c r="DR164">
        <v>1621</v>
      </c>
      <c r="DS164">
        <v>1344</v>
      </c>
      <c r="DT164">
        <v>1565</v>
      </c>
      <c r="DU164">
        <v>1643</v>
      </c>
      <c r="DV164">
        <v>878</v>
      </c>
      <c r="DW164">
        <v>1442</v>
      </c>
      <c r="DX164">
        <v>1575</v>
      </c>
      <c r="DY164">
        <v>1586</v>
      </c>
      <c r="DZ164">
        <v>1626</v>
      </c>
      <c r="EA164">
        <v>1472</v>
      </c>
    </row>
    <row r="165" spans="2:132" x14ac:dyDescent="0.2">
      <c r="B165">
        <v>12176</v>
      </c>
      <c r="C165">
        <v>4096</v>
      </c>
      <c r="D165">
        <v>100</v>
      </c>
      <c r="E165" s="5">
        <v>100000</v>
      </c>
      <c r="F165">
        <v>10000000</v>
      </c>
      <c r="G165">
        <v>2977</v>
      </c>
      <c r="H165">
        <v>80054</v>
      </c>
      <c r="I165">
        <v>786405</v>
      </c>
      <c r="J165">
        <v>2705741</v>
      </c>
      <c r="K165">
        <v>3724786</v>
      </c>
      <c r="L165">
        <v>2201251</v>
      </c>
      <c r="M165">
        <v>461860</v>
      </c>
      <c r="N165">
        <v>35916</v>
      </c>
      <c r="O165">
        <v>1010</v>
      </c>
      <c r="P165">
        <v>571448621</v>
      </c>
      <c r="Q165" s="5">
        <v>0</v>
      </c>
      <c r="R165">
        <v>0</v>
      </c>
      <c r="S165">
        <v>0</v>
      </c>
      <c r="T165" s="5">
        <v>138340982784</v>
      </c>
      <c r="U165" s="5">
        <v>33774654</v>
      </c>
      <c r="V165">
        <v>10000200</v>
      </c>
      <c r="W165" s="1">
        <v>0.60199999999999998</v>
      </c>
      <c r="X165">
        <v>224120580</v>
      </c>
      <c r="Y165">
        <v>22</v>
      </c>
      <c r="Z165">
        <v>7</v>
      </c>
      <c r="AA165">
        <v>12</v>
      </c>
      <c r="AB165">
        <v>220771</v>
      </c>
      <c r="AC165">
        <v>124238029</v>
      </c>
      <c r="AD165">
        <v>442</v>
      </c>
      <c r="AE165">
        <v>90594</v>
      </c>
      <c r="AF165">
        <v>124238029</v>
      </c>
      <c r="AG165">
        <v>124328623</v>
      </c>
      <c r="AH165">
        <v>80490.649999999994</v>
      </c>
      <c r="AI165">
        <v>19181154</v>
      </c>
      <c r="AJ165">
        <v>154390</v>
      </c>
      <c r="AK165">
        <v>54994062344</v>
      </c>
      <c r="AL165">
        <v>0</v>
      </c>
      <c r="AM165">
        <v>536697</v>
      </c>
      <c r="AN165">
        <v>8586711</v>
      </c>
      <c r="AO165">
        <v>695630</v>
      </c>
      <c r="AP165">
        <v>112639</v>
      </c>
      <c r="AQ165">
        <v>30321</v>
      </c>
      <c r="AR165">
        <v>11569</v>
      </c>
      <c r="AS165">
        <v>4787</v>
      </c>
      <c r="AT165">
        <v>1913</v>
      </c>
      <c r="AU165">
        <v>1044</v>
      </c>
      <c r="AV165">
        <v>1184</v>
      </c>
      <c r="AW165">
        <v>1362</v>
      </c>
      <c r="AX165">
        <v>1073</v>
      </c>
      <c r="AY165">
        <v>1164</v>
      </c>
      <c r="AZ165">
        <v>1151</v>
      </c>
      <c r="BA165">
        <v>1030</v>
      </c>
      <c r="BB165">
        <v>1204</v>
      </c>
      <c r="BC165">
        <v>1217</v>
      </c>
      <c r="BD165">
        <v>1108</v>
      </c>
      <c r="BE165">
        <v>8196</v>
      </c>
      <c r="BF165">
        <v>453</v>
      </c>
      <c r="BG165">
        <v>433</v>
      </c>
      <c r="BH165">
        <v>447</v>
      </c>
      <c r="BI165">
        <v>435</v>
      </c>
      <c r="BJ165">
        <v>447</v>
      </c>
      <c r="BK165">
        <v>449</v>
      </c>
      <c r="BL165">
        <v>444</v>
      </c>
      <c r="BM165">
        <v>458</v>
      </c>
      <c r="BN165">
        <v>443</v>
      </c>
      <c r="BO165">
        <v>437</v>
      </c>
      <c r="BP165">
        <v>443</v>
      </c>
      <c r="BQ165">
        <v>457</v>
      </c>
      <c r="BR165">
        <v>465</v>
      </c>
      <c r="BS165">
        <v>459</v>
      </c>
      <c r="BT165">
        <v>456</v>
      </c>
      <c r="BU165">
        <v>438</v>
      </c>
      <c r="BV165">
        <v>428</v>
      </c>
      <c r="BW165">
        <v>456</v>
      </c>
      <c r="BX165">
        <v>462</v>
      </c>
      <c r="BY165">
        <v>428</v>
      </c>
      <c r="BZ165">
        <v>23094236</v>
      </c>
      <c r="CA165">
        <v>2</v>
      </c>
      <c r="CB165">
        <v>2</v>
      </c>
      <c r="CC165">
        <v>5</v>
      </c>
      <c r="CD165">
        <v>2162538</v>
      </c>
      <c r="CE165">
        <v>53457832</v>
      </c>
      <c r="CF165">
        <v>1028</v>
      </c>
      <c r="CG165">
        <v>3356</v>
      </c>
      <c r="CH165">
        <v>53457832</v>
      </c>
      <c r="CI165">
        <v>53461188</v>
      </c>
      <c r="CJ165">
        <v>187063.33</v>
      </c>
      <c r="CK165">
        <v>19181154</v>
      </c>
      <c r="CL165">
        <v>358809</v>
      </c>
      <c r="CM165">
        <v>54994062344</v>
      </c>
      <c r="CN165">
        <v>4386161</v>
      </c>
      <c r="CO165">
        <v>5540301</v>
      </c>
      <c r="CP165">
        <v>19691</v>
      </c>
      <c r="CQ165">
        <v>45051</v>
      </c>
      <c r="CR165">
        <v>3821</v>
      </c>
      <c r="CS165">
        <v>676</v>
      </c>
      <c r="CT165">
        <v>232</v>
      </c>
      <c r="CU165">
        <v>83</v>
      </c>
      <c r="CV165">
        <v>42</v>
      </c>
      <c r="CW165">
        <v>9</v>
      </c>
      <c r="CX165">
        <v>15</v>
      </c>
      <c r="CY165">
        <v>15</v>
      </c>
      <c r="CZ165">
        <v>19</v>
      </c>
      <c r="DA165">
        <v>18</v>
      </c>
      <c r="DB165">
        <v>13</v>
      </c>
      <c r="DC165">
        <v>14</v>
      </c>
      <c r="DD165">
        <v>31</v>
      </c>
      <c r="DE165">
        <v>30</v>
      </c>
      <c r="DF165">
        <v>53</v>
      </c>
      <c r="DG165">
        <v>3725</v>
      </c>
      <c r="DH165">
        <v>1254</v>
      </c>
      <c r="DI165">
        <v>1097</v>
      </c>
      <c r="DJ165">
        <v>1012</v>
      </c>
      <c r="DK165">
        <v>1041</v>
      </c>
      <c r="DL165">
        <v>977</v>
      </c>
      <c r="DM165">
        <v>1058</v>
      </c>
      <c r="DN165">
        <v>1035</v>
      </c>
      <c r="DO165">
        <v>976</v>
      </c>
      <c r="DP165">
        <v>1319</v>
      </c>
      <c r="DQ165">
        <v>1292</v>
      </c>
      <c r="DR165">
        <v>1148</v>
      </c>
      <c r="DS165">
        <v>1400</v>
      </c>
      <c r="DT165">
        <v>940</v>
      </c>
      <c r="DU165">
        <v>198</v>
      </c>
      <c r="DV165">
        <v>950</v>
      </c>
      <c r="DW165">
        <v>1228</v>
      </c>
      <c r="DX165">
        <v>1257</v>
      </c>
      <c r="DY165">
        <v>1532</v>
      </c>
      <c r="DZ165">
        <v>1322</v>
      </c>
      <c r="EA165">
        <v>1212</v>
      </c>
    </row>
    <row r="166" spans="2:132" x14ac:dyDescent="0.2">
      <c r="B166">
        <v>12176</v>
      </c>
      <c r="C166">
        <v>4096</v>
      </c>
      <c r="D166">
        <v>100</v>
      </c>
      <c r="E166" s="5">
        <v>1000000</v>
      </c>
      <c r="F166">
        <v>100000000</v>
      </c>
      <c r="G166">
        <v>30059</v>
      </c>
      <c r="H166">
        <v>797120</v>
      </c>
      <c r="I166">
        <v>7851408</v>
      </c>
      <c r="J166">
        <v>27081198</v>
      </c>
      <c r="K166">
        <v>37255115</v>
      </c>
      <c r="L166">
        <v>21981720</v>
      </c>
      <c r="M166">
        <v>4632015</v>
      </c>
      <c r="N166">
        <v>361045</v>
      </c>
      <c r="O166">
        <v>10320</v>
      </c>
      <c r="P166">
        <v>14560154539</v>
      </c>
      <c r="Q166" s="5">
        <v>0</v>
      </c>
      <c r="R166">
        <v>0</v>
      </c>
      <c r="S166">
        <v>0</v>
      </c>
      <c r="T166" s="5">
        <v>903306330112</v>
      </c>
      <c r="U166" s="5">
        <v>220533772</v>
      </c>
      <c r="V166">
        <v>100001100</v>
      </c>
      <c r="W166" s="1">
        <v>0.39100000000000001</v>
      </c>
      <c r="X166">
        <v>2425567095</v>
      </c>
      <c r="Y166">
        <v>24</v>
      </c>
      <c r="Z166">
        <v>7</v>
      </c>
      <c r="AA166">
        <v>28</v>
      </c>
      <c r="AB166">
        <v>755829</v>
      </c>
      <c r="AC166">
        <v>2871958082</v>
      </c>
      <c r="AD166">
        <v>191</v>
      </c>
      <c r="AE166">
        <v>307866</v>
      </c>
      <c r="AF166">
        <v>2871958082</v>
      </c>
      <c r="AG166">
        <v>2872265948</v>
      </c>
      <c r="AH166">
        <v>34819.449999999997</v>
      </c>
      <c r="AI166">
        <v>191830039</v>
      </c>
      <c r="AJ166">
        <v>66794</v>
      </c>
      <c r="AK166">
        <v>549957298384</v>
      </c>
      <c r="AL166">
        <v>0</v>
      </c>
      <c r="AM166">
        <v>4620773</v>
      </c>
      <c r="AN166">
        <v>75753634</v>
      </c>
      <c r="AO166">
        <v>15384038</v>
      </c>
      <c r="AP166">
        <v>2470668</v>
      </c>
      <c r="AQ166">
        <v>741963</v>
      </c>
      <c r="AR166">
        <v>314860</v>
      </c>
      <c r="AS166">
        <v>165351</v>
      </c>
      <c r="AT166">
        <v>90258</v>
      </c>
      <c r="AU166">
        <v>58103</v>
      </c>
      <c r="AV166">
        <v>44299</v>
      </c>
      <c r="AW166">
        <v>36176</v>
      </c>
      <c r="AX166">
        <v>26748</v>
      </c>
      <c r="AY166">
        <v>22606</v>
      </c>
      <c r="AZ166">
        <v>18776</v>
      </c>
      <c r="BA166">
        <v>15302</v>
      </c>
      <c r="BB166">
        <v>14840</v>
      </c>
      <c r="BC166">
        <v>13601</v>
      </c>
      <c r="BD166">
        <v>10478</v>
      </c>
      <c r="BE166">
        <v>197526</v>
      </c>
      <c r="BF166">
        <v>470</v>
      </c>
      <c r="BG166">
        <v>457</v>
      </c>
      <c r="BH166">
        <v>175</v>
      </c>
      <c r="BI166">
        <v>155</v>
      </c>
      <c r="BJ166">
        <v>222</v>
      </c>
      <c r="BK166">
        <v>208</v>
      </c>
      <c r="BL166">
        <v>178</v>
      </c>
      <c r="BM166">
        <v>130</v>
      </c>
      <c r="BN166">
        <v>144</v>
      </c>
      <c r="BO166">
        <v>171</v>
      </c>
      <c r="BP166">
        <v>153</v>
      </c>
      <c r="BQ166">
        <v>178</v>
      </c>
      <c r="BR166">
        <v>167</v>
      </c>
      <c r="BS166">
        <v>178</v>
      </c>
      <c r="BT166">
        <v>191</v>
      </c>
      <c r="BU166">
        <v>168</v>
      </c>
      <c r="BV166">
        <v>172</v>
      </c>
      <c r="BW166">
        <v>177</v>
      </c>
      <c r="BX166">
        <v>208</v>
      </c>
      <c r="BY166">
        <v>154</v>
      </c>
      <c r="BZ166">
        <v>1351434609</v>
      </c>
      <c r="CA166">
        <v>13</v>
      </c>
      <c r="CB166">
        <v>3</v>
      </c>
      <c r="CC166">
        <v>62</v>
      </c>
      <c r="CD166">
        <v>1167793</v>
      </c>
      <c r="CE166">
        <v>6285538283</v>
      </c>
      <c r="CF166">
        <v>87</v>
      </c>
      <c r="CG166">
        <v>92998</v>
      </c>
      <c r="CH166">
        <v>6285538283</v>
      </c>
      <c r="CI166">
        <v>6285631281</v>
      </c>
      <c r="CJ166">
        <v>15909.54</v>
      </c>
      <c r="CK166">
        <v>191830039</v>
      </c>
      <c r="CL166">
        <v>30519</v>
      </c>
      <c r="CM166">
        <v>549957298384</v>
      </c>
      <c r="CN166">
        <v>74516</v>
      </c>
      <c r="CO166">
        <v>231349</v>
      </c>
      <c r="CP166">
        <v>428</v>
      </c>
      <c r="CQ166">
        <v>680</v>
      </c>
      <c r="CR166">
        <v>87</v>
      </c>
      <c r="CS166">
        <v>14</v>
      </c>
      <c r="CT166">
        <v>12</v>
      </c>
      <c r="CU166">
        <v>422729</v>
      </c>
      <c r="CV166">
        <v>4567457</v>
      </c>
      <c r="CW166">
        <v>8758790</v>
      </c>
      <c r="CX166">
        <v>48087668</v>
      </c>
      <c r="CY166">
        <v>24222607</v>
      </c>
      <c r="CZ166">
        <v>5866552</v>
      </c>
      <c r="DA166">
        <v>2444014</v>
      </c>
      <c r="DB166">
        <v>2031419</v>
      </c>
      <c r="DC166">
        <v>1277721</v>
      </c>
      <c r="DD166">
        <v>759657</v>
      </c>
      <c r="DE166">
        <v>370270</v>
      </c>
      <c r="DF166">
        <v>198622</v>
      </c>
      <c r="DG166">
        <v>685408</v>
      </c>
      <c r="DH166">
        <v>83</v>
      </c>
      <c r="DI166">
        <v>85</v>
      </c>
      <c r="DJ166">
        <v>84</v>
      </c>
      <c r="DK166">
        <v>90</v>
      </c>
      <c r="DL166">
        <v>87</v>
      </c>
      <c r="DM166">
        <v>90</v>
      </c>
      <c r="DN166">
        <v>89</v>
      </c>
      <c r="DO166">
        <v>82</v>
      </c>
      <c r="DP166">
        <v>84</v>
      </c>
      <c r="DQ166">
        <v>87</v>
      </c>
      <c r="DR166">
        <v>88</v>
      </c>
      <c r="DS166">
        <v>92</v>
      </c>
      <c r="DT166">
        <v>90</v>
      </c>
      <c r="DU166">
        <v>90</v>
      </c>
      <c r="DV166">
        <v>92</v>
      </c>
      <c r="DW166">
        <v>90</v>
      </c>
      <c r="DX166">
        <v>88</v>
      </c>
      <c r="DY166">
        <v>88</v>
      </c>
      <c r="DZ166">
        <v>91</v>
      </c>
      <c r="EA166">
        <v>92</v>
      </c>
    </row>
    <row r="167" spans="2:132" x14ac:dyDescent="0.2">
      <c r="B167">
        <v>12176</v>
      </c>
      <c r="C167">
        <v>4096</v>
      </c>
      <c r="D167">
        <v>100</v>
      </c>
      <c r="E167" s="5">
        <v>10000000</v>
      </c>
      <c r="F167">
        <v>1000000000</v>
      </c>
      <c r="G167">
        <v>301206</v>
      </c>
      <c r="H167">
        <v>7976505</v>
      </c>
      <c r="I167">
        <v>78541524</v>
      </c>
      <c r="J167">
        <v>270745369</v>
      </c>
      <c r="K167">
        <v>372511912</v>
      </c>
      <c r="L167">
        <v>219900077</v>
      </c>
      <c r="M167">
        <v>46323295</v>
      </c>
      <c r="N167">
        <v>3596159</v>
      </c>
      <c r="O167">
        <v>103953</v>
      </c>
      <c r="P167">
        <v>188036720092</v>
      </c>
      <c r="Q167" s="5">
        <v>0</v>
      </c>
      <c r="R167">
        <v>0</v>
      </c>
      <c r="S167">
        <v>0</v>
      </c>
      <c r="T167" s="5">
        <v>8432623226880</v>
      </c>
      <c r="U167" s="5">
        <v>2058745905</v>
      </c>
      <c r="V167">
        <v>1000010100</v>
      </c>
      <c r="W167" s="1">
        <v>0.34799999999999998</v>
      </c>
      <c r="X167">
        <v>26242809700</v>
      </c>
      <c r="Y167">
        <v>26</v>
      </c>
      <c r="Z167">
        <v>7</v>
      </c>
      <c r="AA167">
        <v>31</v>
      </c>
      <c r="AB167">
        <v>721670</v>
      </c>
      <c r="AC167">
        <v>31208679859</v>
      </c>
      <c r="AD167">
        <v>176</v>
      </c>
      <c r="AE167">
        <v>8067916</v>
      </c>
      <c r="AF167">
        <v>31208679859</v>
      </c>
      <c r="AG167">
        <v>31216747775</v>
      </c>
      <c r="AH167">
        <v>32042.37</v>
      </c>
      <c r="AI167">
        <v>1918248746</v>
      </c>
      <c r="AJ167">
        <v>61465</v>
      </c>
      <c r="AK167">
        <v>5499576079994</v>
      </c>
      <c r="AL167">
        <v>0</v>
      </c>
      <c r="AM167">
        <v>35806401</v>
      </c>
      <c r="AN167">
        <v>691692865</v>
      </c>
      <c r="AO167">
        <v>204761100</v>
      </c>
      <c r="AP167">
        <v>39335285</v>
      </c>
      <c r="AQ167">
        <v>12503993</v>
      </c>
      <c r="AR167">
        <v>5116216</v>
      </c>
      <c r="AS167">
        <v>2583396</v>
      </c>
      <c r="AT167">
        <v>1361725</v>
      </c>
      <c r="AU167">
        <v>875583</v>
      </c>
      <c r="AV167">
        <v>670900</v>
      </c>
      <c r="AW167">
        <v>552029</v>
      </c>
      <c r="AX167">
        <v>452712</v>
      </c>
      <c r="AY167">
        <v>382547</v>
      </c>
      <c r="AZ167">
        <v>323386</v>
      </c>
      <c r="BA167">
        <v>271610</v>
      </c>
      <c r="BB167">
        <v>237044</v>
      </c>
      <c r="BC167">
        <v>205182</v>
      </c>
      <c r="BD167">
        <v>175047</v>
      </c>
      <c r="BE167">
        <v>2692979</v>
      </c>
      <c r="BF167">
        <v>181</v>
      </c>
      <c r="BG167">
        <v>172</v>
      </c>
      <c r="BH167">
        <v>120</v>
      </c>
      <c r="BI167">
        <v>168</v>
      </c>
      <c r="BJ167">
        <v>174</v>
      </c>
      <c r="BK167">
        <v>116</v>
      </c>
      <c r="BL167">
        <v>138</v>
      </c>
      <c r="BM167">
        <v>206</v>
      </c>
      <c r="BN167">
        <v>205</v>
      </c>
      <c r="BO167">
        <v>213</v>
      </c>
      <c r="BP167">
        <v>179</v>
      </c>
      <c r="BQ167">
        <v>183</v>
      </c>
      <c r="BR167">
        <v>259</v>
      </c>
      <c r="BS167">
        <v>206</v>
      </c>
      <c r="BT167">
        <v>196</v>
      </c>
      <c r="BU167">
        <v>141</v>
      </c>
      <c r="BV167">
        <v>171</v>
      </c>
      <c r="BW167">
        <v>209</v>
      </c>
      <c r="BX167">
        <v>203</v>
      </c>
      <c r="BY167">
        <v>202</v>
      </c>
      <c r="BZ167">
        <v>39588839515</v>
      </c>
      <c r="CA167">
        <v>39</v>
      </c>
      <c r="CB167">
        <v>37</v>
      </c>
      <c r="CC167">
        <v>73</v>
      </c>
      <c r="CD167">
        <v>1170754</v>
      </c>
      <c r="CE167">
        <v>73852018215</v>
      </c>
      <c r="CF167">
        <v>74</v>
      </c>
      <c r="CG167">
        <v>253650960</v>
      </c>
      <c r="CH167">
        <v>73852018215</v>
      </c>
      <c r="CI167">
        <v>74105669175</v>
      </c>
      <c r="CJ167">
        <v>13540.59</v>
      </c>
      <c r="CK167">
        <v>1918248746</v>
      </c>
      <c r="CL167">
        <v>25974</v>
      </c>
      <c r="CM167">
        <v>5499576079994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596646</v>
      </c>
      <c r="CV167">
        <v>31609936</v>
      </c>
      <c r="CW167">
        <v>38693252</v>
      </c>
      <c r="CX167">
        <v>327101741</v>
      </c>
      <c r="CY167">
        <v>179931228</v>
      </c>
      <c r="CZ167">
        <v>57203181</v>
      </c>
      <c r="DA167">
        <v>34970127</v>
      </c>
      <c r="DB167">
        <v>27321592</v>
      </c>
      <c r="DC167">
        <v>47116485</v>
      </c>
      <c r="DD167">
        <v>59226305</v>
      </c>
      <c r="DE167">
        <v>55521763</v>
      </c>
      <c r="DF167">
        <v>39026518</v>
      </c>
      <c r="DG167">
        <v>101681226</v>
      </c>
      <c r="DH167">
        <v>76</v>
      </c>
      <c r="DI167">
        <v>75</v>
      </c>
      <c r="DJ167">
        <v>65</v>
      </c>
      <c r="DK167">
        <v>76</v>
      </c>
      <c r="DL167">
        <v>75</v>
      </c>
      <c r="DM167">
        <v>66</v>
      </c>
      <c r="DN167">
        <v>76</v>
      </c>
      <c r="DO167">
        <v>74</v>
      </c>
      <c r="DP167">
        <v>75</v>
      </c>
      <c r="DQ167">
        <v>77</v>
      </c>
      <c r="DR167">
        <v>79</v>
      </c>
      <c r="DS167">
        <v>78</v>
      </c>
      <c r="DT167">
        <v>75</v>
      </c>
      <c r="DU167">
        <v>75</v>
      </c>
      <c r="DV167">
        <v>76</v>
      </c>
      <c r="DW167">
        <v>66</v>
      </c>
      <c r="DX167">
        <v>75</v>
      </c>
      <c r="DY167">
        <v>74</v>
      </c>
      <c r="DZ167">
        <v>76</v>
      </c>
      <c r="EA167">
        <v>76</v>
      </c>
    </row>
    <row r="168" spans="2:132" x14ac:dyDescent="0.2">
      <c r="B168">
        <v>12176</v>
      </c>
      <c r="C168">
        <v>4096</v>
      </c>
      <c r="D168">
        <v>100</v>
      </c>
      <c r="E168" s="5">
        <v>100000</v>
      </c>
      <c r="F168">
        <v>10000000</v>
      </c>
      <c r="G168">
        <v>2995</v>
      </c>
      <c r="H168">
        <v>79828</v>
      </c>
      <c r="I168">
        <v>786416</v>
      </c>
      <c r="J168">
        <v>2707574</v>
      </c>
      <c r="K168">
        <v>3725170</v>
      </c>
      <c r="L168">
        <v>2198308</v>
      </c>
      <c r="M168">
        <v>462760</v>
      </c>
      <c r="N168">
        <v>35927</v>
      </c>
      <c r="O168">
        <v>1022</v>
      </c>
      <c r="P168">
        <v>675873422</v>
      </c>
      <c r="Q168" s="5">
        <v>0</v>
      </c>
      <c r="R168">
        <v>0</v>
      </c>
      <c r="S168">
        <v>0</v>
      </c>
      <c r="T168" s="5">
        <v>78925774848</v>
      </c>
      <c r="U168" s="5">
        <v>19268988</v>
      </c>
      <c r="V168">
        <v>10000200</v>
      </c>
      <c r="W168" s="1">
        <v>0.30299999999999999</v>
      </c>
      <c r="X168">
        <v>266132283</v>
      </c>
      <c r="Y168">
        <v>26</v>
      </c>
      <c r="Z168">
        <v>6</v>
      </c>
      <c r="AA168">
        <v>15</v>
      </c>
      <c r="AB168">
        <v>1754363</v>
      </c>
      <c r="AC168">
        <v>349</v>
      </c>
      <c r="AD168">
        <v>18244</v>
      </c>
      <c r="AE168">
        <v>157520120</v>
      </c>
      <c r="AF168">
        <v>157538364</v>
      </c>
      <c r="AG168">
        <v>63483.95</v>
      </c>
      <c r="AH168">
        <v>19181509</v>
      </c>
      <c r="AI168">
        <v>121771</v>
      </c>
      <c r="AJ168">
        <v>54992476563</v>
      </c>
      <c r="AK168">
        <v>0</v>
      </c>
      <c r="AL168">
        <v>4717318</v>
      </c>
      <c r="AM168">
        <v>4752697</v>
      </c>
      <c r="AN168">
        <v>405602</v>
      </c>
      <c r="AO168">
        <v>74374</v>
      </c>
      <c r="AP168">
        <v>23435</v>
      </c>
      <c r="AQ168">
        <v>5047</v>
      </c>
      <c r="AR168">
        <v>2143</v>
      </c>
      <c r="AS168">
        <v>1189</v>
      </c>
      <c r="AT168">
        <v>1061</v>
      </c>
      <c r="AU168">
        <v>2257</v>
      </c>
      <c r="AV168">
        <v>2017</v>
      </c>
      <c r="AW168">
        <v>1330</v>
      </c>
      <c r="AX168">
        <v>1573</v>
      </c>
      <c r="AY168">
        <v>1268</v>
      </c>
      <c r="AZ168">
        <v>1076</v>
      </c>
      <c r="BA168">
        <v>1185</v>
      </c>
      <c r="BB168">
        <v>1132</v>
      </c>
      <c r="BC168">
        <v>810</v>
      </c>
      <c r="BD168">
        <v>4486</v>
      </c>
      <c r="BE168">
        <v>505</v>
      </c>
      <c r="BF168">
        <v>523</v>
      </c>
      <c r="BG168">
        <v>505</v>
      </c>
      <c r="BH168">
        <v>241</v>
      </c>
      <c r="BI168">
        <v>478</v>
      </c>
      <c r="BJ168">
        <v>277</v>
      </c>
      <c r="BK168">
        <v>232</v>
      </c>
      <c r="BL168">
        <v>213</v>
      </c>
      <c r="BM168">
        <v>232</v>
      </c>
      <c r="BN168">
        <v>245</v>
      </c>
      <c r="BO168">
        <v>478</v>
      </c>
      <c r="BP168">
        <v>543</v>
      </c>
      <c r="BQ168">
        <v>215</v>
      </c>
      <c r="BR168">
        <v>540</v>
      </c>
      <c r="BS168">
        <v>522</v>
      </c>
      <c r="BT168">
        <v>514</v>
      </c>
      <c r="BU168">
        <v>530</v>
      </c>
      <c r="BV168">
        <v>521</v>
      </c>
      <c r="BW168">
        <v>201</v>
      </c>
      <c r="BX168">
        <v>242</v>
      </c>
      <c r="BY168">
        <v>24062052</v>
      </c>
      <c r="BZ168">
        <v>2</v>
      </c>
      <c r="CA168">
        <v>2</v>
      </c>
      <c r="CB168">
        <v>8</v>
      </c>
      <c r="CC168">
        <v>2561740</v>
      </c>
      <c r="CD168">
        <v>633</v>
      </c>
      <c r="CE168">
        <v>2144</v>
      </c>
      <c r="CF168">
        <v>86744459</v>
      </c>
      <c r="CG168">
        <v>86746603</v>
      </c>
      <c r="CH168">
        <v>115281.14</v>
      </c>
      <c r="CI168">
        <v>19181509</v>
      </c>
      <c r="CJ168">
        <v>221126</v>
      </c>
      <c r="CK168">
        <v>54992476563</v>
      </c>
      <c r="CL168">
        <v>8729461</v>
      </c>
      <c r="CM168">
        <v>1222017</v>
      </c>
      <c r="CN168">
        <v>28228</v>
      </c>
      <c r="CO168">
        <v>14857</v>
      </c>
      <c r="CP168">
        <v>1486</v>
      </c>
      <c r="CQ168">
        <v>188</v>
      </c>
      <c r="CR168">
        <v>66</v>
      </c>
      <c r="CS168">
        <v>54</v>
      </c>
      <c r="CT168">
        <v>31</v>
      </c>
      <c r="CU168">
        <v>24</v>
      </c>
      <c r="CV168">
        <v>26</v>
      </c>
      <c r="CW168">
        <v>17</v>
      </c>
      <c r="CX168">
        <v>16</v>
      </c>
      <c r="CY168">
        <v>31</v>
      </c>
      <c r="CZ168">
        <v>32</v>
      </c>
      <c r="DA168">
        <v>27</v>
      </c>
      <c r="DB168">
        <v>19</v>
      </c>
      <c r="DC168">
        <v>33</v>
      </c>
      <c r="DD168">
        <v>30</v>
      </c>
      <c r="DE168">
        <v>3357</v>
      </c>
      <c r="DF168">
        <v>1262</v>
      </c>
      <c r="DG168">
        <v>1261</v>
      </c>
      <c r="DH168">
        <v>1611</v>
      </c>
      <c r="DI168">
        <v>1601</v>
      </c>
      <c r="DJ168">
        <v>1470</v>
      </c>
      <c r="DK168">
        <v>1615</v>
      </c>
      <c r="DL168">
        <v>1616</v>
      </c>
      <c r="DM168">
        <v>1256</v>
      </c>
      <c r="DN168">
        <v>1257</v>
      </c>
      <c r="DO168">
        <v>180</v>
      </c>
      <c r="DP168">
        <v>1774</v>
      </c>
      <c r="DQ168">
        <v>1749</v>
      </c>
      <c r="DR168">
        <v>1733</v>
      </c>
      <c r="DS168">
        <v>367</v>
      </c>
      <c r="DT168">
        <v>1417</v>
      </c>
      <c r="DU168">
        <v>657</v>
      </c>
      <c r="DV168">
        <v>1804</v>
      </c>
      <c r="DW168">
        <v>416</v>
      </c>
      <c r="DX168">
        <v>1724</v>
      </c>
      <c r="DY168">
        <v>1777</v>
      </c>
    </row>
    <row r="169" spans="2:132" x14ac:dyDescent="0.2">
      <c r="B169">
        <v>12176</v>
      </c>
      <c r="C169">
        <v>4096</v>
      </c>
      <c r="D169">
        <v>100</v>
      </c>
      <c r="E169" s="5">
        <v>1000000</v>
      </c>
      <c r="F169">
        <v>100000000</v>
      </c>
      <c r="G169">
        <v>30237</v>
      </c>
      <c r="H169">
        <v>797521</v>
      </c>
      <c r="I169">
        <v>7855939</v>
      </c>
      <c r="J169">
        <v>27082509</v>
      </c>
      <c r="K169">
        <v>37243979</v>
      </c>
      <c r="L169">
        <v>21986693</v>
      </c>
      <c r="M169">
        <v>4632539</v>
      </c>
      <c r="N169">
        <v>360227</v>
      </c>
      <c r="O169">
        <v>10356</v>
      </c>
      <c r="P169">
        <v>15049991221</v>
      </c>
      <c r="Q169" s="5">
        <v>0</v>
      </c>
      <c r="R169">
        <v>0</v>
      </c>
      <c r="S169">
        <v>0</v>
      </c>
      <c r="T169" s="5">
        <v>789289205760</v>
      </c>
      <c r="U169" s="5">
        <v>192697560</v>
      </c>
      <c r="V169">
        <v>100001100</v>
      </c>
      <c r="W169" s="1">
        <v>0.30299999999999999</v>
      </c>
      <c r="X169">
        <v>3103884092</v>
      </c>
      <c r="Y169">
        <v>31</v>
      </c>
      <c r="Z169">
        <v>5</v>
      </c>
      <c r="AA169">
        <v>24</v>
      </c>
      <c r="AB169">
        <v>2504353</v>
      </c>
      <c r="AC169">
        <v>224</v>
      </c>
      <c r="AD169">
        <v>119146</v>
      </c>
      <c r="AE169">
        <v>2452114788</v>
      </c>
      <c r="AF169">
        <v>2452233934</v>
      </c>
      <c r="AG169">
        <v>40781.129999999997</v>
      </c>
      <c r="AH169">
        <v>191823357</v>
      </c>
      <c r="AI169">
        <v>78227</v>
      </c>
      <c r="AJ169">
        <v>549947668535</v>
      </c>
      <c r="AK169">
        <v>0</v>
      </c>
      <c r="AL169">
        <v>23940545</v>
      </c>
      <c r="AM169">
        <v>66552511</v>
      </c>
      <c r="AN169">
        <v>6357195</v>
      </c>
      <c r="AO169">
        <v>1716962</v>
      </c>
      <c r="AP169">
        <v>667652</v>
      </c>
      <c r="AQ169">
        <v>238996</v>
      </c>
      <c r="AR169">
        <v>126395</v>
      </c>
      <c r="AS169">
        <v>67870</v>
      </c>
      <c r="AT169">
        <v>39493</v>
      </c>
      <c r="AU169">
        <v>32837</v>
      </c>
      <c r="AV169">
        <v>25838</v>
      </c>
      <c r="AW169">
        <v>19996</v>
      </c>
      <c r="AX169">
        <v>18692</v>
      </c>
      <c r="AY169">
        <v>15455</v>
      </c>
      <c r="AZ169">
        <v>12794</v>
      </c>
      <c r="BA169">
        <v>12863</v>
      </c>
      <c r="BB169">
        <v>11582</v>
      </c>
      <c r="BC169">
        <v>9900</v>
      </c>
      <c r="BD169">
        <v>132424</v>
      </c>
      <c r="BE169">
        <v>397</v>
      </c>
      <c r="BF169">
        <v>252</v>
      </c>
      <c r="BG169">
        <v>284</v>
      </c>
      <c r="BH169">
        <v>275</v>
      </c>
      <c r="BI169">
        <v>318</v>
      </c>
      <c r="BJ169">
        <v>231</v>
      </c>
      <c r="BK169">
        <v>296</v>
      </c>
      <c r="BL169">
        <v>219</v>
      </c>
      <c r="BM169">
        <v>272</v>
      </c>
      <c r="BN169">
        <v>275</v>
      </c>
      <c r="BO169">
        <v>228</v>
      </c>
      <c r="BP169">
        <v>226</v>
      </c>
      <c r="BQ169">
        <v>217</v>
      </c>
      <c r="BR169">
        <v>178</v>
      </c>
      <c r="BS169">
        <v>185</v>
      </c>
      <c r="BT169">
        <v>208</v>
      </c>
      <c r="BU169">
        <v>205</v>
      </c>
      <c r="BV169">
        <v>184</v>
      </c>
      <c r="BW169">
        <v>181</v>
      </c>
      <c r="BX169">
        <v>176</v>
      </c>
      <c r="BY169">
        <v>1688504963</v>
      </c>
      <c r="BZ169">
        <v>16</v>
      </c>
      <c r="CA169">
        <v>2</v>
      </c>
      <c r="CB169">
        <v>62</v>
      </c>
      <c r="CC169">
        <v>1727796</v>
      </c>
      <c r="CD169">
        <v>88</v>
      </c>
      <c r="CE169">
        <v>50710</v>
      </c>
      <c r="CF169">
        <v>6226672207</v>
      </c>
      <c r="CG169">
        <v>6226722917</v>
      </c>
      <c r="CH169">
        <v>16059.94</v>
      </c>
      <c r="CI169">
        <v>191823357</v>
      </c>
      <c r="CJ169">
        <v>30806</v>
      </c>
      <c r="CK169">
        <v>549947668535</v>
      </c>
      <c r="CL169">
        <v>636301</v>
      </c>
      <c r="CM169">
        <v>202990</v>
      </c>
      <c r="CN169">
        <v>718</v>
      </c>
      <c r="CO169">
        <v>1370</v>
      </c>
      <c r="CP169">
        <v>147</v>
      </c>
      <c r="CQ169">
        <v>49</v>
      </c>
      <c r="CR169">
        <v>15</v>
      </c>
      <c r="CS169">
        <v>2611454</v>
      </c>
      <c r="CT169">
        <v>3807414</v>
      </c>
      <c r="CU169">
        <v>42692832</v>
      </c>
      <c r="CV169">
        <v>26891982</v>
      </c>
      <c r="CW169">
        <v>9753557</v>
      </c>
      <c r="CX169">
        <v>2741168</v>
      </c>
      <c r="CY169">
        <v>2680906</v>
      </c>
      <c r="CZ169">
        <v>2235883</v>
      </c>
      <c r="DA169">
        <v>3187375</v>
      </c>
      <c r="DB169">
        <v>1243726</v>
      </c>
      <c r="DC169">
        <v>491064</v>
      </c>
      <c r="DD169">
        <v>212059</v>
      </c>
      <c r="DE169">
        <v>608990</v>
      </c>
      <c r="DF169">
        <v>89</v>
      </c>
      <c r="DG169">
        <v>88</v>
      </c>
      <c r="DH169">
        <v>88</v>
      </c>
      <c r="DI169">
        <v>87</v>
      </c>
      <c r="DJ169">
        <v>84</v>
      </c>
      <c r="DK169">
        <v>83</v>
      </c>
      <c r="DL169">
        <v>87</v>
      </c>
      <c r="DM169">
        <v>88</v>
      </c>
      <c r="DN169">
        <v>89</v>
      </c>
      <c r="DO169">
        <v>89</v>
      </c>
      <c r="DP169">
        <v>88</v>
      </c>
      <c r="DQ169">
        <v>86</v>
      </c>
      <c r="DR169">
        <v>89</v>
      </c>
      <c r="DS169">
        <v>89</v>
      </c>
      <c r="DT169">
        <v>88</v>
      </c>
      <c r="DU169">
        <v>88</v>
      </c>
      <c r="DV169">
        <v>89</v>
      </c>
      <c r="DW169">
        <v>88</v>
      </c>
      <c r="DX169">
        <v>87</v>
      </c>
      <c r="DY169">
        <v>185</v>
      </c>
    </row>
    <row r="170" spans="2:132" x14ac:dyDescent="0.2">
      <c r="E170" s="5"/>
    </row>
    <row r="171" spans="2:132" x14ac:dyDescent="0.2">
      <c r="B171">
        <v>12176</v>
      </c>
      <c r="C171">
        <v>4096</v>
      </c>
      <c r="D171">
        <v>100</v>
      </c>
      <c r="E171" s="5">
        <v>10000000</v>
      </c>
      <c r="F171" s="5">
        <v>1000000000</v>
      </c>
      <c r="G171" s="5">
        <v>292456</v>
      </c>
      <c r="H171" s="5">
        <v>7801224</v>
      </c>
      <c r="I171" s="5">
        <v>77435402</v>
      </c>
      <c r="J171" s="5">
        <v>269339413</v>
      </c>
      <c r="K171" s="5">
        <v>372842157</v>
      </c>
      <c r="L171" s="5">
        <v>221425866</v>
      </c>
      <c r="M171" s="5">
        <v>47076583</v>
      </c>
      <c r="N171" s="5">
        <v>3680632</v>
      </c>
      <c r="O171" s="5">
        <v>106264</v>
      </c>
      <c r="P171" s="5">
        <v>136914584242</v>
      </c>
      <c r="Q171">
        <v>0</v>
      </c>
      <c r="R171">
        <v>0</v>
      </c>
      <c r="S171" s="5">
        <v>0</v>
      </c>
      <c r="T171" s="5">
        <v>7898749087744</v>
      </c>
      <c r="U171">
        <v>1928405539</v>
      </c>
      <c r="V171">
        <v>1000010100</v>
      </c>
      <c r="W171" s="1">
        <v>0.30299999999999999</v>
      </c>
      <c r="X171">
        <v>24762655612</v>
      </c>
      <c r="Y171">
        <v>24</v>
      </c>
      <c r="Z171">
        <v>5</v>
      </c>
      <c r="AA171">
        <v>14</v>
      </c>
      <c r="AB171">
        <v>2225169</v>
      </c>
      <c r="AC171">
        <v>14387552050</v>
      </c>
      <c r="AD171">
        <v>382</v>
      </c>
      <c r="AE171">
        <v>18331988</v>
      </c>
      <c r="AF171">
        <v>14387552050</v>
      </c>
      <c r="AG171">
        <v>14405884038</v>
      </c>
      <c r="AH171">
        <v>69504.53</v>
      </c>
      <c r="AI171">
        <v>1919614445</v>
      </c>
      <c r="AJ171">
        <v>133421</v>
      </c>
      <c r="AK171">
        <v>5507593644447</v>
      </c>
      <c r="AL171">
        <v>0</v>
      </c>
      <c r="AM171">
        <v>163223605</v>
      </c>
      <c r="AN171">
        <v>772803766</v>
      </c>
      <c r="AO171">
        <v>45235932</v>
      </c>
      <c r="AP171">
        <v>10870234</v>
      </c>
      <c r="AQ171">
        <v>3027711</v>
      </c>
      <c r="AR171">
        <v>1198483</v>
      </c>
      <c r="AS171">
        <v>633147</v>
      </c>
      <c r="AT171">
        <v>361325</v>
      </c>
      <c r="AU171">
        <v>287036</v>
      </c>
      <c r="AV171">
        <v>375408</v>
      </c>
      <c r="AW171">
        <v>292945</v>
      </c>
      <c r="AX171">
        <v>210098</v>
      </c>
      <c r="AY171">
        <v>201540</v>
      </c>
      <c r="AZ171">
        <v>167119</v>
      </c>
      <c r="BA171">
        <v>132110</v>
      </c>
      <c r="BB171">
        <v>138103</v>
      </c>
      <c r="BC171">
        <v>125111</v>
      </c>
      <c r="BD171">
        <v>175298</v>
      </c>
      <c r="BE171">
        <v>541029</v>
      </c>
      <c r="BF171">
        <v>452</v>
      </c>
      <c r="BG171">
        <v>396</v>
      </c>
      <c r="BH171">
        <v>377</v>
      </c>
      <c r="BI171">
        <v>324</v>
      </c>
      <c r="BJ171">
        <v>306</v>
      </c>
      <c r="BK171">
        <v>202</v>
      </c>
      <c r="BL171">
        <v>171</v>
      </c>
      <c r="BM171">
        <v>474</v>
      </c>
      <c r="BN171">
        <v>445</v>
      </c>
      <c r="BO171">
        <v>452</v>
      </c>
      <c r="BP171">
        <v>448</v>
      </c>
      <c r="BQ171">
        <v>454</v>
      </c>
      <c r="BR171">
        <v>442</v>
      </c>
      <c r="BS171">
        <v>445</v>
      </c>
      <c r="BT171">
        <v>445</v>
      </c>
      <c r="BU171">
        <v>451</v>
      </c>
      <c r="BV171">
        <v>450</v>
      </c>
      <c r="BW171">
        <v>449</v>
      </c>
      <c r="BX171">
        <v>452</v>
      </c>
      <c r="BY171">
        <v>436</v>
      </c>
      <c r="BZ171">
        <v>20181095586</v>
      </c>
      <c r="CA171">
        <v>20</v>
      </c>
      <c r="CB171">
        <v>2</v>
      </c>
      <c r="CC171">
        <v>62</v>
      </c>
      <c r="CD171">
        <v>953001</v>
      </c>
      <c r="CE171">
        <v>62200948210</v>
      </c>
      <c r="CF171">
        <v>88</v>
      </c>
      <c r="CG171">
        <v>185419312</v>
      </c>
      <c r="CH171">
        <v>62200948210</v>
      </c>
      <c r="CI171">
        <v>62386367522</v>
      </c>
      <c r="CJ171">
        <v>16076.93</v>
      </c>
      <c r="CK171">
        <v>1919614445</v>
      </c>
      <c r="CL171">
        <v>30861</v>
      </c>
      <c r="CM171">
        <v>5507593644447</v>
      </c>
      <c r="CN171">
        <v>2069</v>
      </c>
      <c r="CO171">
        <v>18</v>
      </c>
      <c r="CP171">
        <v>2</v>
      </c>
      <c r="CQ171">
        <v>1</v>
      </c>
      <c r="CR171">
        <v>0</v>
      </c>
      <c r="CS171">
        <v>0</v>
      </c>
      <c r="CT171">
        <v>0</v>
      </c>
      <c r="CU171">
        <v>36323488</v>
      </c>
      <c r="CV171">
        <v>25209377</v>
      </c>
      <c r="CW171">
        <v>445235535</v>
      </c>
      <c r="CX171">
        <v>229501575</v>
      </c>
      <c r="CY171">
        <v>81845918</v>
      </c>
      <c r="CZ171">
        <v>22941703</v>
      </c>
      <c r="DA171">
        <v>27212594</v>
      </c>
      <c r="DB171">
        <v>27582827</v>
      </c>
      <c r="DC171">
        <v>49563023</v>
      </c>
      <c r="DD171">
        <v>24691999</v>
      </c>
      <c r="DE171">
        <v>10408543</v>
      </c>
      <c r="DF171">
        <v>7696299</v>
      </c>
      <c r="DG171">
        <v>11785029</v>
      </c>
      <c r="DH171">
        <v>85</v>
      </c>
      <c r="DI171">
        <v>89</v>
      </c>
      <c r="DJ171">
        <v>90</v>
      </c>
      <c r="DK171">
        <v>88</v>
      </c>
      <c r="DL171">
        <v>89</v>
      </c>
      <c r="DM171">
        <v>87</v>
      </c>
      <c r="DN171">
        <v>89</v>
      </c>
      <c r="DO171">
        <v>91</v>
      </c>
      <c r="DP171">
        <v>90</v>
      </c>
      <c r="DQ171">
        <v>89</v>
      </c>
      <c r="DR171">
        <v>89</v>
      </c>
      <c r="DS171">
        <v>89</v>
      </c>
      <c r="DT171">
        <v>90</v>
      </c>
      <c r="DU171">
        <v>88</v>
      </c>
      <c r="DV171">
        <v>88</v>
      </c>
      <c r="DW171">
        <v>88</v>
      </c>
      <c r="DX171">
        <v>85</v>
      </c>
      <c r="DY171">
        <v>87</v>
      </c>
      <c r="DZ171">
        <v>85</v>
      </c>
      <c r="EA171">
        <v>84</v>
      </c>
    </row>
    <row r="172" spans="2:132" x14ac:dyDescent="0.2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/>
      <c r="S172" s="5"/>
      <c r="U172"/>
      <c r="W172" s="1"/>
    </row>
    <row r="173" spans="2:132" x14ac:dyDescent="0.2">
      <c r="B173" s="5">
        <v>12176</v>
      </c>
      <c r="C173" s="5">
        <v>4096</v>
      </c>
      <c r="D173" s="5">
        <v>100</v>
      </c>
      <c r="E173" s="5">
        <v>100000</v>
      </c>
      <c r="F173" s="5">
        <v>10000000</v>
      </c>
      <c r="G173" s="5">
        <v>2897</v>
      </c>
      <c r="H173" s="5">
        <v>78465</v>
      </c>
      <c r="I173" s="5">
        <v>773293</v>
      </c>
      <c r="J173" s="5">
        <v>2693567</v>
      </c>
      <c r="K173" s="5">
        <v>3727829</v>
      </c>
      <c r="L173" s="5">
        <v>2214701</v>
      </c>
      <c r="M173" s="5">
        <v>471777</v>
      </c>
      <c r="N173" s="5">
        <v>36472</v>
      </c>
      <c r="O173" s="5">
        <v>999</v>
      </c>
      <c r="P173" s="5">
        <v>583144058</v>
      </c>
      <c r="Q173" s="5">
        <v>0</v>
      </c>
      <c r="R173">
        <v>0</v>
      </c>
      <c r="S173">
        <v>0</v>
      </c>
      <c r="T173" s="5">
        <v>78968537088</v>
      </c>
      <c r="U173" s="5">
        <v>19279428</v>
      </c>
      <c r="V173">
        <v>10000200</v>
      </c>
      <c r="W173" s="1">
        <v>0.30299999999999999</v>
      </c>
      <c r="X173">
        <v>230514444</v>
      </c>
      <c r="Y173">
        <v>23</v>
      </c>
      <c r="Z173">
        <v>5</v>
      </c>
      <c r="AA173">
        <v>11</v>
      </c>
      <c r="AB173">
        <v>1166451</v>
      </c>
      <c r="AC173">
        <v>115791274</v>
      </c>
      <c r="AD173">
        <v>475</v>
      </c>
      <c r="AE173">
        <v>20832</v>
      </c>
      <c r="AF173">
        <v>115791274</v>
      </c>
      <c r="AG173">
        <v>115812106</v>
      </c>
      <c r="AH173">
        <v>86362.29</v>
      </c>
      <c r="AI173">
        <v>19196145</v>
      </c>
      <c r="AJ173">
        <v>165782</v>
      </c>
      <c r="AK173">
        <v>55078073982</v>
      </c>
      <c r="AL173">
        <v>0</v>
      </c>
      <c r="AM173">
        <v>3361044</v>
      </c>
      <c r="AN173">
        <v>6052722</v>
      </c>
      <c r="AO173">
        <v>399643</v>
      </c>
      <c r="AP173">
        <v>96067</v>
      </c>
      <c r="AQ173">
        <v>20065</v>
      </c>
      <c r="AR173">
        <v>10207</v>
      </c>
      <c r="AS173">
        <v>6778</v>
      </c>
      <c r="AT173">
        <v>5433</v>
      </c>
      <c r="AU173">
        <v>4183</v>
      </c>
      <c r="AV173">
        <v>4592</v>
      </c>
      <c r="AW173">
        <v>3871</v>
      </c>
      <c r="AX173">
        <v>3194</v>
      </c>
      <c r="AY173">
        <v>3010</v>
      </c>
      <c r="AZ173">
        <v>3022</v>
      </c>
      <c r="BA173">
        <v>2962</v>
      </c>
      <c r="BB173">
        <v>2860</v>
      </c>
      <c r="BC173">
        <v>2765</v>
      </c>
      <c r="BD173">
        <v>4200</v>
      </c>
      <c r="BE173">
        <v>13382</v>
      </c>
      <c r="BF173">
        <v>524</v>
      </c>
      <c r="BG173">
        <v>522</v>
      </c>
      <c r="BH173">
        <v>345</v>
      </c>
      <c r="BI173">
        <v>240</v>
      </c>
      <c r="BJ173">
        <v>523</v>
      </c>
      <c r="BK173">
        <v>533</v>
      </c>
      <c r="BL173">
        <v>246</v>
      </c>
      <c r="BM173">
        <v>520</v>
      </c>
      <c r="BN173">
        <v>520</v>
      </c>
      <c r="BO173">
        <v>516</v>
      </c>
      <c r="BP173">
        <v>558</v>
      </c>
      <c r="BQ173">
        <v>487</v>
      </c>
      <c r="BR173">
        <v>528</v>
      </c>
      <c r="BS173">
        <v>503</v>
      </c>
      <c r="BT173">
        <v>490</v>
      </c>
      <c r="BU173">
        <v>518</v>
      </c>
      <c r="BV173">
        <v>473</v>
      </c>
      <c r="BW173">
        <v>540</v>
      </c>
      <c r="BX173">
        <v>550</v>
      </c>
      <c r="BY173">
        <v>494</v>
      </c>
      <c r="BZ173">
        <v>54690160</v>
      </c>
      <c r="CA173">
        <v>5</v>
      </c>
      <c r="CB173">
        <v>2</v>
      </c>
      <c r="CC173">
        <v>4</v>
      </c>
      <c r="CD173">
        <v>1277690</v>
      </c>
      <c r="CE173">
        <v>42941328</v>
      </c>
      <c r="CF173">
        <v>1282</v>
      </c>
      <c r="CG173">
        <v>3690</v>
      </c>
      <c r="CH173">
        <v>42941328</v>
      </c>
      <c r="CI173">
        <v>42945018</v>
      </c>
      <c r="CJ173">
        <v>232875.89</v>
      </c>
      <c r="CK173">
        <v>19196145</v>
      </c>
      <c r="CL173">
        <v>447031</v>
      </c>
      <c r="CM173">
        <v>55078073982</v>
      </c>
      <c r="CN173">
        <v>8653768</v>
      </c>
      <c r="CO173">
        <v>1309824</v>
      </c>
      <c r="CP173">
        <v>13061</v>
      </c>
      <c r="CQ173">
        <v>17979</v>
      </c>
      <c r="CR173">
        <v>727</v>
      </c>
      <c r="CS173">
        <v>93</v>
      </c>
      <c r="CT173">
        <v>38</v>
      </c>
      <c r="CU173">
        <v>17</v>
      </c>
      <c r="CV173">
        <v>16</v>
      </c>
      <c r="CW173">
        <v>24</v>
      </c>
      <c r="CX173">
        <v>19</v>
      </c>
      <c r="CY173">
        <v>10</v>
      </c>
      <c r="CZ173">
        <v>13</v>
      </c>
      <c r="DA173">
        <v>19</v>
      </c>
      <c r="DB173">
        <v>28</v>
      </c>
      <c r="DC173">
        <v>73</v>
      </c>
      <c r="DD173">
        <v>186</v>
      </c>
      <c r="DE173">
        <v>282</v>
      </c>
      <c r="DF173">
        <v>429</v>
      </c>
      <c r="DG173">
        <v>3394</v>
      </c>
      <c r="DH173">
        <v>1530</v>
      </c>
      <c r="DI173">
        <v>1732</v>
      </c>
      <c r="DJ173">
        <v>361</v>
      </c>
      <c r="DK173">
        <v>1300</v>
      </c>
      <c r="DL173">
        <v>1379</v>
      </c>
      <c r="DM173">
        <v>1248</v>
      </c>
      <c r="DN173">
        <v>1444</v>
      </c>
      <c r="DO173">
        <v>1337</v>
      </c>
      <c r="DP173">
        <v>1462</v>
      </c>
      <c r="DQ173">
        <v>1697</v>
      </c>
      <c r="DR173">
        <v>871</v>
      </c>
      <c r="DS173">
        <v>1271</v>
      </c>
      <c r="DT173">
        <v>1573</v>
      </c>
      <c r="DU173">
        <v>1496</v>
      </c>
      <c r="DV173">
        <v>1326</v>
      </c>
      <c r="DW173">
        <v>1615</v>
      </c>
      <c r="DX173">
        <v>1320</v>
      </c>
      <c r="DY173">
        <v>1623</v>
      </c>
      <c r="DZ173">
        <v>1456</v>
      </c>
      <c r="EA173">
        <v>1167</v>
      </c>
    </row>
    <row r="174" spans="2:132" x14ac:dyDescent="0.2">
      <c r="B174" s="5">
        <v>12176</v>
      </c>
      <c r="C174" s="5">
        <v>4096</v>
      </c>
      <c r="D174" s="5">
        <v>100</v>
      </c>
      <c r="E174" s="5">
        <v>1000000</v>
      </c>
      <c r="F174" s="5">
        <v>100000000</v>
      </c>
      <c r="G174" s="5">
        <v>29441</v>
      </c>
      <c r="H174" s="5">
        <v>780581</v>
      </c>
      <c r="I174" s="5">
        <v>7744254</v>
      </c>
      <c r="J174" s="5">
        <v>26939613</v>
      </c>
      <c r="K174" s="5">
        <v>37287350</v>
      </c>
      <c r="L174" s="5">
        <v>22133125</v>
      </c>
      <c r="M174" s="5">
        <v>4707216</v>
      </c>
      <c r="N174" s="5">
        <v>367628</v>
      </c>
      <c r="O174" s="5">
        <v>10792</v>
      </c>
      <c r="P174" s="5">
        <v>12883230552</v>
      </c>
      <c r="Q174" s="5">
        <v>0</v>
      </c>
      <c r="R174">
        <v>0</v>
      </c>
      <c r="S174">
        <v>0</v>
      </c>
      <c r="T174" s="5">
        <v>789674586112</v>
      </c>
      <c r="U174" s="5">
        <v>192791647</v>
      </c>
      <c r="V174">
        <v>100001100</v>
      </c>
      <c r="W174" s="1">
        <v>0.30299999999999999</v>
      </c>
      <c r="X174">
        <v>2366071788</v>
      </c>
      <c r="Y174">
        <v>23</v>
      </c>
      <c r="Z174">
        <v>5</v>
      </c>
      <c r="AA174">
        <v>11</v>
      </c>
      <c r="AB174">
        <v>1206022</v>
      </c>
      <c r="AC174">
        <v>1157106865</v>
      </c>
      <c r="AD174">
        <v>475</v>
      </c>
      <c r="AE174">
        <v>231642</v>
      </c>
      <c r="AF174">
        <v>1157106865</v>
      </c>
      <c r="AG174">
        <v>1157338507</v>
      </c>
      <c r="AH174">
        <v>86422.44</v>
      </c>
      <c r="AI174">
        <v>191959454</v>
      </c>
      <c r="AJ174">
        <v>165896</v>
      </c>
      <c r="AK174">
        <v>550739724740</v>
      </c>
      <c r="AL174">
        <v>0</v>
      </c>
      <c r="AM174">
        <v>32433231</v>
      </c>
      <c r="AN174">
        <v>62130713</v>
      </c>
      <c r="AO174">
        <v>3884811</v>
      </c>
      <c r="AP174">
        <v>901491</v>
      </c>
      <c r="AQ174">
        <v>209614</v>
      </c>
      <c r="AR174">
        <v>96426</v>
      </c>
      <c r="AS174">
        <v>48738</v>
      </c>
      <c r="AT174">
        <v>29189</v>
      </c>
      <c r="AU174">
        <v>23824</v>
      </c>
      <c r="AV174">
        <v>24385</v>
      </c>
      <c r="AW174">
        <v>21053</v>
      </c>
      <c r="AX174">
        <v>14519</v>
      </c>
      <c r="AY174">
        <v>12747</v>
      </c>
      <c r="AZ174">
        <v>12737</v>
      </c>
      <c r="BA174">
        <v>12442</v>
      </c>
      <c r="BB174">
        <v>13637</v>
      </c>
      <c r="BC174">
        <v>14980</v>
      </c>
      <c r="BD174">
        <v>27564</v>
      </c>
      <c r="BE174">
        <v>87899</v>
      </c>
      <c r="BF174">
        <v>511</v>
      </c>
      <c r="BG174">
        <v>401</v>
      </c>
      <c r="BH174">
        <v>465</v>
      </c>
      <c r="BI174">
        <v>474</v>
      </c>
      <c r="BJ174">
        <v>521</v>
      </c>
      <c r="BK174">
        <v>444</v>
      </c>
      <c r="BL174">
        <v>515</v>
      </c>
      <c r="BM174">
        <v>473</v>
      </c>
      <c r="BN174">
        <v>512</v>
      </c>
      <c r="BO174">
        <v>436</v>
      </c>
      <c r="BP174">
        <v>454</v>
      </c>
      <c r="BQ174">
        <v>516</v>
      </c>
      <c r="BR174">
        <v>471</v>
      </c>
      <c r="BS174">
        <v>436</v>
      </c>
      <c r="BT174">
        <v>473</v>
      </c>
      <c r="BU174">
        <v>473</v>
      </c>
      <c r="BV174">
        <v>466</v>
      </c>
      <c r="BW174">
        <v>470</v>
      </c>
      <c r="BX174">
        <v>498</v>
      </c>
      <c r="BY174">
        <v>480</v>
      </c>
      <c r="BZ174">
        <v>1644725983</v>
      </c>
      <c r="CA174">
        <v>16</v>
      </c>
      <c r="CB174">
        <v>3</v>
      </c>
      <c r="CC174">
        <v>61</v>
      </c>
      <c r="CD174">
        <v>702972</v>
      </c>
      <c r="CE174">
        <v>6185574505</v>
      </c>
      <c r="CF174">
        <v>89</v>
      </c>
      <c r="CG174">
        <v>49742</v>
      </c>
      <c r="CH174">
        <v>6185574505</v>
      </c>
      <c r="CI174">
        <v>6185624247</v>
      </c>
      <c r="CJ174">
        <v>16166.65</v>
      </c>
      <c r="CK174">
        <v>191959454</v>
      </c>
      <c r="CL174">
        <v>31033</v>
      </c>
      <c r="CM174">
        <v>550739724740</v>
      </c>
      <c r="CN174">
        <v>1317</v>
      </c>
      <c r="CO174">
        <v>622</v>
      </c>
      <c r="CP174">
        <v>1</v>
      </c>
      <c r="CQ174">
        <v>6</v>
      </c>
      <c r="CR174">
        <v>0</v>
      </c>
      <c r="CS174">
        <v>0</v>
      </c>
      <c r="CT174">
        <v>0</v>
      </c>
      <c r="CU174">
        <v>2403906</v>
      </c>
      <c r="CV174">
        <v>3548434</v>
      </c>
      <c r="CW174">
        <v>36852911</v>
      </c>
      <c r="CX174">
        <v>30630516</v>
      </c>
      <c r="CY174">
        <v>12909522</v>
      </c>
      <c r="CZ174">
        <v>3603499</v>
      </c>
      <c r="DA174">
        <v>2502404</v>
      </c>
      <c r="DB174">
        <v>2235390</v>
      </c>
      <c r="DC174">
        <v>2526116</v>
      </c>
      <c r="DD174">
        <v>1346085</v>
      </c>
      <c r="DE174">
        <v>538509</v>
      </c>
      <c r="DF174">
        <v>352191</v>
      </c>
      <c r="DG174">
        <v>548571</v>
      </c>
      <c r="DH174">
        <v>92</v>
      </c>
      <c r="DI174">
        <v>87</v>
      </c>
      <c r="DJ174">
        <v>91</v>
      </c>
      <c r="DK174">
        <v>88</v>
      </c>
      <c r="DL174">
        <v>89</v>
      </c>
      <c r="DM174">
        <v>86</v>
      </c>
      <c r="DN174">
        <v>87</v>
      </c>
      <c r="DO174">
        <v>86</v>
      </c>
      <c r="DP174">
        <v>90</v>
      </c>
      <c r="DQ174">
        <v>91</v>
      </c>
      <c r="DR174">
        <v>88</v>
      </c>
      <c r="DS174">
        <v>86</v>
      </c>
      <c r="DT174">
        <v>87</v>
      </c>
      <c r="DU174">
        <v>90</v>
      </c>
      <c r="DV174">
        <v>87</v>
      </c>
      <c r="DW174">
        <v>90</v>
      </c>
      <c r="DX174">
        <v>91</v>
      </c>
      <c r="DY174">
        <v>87</v>
      </c>
      <c r="DZ174">
        <v>88</v>
      </c>
      <c r="EA174">
        <v>89</v>
      </c>
    </row>
    <row r="175" spans="2:132" x14ac:dyDescent="0.2">
      <c r="B175" s="5">
        <v>12176</v>
      </c>
      <c r="C175" s="5">
        <v>4096</v>
      </c>
      <c r="D175" s="5">
        <v>100</v>
      </c>
      <c r="E175" s="5">
        <v>100000</v>
      </c>
      <c r="F175" s="5">
        <v>10000000</v>
      </c>
      <c r="G175" s="5">
        <v>2994</v>
      </c>
      <c r="H175" s="5">
        <v>80305</v>
      </c>
      <c r="I175" s="5">
        <v>785380</v>
      </c>
      <c r="J175" s="5">
        <v>2706392</v>
      </c>
      <c r="K175" s="5">
        <v>3722408</v>
      </c>
      <c r="L175" s="5">
        <v>2202529</v>
      </c>
      <c r="M175" s="5">
        <v>462981</v>
      </c>
      <c r="N175" s="5">
        <v>36001</v>
      </c>
      <c r="O175" s="5">
        <v>1010</v>
      </c>
      <c r="P175" s="5">
        <v>606381705</v>
      </c>
      <c r="Q175" s="5">
        <v>0</v>
      </c>
      <c r="R175">
        <v>0</v>
      </c>
      <c r="S175">
        <v>0</v>
      </c>
      <c r="T175" s="5">
        <v>78911729664</v>
      </c>
      <c r="U175" s="5">
        <v>19265559</v>
      </c>
      <c r="V175">
        <v>10000200</v>
      </c>
      <c r="W175" s="1">
        <v>0.30299999999999999</v>
      </c>
      <c r="X175">
        <v>252848659</v>
      </c>
      <c r="Y175">
        <v>25</v>
      </c>
      <c r="Z175">
        <v>5</v>
      </c>
      <c r="AA175">
        <v>11</v>
      </c>
      <c r="AB175">
        <v>1028061</v>
      </c>
      <c r="AC175">
        <v>113282009</v>
      </c>
      <c r="AD175">
        <v>485</v>
      </c>
      <c r="AE175">
        <v>21906</v>
      </c>
      <c r="AF175">
        <v>113282009</v>
      </c>
      <c r="AG175">
        <v>113303915</v>
      </c>
      <c r="AH175">
        <v>88275.27</v>
      </c>
      <c r="AI175">
        <v>19182273</v>
      </c>
      <c r="AJ175">
        <v>169332</v>
      </c>
      <c r="AK175">
        <v>54998621873</v>
      </c>
      <c r="AL175">
        <v>0</v>
      </c>
      <c r="AM175">
        <v>3751477</v>
      </c>
      <c r="AN175">
        <v>5528579</v>
      </c>
      <c r="AO175">
        <v>461423</v>
      </c>
      <c r="AP175">
        <v>177977</v>
      </c>
      <c r="AQ175">
        <v>33242</v>
      </c>
      <c r="AR175">
        <v>12478</v>
      </c>
      <c r="AS175">
        <v>5982</v>
      </c>
      <c r="AT175">
        <v>4020</v>
      </c>
      <c r="AU175">
        <v>3538</v>
      </c>
      <c r="AV175">
        <v>2699</v>
      </c>
      <c r="AW175">
        <v>1655</v>
      </c>
      <c r="AX175">
        <v>1721</v>
      </c>
      <c r="AY175">
        <v>1573</v>
      </c>
      <c r="AZ175">
        <v>1472</v>
      </c>
      <c r="BA175">
        <v>1377</v>
      </c>
      <c r="BB175">
        <v>1148</v>
      </c>
      <c r="BC175">
        <v>1111</v>
      </c>
      <c r="BD175">
        <v>980</v>
      </c>
      <c r="BE175">
        <v>7548</v>
      </c>
      <c r="BF175">
        <v>549</v>
      </c>
      <c r="BG175">
        <v>513</v>
      </c>
      <c r="BH175">
        <v>504</v>
      </c>
      <c r="BI175">
        <v>519</v>
      </c>
      <c r="BJ175">
        <v>504</v>
      </c>
      <c r="BK175">
        <v>503</v>
      </c>
      <c r="BL175">
        <v>515</v>
      </c>
      <c r="BM175">
        <v>510</v>
      </c>
      <c r="BN175">
        <v>513</v>
      </c>
      <c r="BO175">
        <v>495</v>
      </c>
      <c r="BP175">
        <v>503</v>
      </c>
      <c r="BQ175">
        <v>540</v>
      </c>
      <c r="BR175">
        <v>495</v>
      </c>
      <c r="BS175">
        <v>509</v>
      </c>
      <c r="BT175">
        <v>488</v>
      </c>
      <c r="BU175">
        <v>491</v>
      </c>
      <c r="BV175">
        <v>479</v>
      </c>
      <c r="BW175">
        <v>500</v>
      </c>
      <c r="BX175">
        <v>502</v>
      </c>
      <c r="BY175">
        <v>516</v>
      </c>
      <c r="BZ175">
        <v>55291784</v>
      </c>
      <c r="CA175">
        <v>5</v>
      </c>
      <c r="CB175">
        <v>2</v>
      </c>
      <c r="CC175">
        <v>4</v>
      </c>
      <c r="CD175">
        <v>1268057</v>
      </c>
      <c r="CE175">
        <v>41733194</v>
      </c>
      <c r="CF175">
        <v>1317</v>
      </c>
      <c r="CG175">
        <v>3644</v>
      </c>
      <c r="CH175">
        <v>41733194</v>
      </c>
      <c r="CI175">
        <v>41736838</v>
      </c>
      <c r="CJ175">
        <v>239617.41</v>
      </c>
      <c r="CK175">
        <v>19182273</v>
      </c>
      <c r="CL175">
        <v>459640</v>
      </c>
      <c r="CM175">
        <v>54998621873</v>
      </c>
      <c r="CN175">
        <v>9125402</v>
      </c>
      <c r="CO175">
        <v>836770</v>
      </c>
      <c r="CP175">
        <v>13714</v>
      </c>
      <c r="CQ175">
        <v>17443</v>
      </c>
      <c r="CR175">
        <v>1228</v>
      </c>
      <c r="CS175">
        <v>189</v>
      </c>
      <c r="CT175">
        <v>93</v>
      </c>
      <c r="CU175">
        <v>129</v>
      </c>
      <c r="CV175">
        <v>179</v>
      </c>
      <c r="CW175">
        <v>192</v>
      </c>
      <c r="CX175">
        <v>154</v>
      </c>
      <c r="CY175">
        <v>95</v>
      </c>
      <c r="CZ175">
        <v>50</v>
      </c>
      <c r="DA175">
        <v>50</v>
      </c>
      <c r="DB175">
        <v>99</v>
      </c>
      <c r="DC175">
        <v>270</v>
      </c>
      <c r="DD175">
        <v>285</v>
      </c>
      <c r="DE175">
        <v>268</v>
      </c>
      <c r="DF175">
        <v>245</v>
      </c>
      <c r="DG175">
        <v>3145</v>
      </c>
      <c r="DH175">
        <v>1093</v>
      </c>
      <c r="DI175">
        <v>1356</v>
      </c>
      <c r="DJ175">
        <v>1334</v>
      </c>
      <c r="DK175">
        <v>1599</v>
      </c>
      <c r="DL175">
        <v>1577</v>
      </c>
      <c r="DM175">
        <v>1397</v>
      </c>
      <c r="DN175">
        <v>1496</v>
      </c>
      <c r="DO175">
        <v>1197</v>
      </c>
      <c r="DP175">
        <v>1578</v>
      </c>
      <c r="DQ175">
        <v>1378</v>
      </c>
      <c r="DR175">
        <v>1621</v>
      </c>
      <c r="DS175">
        <v>1344</v>
      </c>
      <c r="DT175">
        <v>1565</v>
      </c>
      <c r="DU175">
        <v>1643</v>
      </c>
      <c r="DV175">
        <v>878</v>
      </c>
      <c r="DW175">
        <v>1442</v>
      </c>
      <c r="DX175">
        <v>1575</v>
      </c>
      <c r="DY175">
        <v>1586</v>
      </c>
      <c r="DZ175">
        <v>1626</v>
      </c>
      <c r="EA175">
        <v>1472</v>
      </c>
    </row>
    <row r="176" spans="2:132" x14ac:dyDescent="0.2">
      <c r="B176" s="5">
        <v>12176</v>
      </c>
      <c r="C176" s="5">
        <v>4096</v>
      </c>
      <c r="D176" s="5">
        <v>100</v>
      </c>
      <c r="E176" s="5">
        <v>100000</v>
      </c>
      <c r="F176" s="5">
        <v>10000000</v>
      </c>
      <c r="G176" s="5">
        <v>2977</v>
      </c>
      <c r="H176" s="5">
        <v>80054</v>
      </c>
      <c r="I176" s="5">
        <v>786405</v>
      </c>
      <c r="J176" s="5">
        <v>2705741</v>
      </c>
      <c r="K176" s="5">
        <v>3724786</v>
      </c>
      <c r="L176" s="5">
        <v>2201251</v>
      </c>
      <c r="M176" s="5">
        <v>461860</v>
      </c>
      <c r="N176" s="5">
        <v>35916</v>
      </c>
      <c r="O176" s="5">
        <v>1010</v>
      </c>
      <c r="P176" s="5">
        <v>571448621</v>
      </c>
      <c r="Q176" s="5">
        <v>0</v>
      </c>
      <c r="R176">
        <v>0</v>
      </c>
      <c r="S176">
        <v>0</v>
      </c>
      <c r="T176" s="5">
        <v>138340982784</v>
      </c>
      <c r="U176" s="5">
        <v>33774654</v>
      </c>
      <c r="V176">
        <v>10000200</v>
      </c>
      <c r="W176" s="1">
        <v>0.60199999999999998</v>
      </c>
      <c r="X176">
        <v>224120580</v>
      </c>
      <c r="Y176">
        <v>22</v>
      </c>
      <c r="Z176">
        <v>7</v>
      </c>
      <c r="AA176">
        <v>12</v>
      </c>
      <c r="AB176">
        <v>220771</v>
      </c>
      <c r="AC176">
        <v>124238029</v>
      </c>
      <c r="AD176">
        <v>442</v>
      </c>
      <c r="AE176">
        <v>90594</v>
      </c>
      <c r="AF176">
        <v>124238029</v>
      </c>
      <c r="AG176">
        <v>124328623</v>
      </c>
      <c r="AH176">
        <v>80490.649999999994</v>
      </c>
      <c r="AI176">
        <v>19181154</v>
      </c>
      <c r="AJ176">
        <v>154390</v>
      </c>
      <c r="AK176">
        <v>54994062344</v>
      </c>
      <c r="AL176">
        <v>0</v>
      </c>
      <c r="AM176">
        <v>536697</v>
      </c>
      <c r="AN176">
        <v>8586711</v>
      </c>
      <c r="AO176">
        <v>695630</v>
      </c>
      <c r="AP176">
        <v>112639</v>
      </c>
      <c r="AQ176">
        <v>30321</v>
      </c>
      <c r="AR176">
        <v>11569</v>
      </c>
      <c r="AS176">
        <v>4787</v>
      </c>
      <c r="AT176">
        <v>1913</v>
      </c>
      <c r="AU176">
        <v>1044</v>
      </c>
      <c r="AV176">
        <v>1184</v>
      </c>
      <c r="AW176">
        <v>1362</v>
      </c>
      <c r="AX176">
        <v>1073</v>
      </c>
      <c r="AY176">
        <v>1164</v>
      </c>
      <c r="AZ176">
        <v>1151</v>
      </c>
      <c r="BA176">
        <v>1030</v>
      </c>
      <c r="BB176">
        <v>1204</v>
      </c>
      <c r="BC176">
        <v>1217</v>
      </c>
      <c r="BD176">
        <v>1108</v>
      </c>
      <c r="BE176">
        <v>8196</v>
      </c>
      <c r="BF176">
        <v>453</v>
      </c>
      <c r="BG176">
        <v>433</v>
      </c>
      <c r="BH176">
        <v>447</v>
      </c>
      <c r="BI176">
        <v>435</v>
      </c>
      <c r="BJ176">
        <v>447</v>
      </c>
      <c r="BK176">
        <v>449</v>
      </c>
      <c r="BL176">
        <v>444</v>
      </c>
      <c r="BM176">
        <v>458</v>
      </c>
      <c r="BN176">
        <v>443</v>
      </c>
      <c r="BO176">
        <v>437</v>
      </c>
      <c r="BP176">
        <v>443</v>
      </c>
      <c r="BQ176">
        <v>457</v>
      </c>
      <c r="BR176">
        <v>465</v>
      </c>
      <c r="BS176">
        <v>459</v>
      </c>
      <c r="BT176">
        <v>456</v>
      </c>
      <c r="BU176">
        <v>438</v>
      </c>
      <c r="BV176">
        <v>428</v>
      </c>
      <c r="BW176">
        <v>456</v>
      </c>
      <c r="BX176">
        <v>462</v>
      </c>
      <c r="BY176">
        <v>428</v>
      </c>
      <c r="BZ176">
        <v>23094236</v>
      </c>
      <c r="CA176">
        <v>2</v>
      </c>
      <c r="CB176">
        <v>2</v>
      </c>
      <c r="CC176">
        <v>5</v>
      </c>
      <c r="CD176">
        <v>2162538</v>
      </c>
      <c r="CE176">
        <v>53457832</v>
      </c>
      <c r="CF176">
        <v>1028</v>
      </c>
      <c r="CG176">
        <v>3356</v>
      </c>
      <c r="CH176">
        <v>53457832</v>
      </c>
      <c r="CI176">
        <v>53461188</v>
      </c>
      <c r="CJ176">
        <v>187063.33</v>
      </c>
      <c r="CK176">
        <v>19181154</v>
      </c>
      <c r="CL176">
        <v>358809</v>
      </c>
      <c r="CM176">
        <v>54994062344</v>
      </c>
      <c r="CN176">
        <v>4386161</v>
      </c>
      <c r="CO176">
        <v>5540301</v>
      </c>
      <c r="CP176">
        <v>19691</v>
      </c>
      <c r="CQ176">
        <v>45051</v>
      </c>
      <c r="CR176">
        <v>3821</v>
      </c>
      <c r="CS176">
        <v>676</v>
      </c>
      <c r="CT176">
        <v>232</v>
      </c>
      <c r="CU176">
        <v>83</v>
      </c>
      <c r="CV176">
        <v>42</v>
      </c>
      <c r="CW176">
        <v>9</v>
      </c>
      <c r="CX176">
        <v>15</v>
      </c>
      <c r="CY176">
        <v>15</v>
      </c>
      <c r="CZ176">
        <v>19</v>
      </c>
      <c r="DA176">
        <v>18</v>
      </c>
      <c r="DB176">
        <v>13</v>
      </c>
      <c r="DC176">
        <v>14</v>
      </c>
      <c r="DD176">
        <v>31</v>
      </c>
      <c r="DE176">
        <v>30</v>
      </c>
      <c r="DF176">
        <v>53</v>
      </c>
      <c r="DG176">
        <v>3725</v>
      </c>
      <c r="DH176">
        <v>1254</v>
      </c>
      <c r="DI176">
        <v>1097</v>
      </c>
      <c r="DJ176">
        <v>1012</v>
      </c>
      <c r="DK176">
        <v>1041</v>
      </c>
      <c r="DL176">
        <v>977</v>
      </c>
      <c r="DM176">
        <v>1058</v>
      </c>
      <c r="DN176">
        <v>1035</v>
      </c>
      <c r="DO176">
        <v>976</v>
      </c>
      <c r="DP176">
        <v>1319</v>
      </c>
      <c r="DQ176">
        <v>1292</v>
      </c>
      <c r="DR176">
        <v>1148</v>
      </c>
      <c r="DS176">
        <v>1400</v>
      </c>
      <c r="DT176">
        <v>940</v>
      </c>
      <c r="DU176">
        <v>198</v>
      </c>
      <c r="DV176">
        <v>950</v>
      </c>
      <c r="DW176">
        <v>1228</v>
      </c>
      <c r="DX176">
        <v>1257</v>
      </c>
      <c r="DY176">
        <v>1532</v>
      </c>
      <c r="DZ176">
        <v>1322</v>
      </c>
      <c r="EA176">
        <v>1212</v>
      </c>
    </row>
    <row r="177" spans="1:131" x14ac:dyDescent="0.2">
      <c r="B177" s="5">
        <v>12176</v>
      </c>
      <c r="C177" s="5">
        <v>4096</v>
      </c>
      <c r="D177" s="5">
        <v>100</v>
      </c>
      <c r="E177" s="5">
        <v>1000000</v>
      </c>
      <c r="F177" s="5">
        <v>100000000</v>
      </c>
      <c r="G177" s="5">
        <v>30059</v>
      </c>
      <c r="H177" s="5">
        <v>797120</v>
      </c>
      <c r="I177" s="5">
        <v>7851408</v>
      </c>
      <c r="J177" s="5">
        <v>27081198</v>
      </c>
      <c r="K177" s="5">
        <v>37255115</v>
      </c>
      <c r="L177" s="5">
        <v>21981720</v>
      </c>
      <c r="M177" s="5">
        <v>4632015</v>
      </c>
      <c r="N177" s="5">
        <v>361045</v>
      </c>
      <c r="O177" s="5">
        <v>10320</v>
      </c>
      <c r="P177" s="5">
        <v>14560154539</v>
      </c>
      <c r="Q177" s="5">
        <v>0</v>
      </c>
      <c r="R177">
        <v>0</v>
      </c>
      <c r="S177">
        <v>0</v>
      </c>
      <c r="T177" s="5">
        <v>903306330112</v>
      </c>
      <c r="U177" s="5">
        <v>220533772</v>
      </c>
      <c r="V177">
        <v>100001100</v>
      </c>
      <c r="W177" s="1">
        <v>0.39100000000000001</v>
      </c>
      <c r="X177">
        <v>2425567095</v>
      </c>
      <c r="Y177">
        <v>24</v>
      </c>
      <c r="Z177">
        <v>7</v>
      </c>
      <c r="AA177">
        <v>28</v>
      </c>
      <c r="AB177">
        <v>755829</v>
      </c>
      <c r="AC177">
        <v>2871958082</v>
      </c>
      <c r="AD177">
        <v>191</v>
      </c>
      <c r="AE177">
        <v>307866</v>
      </c>
      <c r="AF177">
        <v>2871958082</v>
      </c>
      <c r="AG177">
        <v>2872265948</v>
      </c>
      <c r="AH177">
        <v>34819.449999999997</v>
      </c>
      <c r="AI177">
        <v>191830039</v>
      </c>
      <c r="AJ177">
        <v>66794</v>
      </c>
      <c r="AK177">
        <v>549957298384</v>
      </c>
      <c r="AL177">
        <v>0</v>
      </c>
      <c r="AM177">
        <v>4620773</v>
      </c>
      <c r="AN177">
        <v>75753634</v>
      </c>
      <c r="AO177">
        <v>15384038</v>
      </c>
      <c r="AP177">
        <v>2470668</v>
      </c>
      <c r="AQ177">
        <v>741963</v>
      </c>
      <c r="AR177">
        <v>314860</v>
      </c>
      <c r="AS177">
        <v>165351</v>
      </c>
      <c r="AT177">
        <v>90258</v>
      </c>
      <c r="AU177">
        <v>58103</v>
      </c>
      <c r="AV177">
        <v>44299</v>
      </c>
      <c r="AW177">
        <v>36176</v>
      </c>
      <c r="AX177">
        <v>26748</v>
      </c>
      <c r="AY177">
        <v>22606</v>
      </c>
      <c r="AZ177">
        <v>18776</v>
      </c>
      <c r="BA177">
        <v>15302</v>
      </c>
      <c r="BB177">
        <v>14840</v>
      </c>
      <c r="BC177">
        <v>13601</v>
      </c>
      <c r="BD177">
        <v>10478</v>
      </c>
      <c r="BE177">
        <v>197526</v>
      </c>
      <c r="BF177">
        <v>470</v>
      </c>
      <c r="BG177">
        <v>457</v>
      </c>
      <c r="BH177">
        <v>175</v>
      </c>
      <c r="BI177">
        <v>155</v>
      </c>
      <c r="BJ177">
        <v>222</v>
      </c>
      <c r="BK177">
        <v>208</v>
      </c>
      <c r="BL177">
        <v>178</v>
      </c>
      <c r="BM177">
        <v>130</v>
      </c>
      <c r="BN177">
        <v>144</v>
      </c>
      <c r="BO177">
        <v>171</v>
      </c>
      <c r="BP177">
        <v>153</v>
      </c>
      <c r="BQ177">
        <v>178</v>
      </c>
      <c r="BR177">
        <v>167</v>
      </c>
      <c r="BS177">
        <v>178</v>
      </c>
      <c r="BT177">
        <v>191</v>
      </c>
      <c r="BU177">
        <v>168</v>
      </c>
      <c r="BV177">
        <v>172</v>
      </c>
      <c r="BW177">
        <v>177</v>
      </c>
      <c r="BX177">
        <v>208</v>
      </c>
      <c r="BY177">
        <v>154</v>
      </c>
      <c r="BZ177">
        <v>1351434609</v>
      </c>
      <c r="CA177">
        <v>13</v>
      </c>
      <c r="CB177">
        <v>3</v>
      </c>
      <c r="CC177">
        <v>62</v>
      </c>
      <c r="CD177">
        <v>1167793</v>
      </c>
      <c r="CE177">
        <v>6285538283</v>
      </c>
      <c r="CF177">
        <v>87</v>
      </c>
      <c r="CG177">
        <v>92998</v>
      </c>
      <c r="CH177">
        <v>6285538283</v>
      </c>
      <c r="CI177">
        <v>6285631281</v>
      </c>
      <c r="CJ177">
        <v>15909.54</v>
      </c>
      <c r="CK177">
        <v>191830039</v>
      </c>
      <c r="CL177">
        <v>30519</v>
      </c>
      <c r="CM177">
        <v>549957298384</v>
      </c>
      <c r="CN177">
        <v>74516</v>
      </c>
      <c r="CO177">
        <v>231349</v>
      </c>
      <c r="CP177">
        <v>428</v>
      </c>
      <c r="CQ177">
        <v>680</v>
      </c>
      <c r="CR177">
        <v>87</v>
      </c>
      <c r="CS177">
        <v>14</v>
      </c>
      <c r="CT177">
        <v>12</v>
      </c>
      <c r="CU177">
        <v>422729</v>
      </c>
      <c r="CV177">
        <v>4567457</v>
      </c>
      <c r="CW177">
        <v>8758790</v>
      </c>
      <c r="CX177">
        <v>48087668</v>
      </c>
      <c r="CY177">
        <v>24222607</v>
      </c>
      <c r="CZ177">
        <v>5866552</v>
      </c>
      <c r="DA177">
        <v>2444014</v>
      </c>
      <c r="DB177">
        <v>2031419</v>
      </c>
      <c r="DC177">
        <v>1277721</v>
      </c>
      <c r="DD177">
        <v>759657</v>
      </c>
      <c r="DE177">
        <v>370270</v>
      </c>
      <c r="DF177">
        <v>198622</v>
      </c>
      <c r="DG177">
        <v>685408</v>
      </c>
      <c r="DH177">
        <v>83</v>
      </c>
      <c r="DI177">
        <v>85</v>
      </c>
      <c r="DJ177">
        <v>84</v>
      </c>
      <c r="DK177">
        <v>90</v>
      </c>
      <c r="DL177">
        <v>87</v>
      </c>
      <c r="DM177">
        <v>90</v>
      </c>
      <c r="DN177">
        <v>89</v>
      </c>
      <c r="DO177">
        <v>82</v>
      </c>
      <c r="DP177">
        <v>84</v>
      </c>
      <c r="DQ177">
        <v>87</v>
      </c>
      <c r="DR177">
        <v>88</v>
      </c>
      <c r="DS177">
        <v>92</v>
      </c>
      <c r="DT177">
        <v>90</v>
      </c>
      <c r="DU177">
        <v>90</v>
      </c>
      <c r="DV177">
        <v>92</v>
      </c>
      <c r="DW177">
        <v>90</v>
      </c>
      <c r="DX177">
        <v>88</v>
      </c>
      <c r="DY177">
        <v>88</v>
      </c>
      <c r="DZ177">
        <v>91</v>
      </c>
      <c r="EA177">
        <v>92</v>
      </c>
    </row>
    <row r="178" spans="1:131" x14ac:dyDescent="0.2">
      <c r="B178" s="5">
        <v>12176</v>
      </c>
      <c r="C178" s="5">
        <v>4096</v>
      </c>
      <c r="D178" s="5">
        <v>100</v>
      </c>
      <c r="E178" s="5">
        <v>10000000</v>
      </c>
      <c r="F178" s="5">
        <v>1000000000</v>
      </c>
      <c r="G178" s="5">
        <v>301206</v>
      </c>
      <c r="H178" s="5">
        <v>7976505</v>
      </c>
      <c r="I178" s="5">
        <v>78541524</v>
      </c>
      <c r="J178" s="5">
        <v>270745369</v>
      </c>
      <c r="K178" s="5">
        <v>372511912</v>
      </c>
      <c r="L178" s="5">
        <v>219900077</v>
      </c>
      <c r="M178" s="5">
        <v>46323295</v>
      </c>
      <c r="N178" s="5">
        <v>3596159</v>
      </c>
      <c r="O178" s="5">
        <v>103953</v>
      </c>
      <c r="P178" s="5">
        <v>188036720092</v>
      </c>
      <c r="Q178" s="5">
        <v>0</v>
      </c>
      <c r="R178">
        <v>0</v>
      </c>
      <c r="S178">
        <v>0</v>
      </c>
      <c r="T178" s="5">
        <v>8432623226880</v>
      </c>
      <c r="U178" s="5">
        <v>2058745905</v>
      </c>
      <c r="V178">
        <v>1000010100</v>
      </c>
      <c r="W178" s="1">
        <v>0.34799999999999998</v>
      </c>
      <c r="X178">
        <v>26242809700</v>
      </c>
      <c r="Y178">
        <v>26</v>
      </c>
      <c r="Z178">
        <v>7</v>
      </c>
      <c r="AA178">
        <v>31</v>
      </c>
      <c r="AB178">
        <v>721670</v>
      </c>
      <c r="AC178">
        <v>31208679859</v>
      </c>
      <c r="AD178">
        <v>176</v>
      </c>
      <c r="AE178">
        <v>8067916</v>
      </c>
      <c r="AF178">
        <v>31208679859</v>
      </c>
      <c r="AG178">
        <v>31216747775</v>
      </c>
      <c r="AH178">
        <v>32042.37</v>
      </c>
      <c r="AI178">
        <v>1918248746</v>
      </c>
      <c r="AJ178">
        <v>61465</v>
      </c>
      <c r="AK178">
        <v>5499576079994</v>
      </c>
      <c r="AL178">
        <v>0</v>
      </c>
      <c r="AM178">
        <v>35806401</v>
      </c>
      <c r="AN178">
        <v>691692865</v>
      </c>
      <c r="AO178">
        <v>204761100</v>
      </c>
      <c r="AP178">
        <v>39335285</v>
      </c>
      <c r="AQ178">
        <v>12503993</v>
      </c>
      <c r="AR178">
        <v>5116216</v>
      </c>
      <c r="AS178">
        <v>2583396</v>
      </c>
      <c r="AT178">
        <v>1361725</v>
      </c>
      <c r="AU178">
        <v>875583</v>
      </c>
      <c r="AV178">
        <v>670900</v>
      </c>
      <c r="AW178">
        <v>552029</v>
      </c>
      <c r="AX178">
        <v>452712</v>
      </c>
      <c r="AY178">
        <v>382547</v>
      </c>
      <c r="AZ178">
        <v>323386</v>
      </c>
      <c r="BA178">
        <v>271610</v>
      </c>
      <c r="BB178">
        <v>237044</v>
      </c>
      <c r="BC178">
        <v>205182</v>
      </c>
      <c r="BD178">
        <v>175047</v>
      </c>
      <c r="BE178">
        <v>2692979</v>
      </c>
      <c r="BF178">
        <v>181</v>
      </c>
      <c r="BG178">
        <v>172</v>
      </c>
      <c r="BH178">
        <v>120</v>
      </c>
      <c r="BI178">
        <v>168</v>
      </c>
      <c r="BJ178">
        <v>174</v>
      </c>
      <c r="BK178">
        <v>116</v>
      </c>
      <c r="BL178">
        <v>138</v>
      </c>
      <c r="BM178">
        <v>206</v>
      </c>
      <c r="BN178">
        <v>205</v>
      </c>
      <c r="BO178">
        <v>213</v>
      </c>
      <c r="BP178">
        <v>179</v>
      </c>
      <c r="BQ178">
        <v>183</v>
      </c>
      <c r="BR178">
        <v>259</v>
      </c>
      <c r="BS178">
        <v>206</v>
      </c>
      <c r="BT178">
        <v>196</v>
      </c>
      <c r="BU178">
        <v>141</v>
      </c>
      <c r="BV178">
        <v>171</v>
      </c>
      <c r="BW178">
        <v>209</v>
      </c>
      <c r="BX178">
        <v>203</v>
      </c>
      <c r="BY178">
        <v>202</v>
      </c>
      <c r="BZ178">
        <v>39588839515</v>
      </c>
      <c r="CA178">
        <v>39</v>
      </c>
      <c r="CB178">
        <v>37</v>
      </c>
      <c r="CC178">
        <v>73</v>
      </c>
      <c r="CD178">
        <v>1170754</v>
      </c>
      <c r="CE178">
        <v>73852018215</v>
      </c>
      <c r="CF178">
        <v>74</v>
      </c>
      <c r="CG178">
        <v>253650960</v>
      </c>
      <c r="CH178">
        <v>73852018215</v>
      </c>
      <c r="CI178">
        <v>74105669175</v>
      </c>
      <c r="CJ178">
        <v>13540.59</v>
      </c>
      <c r="CK178">
        <v>1918248746</v>
      </c>
      <c r="CL178">
        <v>25974</v>
      </c>
      <c r="CM178">
        <v>5499576079994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596646</v>
      </c>
      <c r="CV178">
        <v>31609936</v>
      </c>
      <c r="CW178">
        <v>38693252</v>
      </c>
      <c r="CX178">
        <v>327101741</v>
      </c>
      <c r="CY178">
        <v>179931228</v>
      </c>
      <c r="CZ178">
        <v>57203181</v>
      </c>
      <c r="DA178">
        <v>34970127</v>
      </c>
      <c r="DB178">
        <v>27321592</v>
      </c>
      <c r="DC178">
        <v>47116485</v>
      </c>
      <c r="DD178">
        <v>59226305</v>
      </c>
      <c r="DE178">
        <v>55521763</v>
      </c>
      <c r="DF178">
        <v>39026518</v>
      </c>
      <c r="DG178">
        <v>101681226</v>
      </c>
      <c r="DH178">
        <v>76</v>
      </c>
      <c r="DI178">
        <v>75</v>
      </c>
      <c r="DJ178">
        <v>65</v>
      </c>
      <c r="DK178">
        <v>76</v>
      </c>
      <c r="DL178">
        <v>75</v>
      </c>
      <c r="DM178">
        <v>66</v>
      </c>
      <c r="DN178">
        <v>76</v>
      </c>
      <c r="DO178">
        <v>74</v>
      </c>
      <c r="DP178">
        <v>75</v>
      </c>
      <c r="DQ178">
        <v>77</v>
      </c>
      <c r="DR178">
        <v>79</v>
      </c>
      <c r="DS178">
        <v>78</v>
      </c>
      <c r="DT178">
        <v>75</v>
      </c>
      <c r="DU178">
        <v>75</v>
      </c>
      <c r="DV178">
        <v>76</v>
      </c>
      <c r="DW178">
        <v>66</v>
      </c>
      <c r="DX178">
        <v>75</v>
      </c>
      <c r="DY178">
        <v>74</v>
      </c>
      <c r="DZ178">
        <v>76</v>
      </c>
      <c r="EA178">
        <v>76</v>
      </c>
    </row>
    <row r="179" spans="1:131" x14ac:dyDescent="0.2">
      <c r="B179" s="5">
        <v>12176</v>
      </c>
      <c r="C179" s="5">
        <v>4096</v>
      </c>
      <c r="D179" s="5">
        <v>100</v>
      </c>
      <c r="E179" s="5">
        <v>100000</v>
      </c>
      <c r="F179" s="5">
        <v>10000000</v>
      </c>
      <c r="G179" s="5">
        <v>2995</v>
      </c>
      <c r="H179" s="5">
        <v>79828</v>
      </c>
      <c r="I179" s="5">
        <v>786416</v>
      </c>
      <c r="J179" s="5">
        <v>2707574</v>
      </c>
      <c r="K179" s="5">
        <v>3725170</v>
      </c>
      <c r="L179" s="5">
        <v>2198308</v>
      </c>
      <c r="M179" s="5">
        <v>462760</v>
      </c>
      <c r="N179" s="5">
        <v>35927</v>
      </c>
      <c r="O179" s="5">
        <v>1022</v>
      </c>
      <c r="P179" s="5">
        <v>675873422</v>
      </c>
      <c r="Q179" s="5">
        <v>0</v>
      </c>
      <c r="R179">
        <v>0</v>
      </c>
      <c r="S179">
        <v>0</v>
      </c>
      <c r="T179" s="5">
        <v>78925774848</v>
      </c>
      <c r="U179" s="5">
        <v>19268988</v>
      </c>
      <c r="V179">
        <v>10000200</v>
      </c>
      <c r="W179" s="1">
        <v>0.30299999999999999</v>
      </c>
      <c r="X179">
        <v>266132283</v>
      </c>
      <c r="Y179">
        <v>26</v>
      </c>
      <c r="Z179">
        <v>6</v>
      </c>
      <c r="AA179">
        <v>15</v>
      </c>
      <c r="AB179">
        <v>1754363</v>
      </c>
      <c r="AC179">
        <v>349</v>
      </c>
      <c r="AD179">
        <v>18244</v>
      </c>
      <c r="AE179">
        <v>157520120</v>
      </c>
      <c r="AF179">
        <v>157538364</v>
      </c>
      <c r="AG179">
        <v>63483.95</v>
      </c>
      <c r="AH179">
        <v>19181509</v>
      </c>
      <c r="AI179">
        <v>121771</v>
      </c>
      <c r="AJ179">
        <v>54992476563</v>
      </c>
      <c r="AK179">
        <v>0</v>
      </c>
      <c r="AL179">
        <v>4717318</v>
      </c>
      <c r="AM179">
        <v>4752697</v>
      </c>
      <c r="AN179">
        <v>405602</v>
      </c>
      <c r="AO179">
        <v>74374</v>
      </c>
      <c r="AP179">
        <v>23435</v>
      </c>
      <c r="AQ179">
        <v>5047</v>
      </c>
      <c r="AR179">
        <v>2143</v>
      </c>
      <c r="AS179">
        <v>1189</v>
      </c>
      <c r="AT179">
        <v>1061</v>
      </c>
      <c r="AU179">
        <v>2257</v>
      </c>
      <c r="AV179">
        <v>2017</v>
      </c>
      <c r="AW179">
        <v>1330</v>
      </c>
      <c r="AX179">
        <v>1573</v>
      </c>
      <c r="AY179">
        <v>1268</v>
      </c>
      <c r="AZ179">
        <v>1076</v>
      </c>
      <c r="BA179">
        <v>1185</v>
      </c>
      <c r="BB179">
        <v>1132</v>
      </c>
      <c r="BC179">
        <v>810</v>
      </c>
      <c r="BD179">
        <v>4486</v>
      </c>
      <c r="BE179">
        <v>505</v>
      </c>
      <c r="BF179">
        <v>523</v>
      </c>
      <c r="BG179">
        <v>505</v>
      </c>
      <c r="BH179">
        <v>241</v>
      </c>
      <c r="BI179">
        <v>478</v>
      </c>
      <c r="BJ179">
        <v>277</v>
      </c>
      <c r="BK179">
        <v>232</v>
      </c>
      <c r="BL179">
        <v>213</v>
      </c>
      <c r="BM179">
        <v>232</v>
      </c>
      <c r="BN179">
        <v>245</v>
      </c>
      <c r="BO179">
        <v>478</v>
      </c>
      <c r="BP179">
        <v>543</v>
      </c>
      <c r="BQ179">
        <v>215</v>
      </c>
      <c r="BR179">
        <v>540</v>
      </c>
      <c r="BS179">
        <v>522</v>
      </c>
      <c r="BT179">
        <v>514</v>
      </c>
      <c r="BU179">
        <v>530</v>
      </c>
      <c r="BV179">
        <v>521</v>
      </c>
      <c r="BW179">
        <v>201</v>
      </c>
      <c r="BX179">
        <v>242</v>
      </c>
      <c r="BY179">
        <v>24062052</v>
      </c>
      <c r="BZ179">
        <v>2</v>
      </c>
      <c r="CA179">
        <v>2</v>
      </c>
      <c r="CB179">
        <v>8</v>
      </c>
      <c r="CC179">
        <v>2561740</v>
      </c>
      <c r="CD179">
        <v>633</v>
      </c>
      <c r="CE179">
        <v>2144</v>
      </c>
      <c r="CF179">
        <v>86744459</v>
      </c>
      <c r="CG179">
        <v>86746603</v>
      </c>
      <c r="CH179">
        <v>115281.14</v>
      </c>
      <c r="CI179">
        <v>19181509</v>
      </c>
      <c r="CJ179">
        <v>221126</v>
      </c>
      <c r="CK179">
        <v>54992476563</v>
      </c>
      <c r="CL179">
        <v>8729461</v>
      </c>
      <c r="CM179">
        <v>1222017</v>
      </c>
      <c r="CN179">
        <v>28228</v>
      </c>
      <c r="CO179">
        <v>14857</v>
      </c>
      <c r="CP179">
        <v>1486</v>
      </c>
      <c r="CQ179">
        <v>188</v>
      </c>
      <c r="CR179">
        <v>66</v>
      </c>
      <c r="CS179">
        <v>54</v>
      </c>
      <c r="CT179">
        <v>31</v>
      </c>
      <c r="CU179">
        <v>24</v>
      </c>
      <c r="CV179">
        <v>26</v>
      </c>
      <c r="CW179">
        <v>17</v>
      </c>
      <c r="CX179">
        <v>16</v>
      </c>
      <c r="CY179">
        <v>31</v>
      </c>
      <c r="CZ179">
        <v>32</v>
      </c>
      <c r="DA179">
        <v>27</v>
      </c>
      <c r="DB179">
        <v>19</v>
      </c>
      <c r="DC179">
        <v>33</v>
      </c>
      <c r="DD179">
        <v>30</v>
      </c>
      <c r="DE179">
        <v>3357</v>
      </c>
      <c r="DF179">
        <v>1262</v>
      </c>
      <c r="DG179">
        <v>1261</v>
      </c>
      <c r="DH179">
        <v>1611</v>
      </c>
      <c r="DI179">
        <v>1601</v>
      </c>
      <c r="DJ179">
        <v>1470</v>
      </c>
      <c r="DK179">
        <v>1615</v>
      </c>
      <c r="DL179">
        <v>1616</v>
      </c>
      <c r="DM179">
        <v>1256</v>
      </c>
      <c r="DN179">
        <v>1257</v>
      </c>
      <c r="DO179">
        <v>180</v>
      </c>
      <c r="DP179">
        <v>1774</v>
      </c>
      <c r="DQ179">
        <v>1749</v>
      </c>
      <c r="DR179">
        <v>1733</v>
      </c>
      <c r="DS179">
        <v>367</v>
      </c>
      <c r="DT179">
        <v>1417</v>
      </c>
      <c r="DU179">
        <v>657</v>
      </c>
      <c r="DV179">
        <v>1804</v>
      </c>
      <c r="DW179">
        <v>416</v>
      </c>
      <c r="DX179">
        <v>1724</v>
      </c>
      <c r="DY179">
        <v>1777</v>
      </c>
    </row>
    <row r="180" spans="1:131" x14ac:dyDescent="0.2">
      <c r="B180" s="5">
        <v>12176</v>
      </c>
      <c r="C180" s="5">
        <v>4096</v>
      </c>
      <c r="D180" s="5">
        <v>100</v>
      </c>
      <c r="E180" s="5">
        <v>1000000</v>
      </c>
      <c r="F180" s="5">
        <v>100000000</v>
      </c>
      <c r="G180" s="5">
        <v>30237</v>
      </c>
      <c r="H180" s="5">
        <v>797521</v>
      </c>
      <c r="I180" s="5">
        <v>7855939</v>
      </c>
      <c r="J180" s="5">
        <v>27082509</v>
      </c>
      <c r="K180" s="5">
        <v>37243979</v>
      </c>
      <c r="L180" s="5">
        <v>21986693</v>
      </c>
      <c r="M180" s="5">
        <v>4632539</v>
      </c>
      <c r="N180" s="5">
        <v>360227</v>
      </c>
      <c r="O180" s="5">
        <v>10356</v>
      </c>
      <c r="P180" s="5">
        <v>15049991221</v>
      </c>
      <c r="Q180" s="5">
        <v>0</v>
      </c>
      <c r="R180">
        <v>0</v>
      </c>
      <c r="S180">
        <v>0</v>
      </c>
      <c r="T180" s="5">
        <v>789289205760</v>
      </c>
      <c r="U180" s="5">
        <v>192697560</v>
      </c>
      <c r="V180">
        <v>100001100</v>
      </c>
      <c r="W180" s="1">
        <v>0.30299999999999999</v>
      </c>
      <c r="X180">
        <v>3103884092</v>
      </c>
      <c r="Y180">
        <v>31</v>
      </c>
      <c r="Z180">
        <v>5</v>
      </c>
      <c r="AA180">
        <v>24</v>
      </c>
      <c r="AB180">
        <v>2504353</v>
      </c>
      <c r="AC180">
        <v>224</v>
      </c>
      <c r="AD180">
        <v>119146</v>
      </c>
      <c r="AE180">
        <v>2452114788</v>
      </c>
      <c r="AF180">
        <v>2452233934</v>
      </c>
      <c r="AG180">
        <v>40781.129999999997</v>
      </c>
      <c r="AH180">
        <v>191823357</v>
      </c>
      <c r="AI180">
        <v>78227</v>
      </c>
      <c r="AJ180">
        <v>549947668535</v>
      </c>
      <c r="AK180">
        <v>0</v>
      </c>
      <c r="AL180">
        <v>23940545</v>
      </c>
      <c r="AM180">
        <v>66552511</v>
      </c>
      <c r="AN180">
        <v>6357195</v>
      </c>
      <c r="AO180">
        <v>1716962</v>
      </c>
      <c r="AP180">
        <v>667652</v>
      </c>
      <c r="AQ180">
        <v>238996</v>
      </c>
      <c r="AR180">
        <v>126395</v>
      </c>
      <c r="AS180">
        <v>67870</v>
      </c>
      <c r="AT180">
        <v>39493</v>
      </c>
      <c r="AU180">
        <v>32837</v>
      </c>
      <c r="AV180">
        <v>25838</v>
      </c>
      <c r="AW180">
        <v>19996</v>
      </c>
      <c r="AX180">
        <v>18692</v>
      </c>
      <c r="AY180">
        <v>15455</v>
      </c>
      <c r="AZ180">
        <v>12794</v>
      </c>
      <c r="BA180">
        <v>12863</v>
      </c>
      <c r="BB180">
        <v>11582</v>
      </c>
      <c r="BC180">
        <v>9900</v>
      </c>
      <c r="BD180">
        <v>132424</v>
      </c>
      <c r="BE180">
        <v>397</v>
      </c>
      <c r="BF180">
        <v>252</v>
      </c>
      <c r="BG180">
        <v>284</v>
      </c>
      <c r="BH180">
        <v>275</v>
      </c>
      <c r="BI180">
        <v>318</v>
      </c>
      <c r="BJ180">
        <v>231</v>
      </c>
      <c r="BK180">
        <v>296</v>
      </c>
      <c r="BL180">
        <v>219</v>
      </c>
      <c r="BM180">
        <v>272</v>
      </c>
      <c r="BN180">
        <v>275</v>
      </c>
      <c r="BO180">
        <v>228</v>
      </c>
      <c r="BP180">
        <v>226</v>
      </c>
      <c r="BQ180">
        <v>217</v>
      </c>
      <c r="BR180">
        <v>178</v>
      </c>
      <c r="BS180">
        <v>185</v>
      </c>
      <c r="BT180">
        <v>208</v>
      </c>
      <c r="BU180">
        <v>205</v>
      </c>
      <c r="BV180">
        <v>184</v>
      </c>
      <c r="BW180">
        <v>181</v>
      </c>
      <c r="BX180">
        <v>176</v>
      </c>
      <c r="BY180">
        <v>1688504963</v>
      </c>
      <c r="BZ180">
        <v>16</v>
      </c>
      <c r="CA180">
        <v>2</v>
      </c>
      <c r="CB180">
        <v>62</v>
      </c>
      <c r="CC180">
        <v>1727796</v>
      </c>
      <c r="CD180">
        <v>88</v>
      </c>
      <c r="CE180">
        <v>50710</v>
      </c>
      <c r="CF180">
        <v>6226672207</v>
      </c>
      <c r="CG180">
        <v>6226722917</v>
      </c>
      <c r="CH180">
        <v>16059.94</v>
      </c>
      <c r="CI180">
        <v>191823357</v>
      </c>
      <c r="CJ180">
        <v>30806</v>
      </c>
      <c r="CK180">
        <v>549947668535</v>
      </c>
      <c r="CL180">
        <v>636301</v>
      </c>
      <c r="CM180">
        <v>202990</v>
      </c>
      <c r="CN180">
        <v>718</v>
      </c>
      <c r="CO180">
        <v>1370</v>
      </c>
      <c r="CP180">
        <v>147</v>
      </c>
      <c r="CQ180">
        <v>49</v>
      </c>
      <c r="CR180">
        <v>15</v>
      </c>
      <c r="CS180">
        <v>2611454</v>
      </c>
      <c r="CT180">
        <v>3807414</v>
      </c>
      <c r="CU180">
        <v>42692832</v>
      </c>
      <c r="CV180">
        <v>26891982</v>
      </c>
      <c r="CW180">
        <v>9753557</v>
      </c>
      <c r="CX180">
        <v>2741168</v>
      </c>
      <c r="CY180">
        <v>2680906</v>
      </c>
      <c r="CZ180">
        <v>2235883</v>
      </c>
      <c r="DA180">
        <v>3187375</v>
      </c>
      <c r="DB180">
        <v>1243726</v>
      </c>
      <c r="DC180">
        <v>491064</v>
      </c>
      <c r="DD180">
        <v>212059</v>
      </c>
      <c r="DE180">
        <v>608990</v>
      </c>
      <c r="DF180">
        <v>89</v>
      </c>
      <c r="DG180">
        <v>88</v>
      </c>
      <c r="DH180">
        <v>88</v>
      </c>
      <c r="DI180">
        <v>87</v>
      </c>
      <c r="DJ180">
        <v>84</v>
      </c>
      <c r="DK180">
        <v>83</v>
      </c>
      <c r="DL180">
        <v>87</v>
      </c>
      <c r="DM180">
        <v>88</v>
      </c>
      <c r="DN180">
        <v>89</v>
      </c>
      <c r="DO180">
        <v>89</v>
      </c>
      <c r="DP180">
        <v>88</v>
      </c>
      <c r="DQ180">
        <v>86</v>
      </c>
      <c r="DR180">
        <v>89</v>
      </c>
      <c r="DS180">
        <v>89</v>
      </c>
      <c r="DT180">
        <v>88</v>
      </c>
      <c r="DU180">
        <v>88</v>
      </c>
      <c r="DV180">
        <v>89</v>
      </c>
      <c r="DW180">
        <v>88</v>
      </c>
      <c r="DX180">
        <v>87</v>
      </c>
      <c r="DY180">
        <v>185</v>
      </c>
    </row>
    <row r="181" spans="1:131" x14ac:dyDescent="0.2">
      <c r="B181" s="5">
        <v>12176</v>
      </c>
      <c r="C181" s="5">
        <v>4096</v>
      </c>
      <c r="D181" s="5">
        <v>100</v>
      </c>
      <c r="E181" s="5">
        <v>100000</v>
      </c>
      <c r="F181" s="5">
        <v>10000000</v>
      </c>
      <c r="G181" s="5">
        <v>3041</v>
      </c>
      <c r="H181" s="5">
        <v>79889</v>
      </c>
      <c r="I181" s="5">
        <v>786483</v>
      </c>
      <c r="J181" s="5">
        <v>2707320</v>
      </c>
      <c r="K181" s="5">
        <v>3725152</v>
      </c>
      <c r="L181" s="5">
        <v>2196746</v>
      </c>
      <c r="M181" s="5">
        <v>464335</v>
      </c>
      <c r="N181" s="5">
        <v>35993</v>
      </c>
      <c r="O181" s="5">
        <v>1041</v>
      </c>
      <c r="P181" s="5">
        <v>553695525</v>
      </c>
      <c r="Q181" s="5">
        <v>0</v>
      </c>
      <c r="R181">
        <v>0</v>
      </c>
      <c r="S181">
        <v>0</v>
      </c>
      <c r="T181" s="5">
        <v>85226565632</v>
      </c>
      <c r="U181" s="5">
        <v>20807267</v>
      </c>
      <c r="V181">
        <v>0</v>
      </c>
      <c r="W181" s="1">
        <v>0.35499999999999998</v>
      </c>
      <c r="X181">
        <v>220145620</v>
      </c>
      <c r="Y181">
        <v>22</v>
      </c>
      <c r="Z181">
        <v>6</v>
      </c>
      <c r="AA181">
        <v>11</v>
      </c>
      <c r="AB181">
        <v>143314</v>
      </c>
      <c r="AC181">
        <v>464</v>
      </c>
      <c r="AD181">
        <v>11386</v>
      </c>
      <c r="AE181">
        <v>118320278</v>
      </c>
      <c r="AF181">
        <v>118331664</v>
      </c>
      <c r="AG181">
        <v>84516.37</v>
      </c>
      <c r="AH181">
        <v>19181293</v>
      </c>
      <c r="AI181">
        <v>162113</v>
      </c>
      <c r="AJ181">
        <v>54992702309</v>
      </c>
      <c r="AK181">
        <v>0</v>
      </c>
      <c r="AL181">
        <v>3279626</v>
      </c>
      <c r="AM181">
        <v>5727675</v>
      </c>
      <c r="AN181">
        <v>517357</v>
      </c>
      <c r="AO181">
        <v>264827</v>
      </c>
      <c r="AP181">
        <v>74587</v>
      </c>
      <c r="AQ181">
        <v>41135</v>
      </c>
      <c r="AR181">
        <v>21791</v>
      </c>
      <c r="AS181">
        <v>13584</v>
      </c>
      <c r="AT181">
        <v>9305</v>
      </c>
      <c r="AU181">
        <v>6954</v>
      </c>
      <c r="AV181">
        <v>5929</v>
      </c>
      <c r="AW181">
        <v>5100</v>
      </c>
      <c r="AX181">
        <v>4162</v>
      </c>
      <c r="AY181">
        <v>3628</v>
      </c>
      <c r="AZ181">
        <v>3193</v>
      </c>
      <c r="BA181">
        <v>2721</v>
      </c>
      <c r="BB181">
        <v>2487</v>
      </c>
      <c r="BC181">
        <v>2145</v>
      </c>
      <c r="BD181">
        <v>13794</v>
      </c>
      <c r="BE181">
        <v>578</v>
      </c>
      <c r="BF181">
        <v>546</v>
      </c>
      <c r="BG181">
        <v>479</v>
      </c>
      <c r="BH181">
        <v>522</v>
      </c>
      <c r="BI181">
        <v>489</v>
      </c>
      <c r="BJ181">
        <v>497</v>
      </c>
      <c r="BK181">
        <v>478</v>
      </c>
      <c r="BL181">
        <v>464</v>
      </c>
      <c r="BM181">
        <v>556</v>
      </c>
      <c r="BN181">
        <v>406</v>
      </c>
      <c r="BO181">
        <v>465</v>
      </c>
      <c r="BP181">
        <v>410</v>
      </c>
      <c r="BQ181">
        <v>487</v>
      </c>
      <c r="BR181">
        <v>442</v>
      </c>
      <c r="BS181">
        <v>492</v>
      </c>
      <c r="BT181">
        <v>429</v>
      </c>
      <c r="BU181">
        <v>406</v>
      </c>
      <c r="BV181">
        <v>455</v>
      </c>
      <c r="BW181">
        <v>451</v>
      </c>
      <c r="BX181">
        <v>542</v>
      </c>
      <c r="BY181">
        <v>24411980</v>
      </c>
      <c r="BZ181">
        <v>2</v>
      </c>
      <c r="CA181">
        <v>2</v>
      </c>
      <c r="CB181">
        <v>4</v>
      </c>
      <c r="CC181">
        <v>1277</v>
      </c>
      <c r="CD181">
        <v>1349</v>
      </c>
      <c r="CE181">
        <v>2698</v>
      </c>
      <c r="CF181">
        <v>40748325</v>
      </c>
      <c r="CG181">
        <v>40751023</v>
      </c>
      <c r="CH181">
        <v>245408.86</v>
      </c>
      <c r="CI181">
        <v>19181293</v>
      </c>
      <c r="CJ181">
        <v>470725</v>
      </c>
      <c r="CK181">
        <v>54992702309</v>
      </c>
      <c r="CL181">
        <v>7746721</v>
      </c>
      <c r="CM181">
        <v>2189218</v>
      </c>
      <c r="CN181">
        <v>41228</v>
      </c>
      <c r="CO181">
        <v>16324</v>
      </c>
      <c r="CP181">
        <v>1641</v>
      </c>
      <c r="CQ181">
        <v>302</v>
      </c>
      <c r="CR181">
        <v>74</v>
      </c>
      <c r="CS181">
        <v>33</v>
      </c>
      <c r="CT181">
        <v>35</v>
      </c>
      <c r="CU181">
        <v>23</v>
      </c>
      <c r="CV181">
        <v>27</v>
      </c>
      <c r="CW181">
        <v>26</v>
      </c>
      <c r="CX181">
        <v>30</v>
      </c>
      <c r="CY181">
        <v>37</v>
      </c>
      <c r="CZ181">
        <v>51</v>
      </c>
      <c r="DA181">
        <v>46</v>
      </c>
      <c r="DB181">
        <v>76</v>
      </c>
      <c r="DC181">
        <v>107</v>
      </c>
      <c r="DD181">
        <v>117</v>
      </c>
      <c r="DE181">
        <v>3884</v>
      </c>
      <c r="DF181">
        <v>1152</v>
      </c>
      <c r="DG181">
        <v>1230</v>
      </c>
      <c r="DH181">
        <v>1278</v>
      </c>
      <c r="DI181">
        <v>1277</v>
      </c>
      <c r="DJ181">
        <v>1281</v>
      </c>
      <c r="DK181">
        <v>1478</v>
      </c>
      <c r="DL181">
        <v>1417</v>
      </c>
      <c r="DM181">
        <v>1280</v>
      </c>
      <c r="DN181">
        <v>1276</v>
      </c>
      <c r="DO181">
        <v>1372</v>
      </c>
      <c r="DP181">
        <v>1318</v>
      </c>
      <c r="DQ181">
        <v>1302</v>
      </c>
      <c r="DR181">
        <v>1744</v>
      </c>
      <c r="DS181">
        <v>1436</v>
      </c>
      <c r="DT181">
        <v>1634</v>
      </c>
      <c r="DU181">
        <v>1581</v>
      </c>
      <c r="DV181">
        <v>1355</v>
      </c>
      <c r="DW181">
        <v>1339</v>
      </c>
      <c r="DX181">
        <v>1621</v>
      </c>
      <c r="DY181">
        <v>1730</v>
      </c>
    </row>
    <row r="182" spans="1:131" x14ac:dyDescent="0.2">
      <c r="B182" s="5">
        <v>12176</v>
      </c>
      <c r="C182" s="5">
        <v>4096</v>
      </c>
      <c r="D182" s="5">
        <v>100</v>
      </c>
      <c r="E182" s="5">
        <v>1000000</v>
      </c>
      <c r="F182" s="5">
        <v>100000000</v>
      </c>
      <c r="G182" s="5">
        <v>29928</v>
      </c>
      <c r="H182" s="5">
        <v>797398</v>
      </c>
      <c r="I182" s="5">
        <v>7857906</v>
      </c>
      <c r="J182" s="5">
        <v>27083360</v>
      </c>
      <c r="K182" s="5">
        <v>37248528</v>
      </c>
      <c r="L182" s="5">
        <v>21982802</v>
      </c>
      <c r="M182" s="5">
        <v>4630336</v>
      </c>
      <c r="N182" s="5">
        <v>359371</v>
      </c>
      <c r="O182" s="5">
        <v>10371</v>
      </c>
      <c r="P182" s="5">
        <v>16674505294</v>
      </c>
      <c r="Q182" s="5">
        <v>0</v>
      </c>
      <c r="R182">
        <v>0</v>
      </c>
      <c r="S182">
        <v>0</v>
      </c>
      <c r="T182" s="5">
        <v>911618908160</v>
      </c>
      <c r="U182" s="5">
        <v>222563210</v>
      </c>
      <c r="V182">
        <v>0</v>
      </c>
      <c r="W182" s="1">
        <v>0.39700000000000002</v>
      </c>
      <c r="X182">
        <v>4968046303</v>
      </c>
      <c r="Y182">
        <v>49</v>
      </c>
      <c r="Z182">
        <v>6</v>
      </c>
      <c r="AA182">
        <v>12</v>
      </c>
      <c r="AB182">
        <v>30734301</v>
      </c>
      <c r="AC182">
        <v>445</v>
      </c>
      <c r="AD182">
        <v>74306</v>
      </c>
      <c r="AE182">
        <v>1234634605</v>
      </c>
      <c r="AF182">
        <v>1234708911</v>
      </c>
      <c r="AG182">
        <v>80995.62</v>
      </c>
      <c r="AH182">
        <v>191821757</v>
      </c>
      <c r="AI182">
        <v>155367</v>
      </c>
      <c r="AJ182">
        <v>549928066504</v>
      </c>
      <c r="AK182">
        <v>0</v>
      </c>
      <c r="AL182">
        <v>28432861</v>
      </c>
      <c r="AM182">
        <v>62344331</v>
      </c>
      <c r="AN182">
        <v>4480431</v>
      </c>
      <c r="AO182">
        <v>2440033</v>
      </c>
      <c r="AP182">
        <v>843653</v>
      </c>
      <c r="AQ182">
        <v>463196</v>
      </c>
      <c r="AR182">
        <v>237791</v>
      </c>
      <c r="AS182">
        <v>145901</v>
      </c>
      <c r="AT182">
        <v>97227</v>
      </c>
      <c r="AU182">
        <v>73095</v>
      </c>
      <c r="AV182">
        <v>60382</v>
      </c>
      <c r="AW182">
        <v>49588</v>
      </c>
      <c r="AX182">
        <v>42127</v>
      </c>
      <c r="AY182">
        <v>36661</v>
      </c>
      <c r="AZ182">
        <v>31979</v>
      </c>
      <c r="BA182">
        <v>28565</v>
      </c>
      <c r="BB182">
        <v>26238</v>
      </c>
      <c r="BC182">
        <v>23894</v>
      </c>
      <c r="BD182">
        <v>142047</v>
      </c>
      <c r="BE182">
        <v>479</v>
      </c>
      <c r="BF182">
        <v>449</v>
      </c>
      <c r="BG182">
        <v>429</v>
      </c>
      <c r="BH182">
        <v>441</v>
      </c>
      <c r="BI182">
        <v>453</v>
      </c>
      <c r="BJ182">
        <v>436</v>
      </c>
      <c r="BK182">
        <v>440</v>
      </c>
      <c r="BL182">
        <v>437</v>
      </c>
      <c r="BM182">
        <v>489</v>
      </c>
      <c r="BN182">
        <v>491</v>
      </c>
      <c r="BO182">
        <v>126</v>
      </c>
      <c r="BP182">
        <v>425</v>
      </c>
      <c r="BQ182">
        <v>449</v>
      </c>
      <c r="BR182">
        <v>478</v>
      </c>
      <c r="BS182">
        <v>447</v>
      </c>
      <c r="BT182">
        <v>492</v>
      </c>
      <c r="BU182">
        <v>480</v>
      </c>
      <c r="BV182">
        <v>489</v>
      </c>
      <c r="BW182">
        <v>463</v>
      </c>
      <c r="BX182">
        <v>480</v>
      </c>
      <c r="BY182">
        <v>1759025544</v>
      </c>
      <c r="BZ182">
        <v>17</v>
      </c>
      <c r="CA182">
        <v>2</v>
      </c>
      <c r="CB182">
        <v>70</v>
      </c>
      <c r="CC182">
        <v>624145</v>
      </c>
      <c r="CD182">
        <v>77</v>
      </c>
      <c r="CE182">
        <v>82790</v>
      </c>
      <c r="CF182">
        <v>7071231792</v>
      </c>
      <c r="CG182">
        <v>7071314582</v>
      </c>
      <c r="CH182">
        <v>14141.81</v>
      </c>
      <c r="CI182">
        <v>191821757</v>
      </c>
      <c r="CJ182">
        <v>27127</v>
      </c>
      <c r="CK182">
        <v>549928066504</v>
      </c>
      <c r="CL182">
        <v>125897</v>
      </c>
      <c r="CM182">
        <v>134068</v>
      </c>
      <c r="CN182">
        <v>26836</v>
      </c>
      <c r="CO182">
        <v>1267</v>
      </c>
      <c r="CP182">
        <v>490</v>
      </c>
      <c r="CQ182">
        <v>120</v>
      </c>
      <c r="CR182">
        <v>67</v>
      </c>
      <c r="CS182">
        <v>25</v>
      </c>
      <c r="CT182">
        <v>21279</v>
      </c>
      <c r="CU182">
        <v>1898631</v>
      </c>
      <c r="CV182">
        <v>4942969</v>
      </c>
      <c r="CW182">
        <v>24454274</v>
      </c>
      <c r="CX182">
        <v>42948553</v>
      </c>
      <c r="CY182">
        <v>14887989</v>
      </c>
      <c r="CZ182">
        <v>4476629</v>
      </c>
      <c r="DA182">
        <v>1791717</v>
      </c>
      <c r="DB182">
        <v>1303332</v>
      </c>
      <c r="DC182">
        <v>886220</v>
      </c>
      <c r="DD182">
        <v>545770</v>
      </c>
      <c r="DE182">
        <v>1553867</v>
      </c>
      <c r="DF182">
        <v>74</v>
      </c>
      <c r="DG182">
        <v>71</v>
      </c>
      <c r="DH182">
        <v>77</v>
      </c>
      <c r="DI182">
        <v>73</v>
      </c>
      <c r="DJ182">
        <v>82</v>
      </c>
      <c r="DK182">
        <v>77</v>
      </c>
      <c r="DL182">
        <v>79</v>
      </c>
      <c r="DM182">
        <v>81</v>
      </c>
      <c r="DN182">
        <v>84</v>
      </c>
      <c r="DO182">
        <v>68</v>
      </c>
      <c r="DP182">
        <v>66</v>
      </c>
      <c r="DQ182">
        <v>85</v>
      </c>
      <c r="DR182">
        <v>79</v>
      </c>
      <c r="DS182">
        <v>85</v>
      </c>
      <c r="DT182">
        <v>80</v>
      </c>
      <c r="DU182">
        <v>70</v>
      </c>
      <c r="DV182">
        <v>82</v>
      </c>
      <c r="DW182">
        <v>81</v>
      </c>
      <c r="DX182">
        <v>82</v>
      </c>
      <c r="DY182">
        <v>85</v>
      </c>
    </row>
    <row r="183" spans="1:131" x14ac:dyDescent="0.2">
      <c r="B183" s="5">
        <v>12176</v>
      </c>
      <c r="C183" s="5">
        <v>4096</v>
      </c>
      <c r="D183" s="5">
        <v>100</v>
      </c>
      <c r="E183" s="5">
        <v>100000</v>
      </c>
      <c r="F183" s="5">
        <v>10000000</v>
      </c>
      <c r="G183" s="5">
        <v>3019</v>
      </c>
      <c r="H183" s="5">
        <v>79864</v>
      </c>
      <c r="I183" s="5">
        <v>784318</v>
      </c>
      <c r="J183" s="5">
        <v>2707221</v>
      </c>
      <c r="K183" s="5">
        <v>3726219</v>
      </c>
      <c r="L183" s="5">
        <v>2198707</v>
      </c>
      <c r="M183" s="5">
        <v>463537</v>
      </c>
      <c r="N183" s="5">
        <v>36099</v>
      </c>
      <c r="O183" s="5">
        <v>1016</v>
      </c>
      <c r="P183" s="5">
        <v>1436083272</v>
      </c>
      <c r="Q183" s="5">
        <v>0</v>
      </c>
      <c r="R183">
        <v>0</v>
      </c>
      <c r="S183">
        <v>0</v>
      </c>
      <c r="T183" s="5">
        <v>118985035776</v>
      </c>
      <c r="U183" s="5">
        <v>29049081</v>
      </c>
      <c r="V183">
        <v>10000400</v>
      </c>
      <c r="W183" s="1">
        <v>0.53800000000000003</v>
      </c>
      <c r="X183">
        <v>1131103823</v>
      </c>
      <c r="Y183">
        <v>113</v>
      </c>
      <c r="Z183">
        <v>4</v>
      </c>
      <c r="AA183">
        <v>11</v>
      </c>
      <c r="AB183">
        <v>186867</v>
      </c>
      <c r="AC183">
        <v>495</v>
      </c>
      <c r="AD183">
        <v>8814</v>
      </c>
      <c r="AE183">
        <v>110897402</v>
      </c>
      <c r="AF183">
        <v>110906216</v>
      </c>
      <c r="AG183">
        <v>90173.440000000002</v>
      </c>
      <c r="AH183">
        <v>19183653</v>
      </c>
      <c r="AI183">
        <v>172985</v>
      </c>
      <c r="AJ183">
        <v>54998559199</v>
      </c>
      <c r="AK183">
        <v>1437</v>
      </c>
      <c r="AL183">
        <v>4276138</v>
      </c>
      <c r="AM183">
        <v>4991939</v>
      </c>
      <c r="AN183">
        <v>535394</v>
      </c>
      <c r="AO183">
        <v>119258</v>
      </c>
      <c r="AP183">
        <v>32013</v>
      </c>
      <c r="AQ183">
        <v>11744</v>
      </c>
      <c r="AR183">
        <v>4393</v>
      </c>
      <c r="AS183">
        <v>2410</v>
      </c>
      <c r="AT183">
        <v>2452</v>
      </c>
      <c r="AU183">
        <v>2712</v>
      </c>
      <c r="AV183">
        <v>1863</v>
      </c>
      <c r="AW183">
        <v>1405</v>
      </c>
      <c r="AX183">
        <v>1361</v>
      </c>
      <c r="AY183">
        <v>1309</v>
      </c>
      <c r="AZ183">
        <v>1198</v>
      </c>
      <c r="BA183">
        <v>1074</v>
      </c>
      <c r="BB183">
        <v>940</v>
      </c>
      <c r="BC183">
        <v>891</v>
      </c>
      <c r="BD183">
        <v>10069</v>
      </c>
      <c r="BE183">
        <v>615</v>
      </c>
      <c r="BF183">
        <v>518</v>
      </c>
      <c r="BG183">
        <v>492</v>
      </c>
      <c r="BH183">
        <v>484</v>
      </c>
      <c r="BI183">
        <v>421</v>
      </c>
      <c r="BJ183">
        <v>453</v>
      </c>
      <c r="BK183">
        <v>499</v>
      </c>
      <c r="BL183">
        <v>456</v>
      </c>
      <c r="BM183">
        <v>564</v>
      </c>
      <c r="BN183">
        <v>476</v>
      </c>
      <c r="BO183">
        <v>490</v>
      </c>
      <c r="BP183">
        <v>478</v>
      </c>
      <c r="BQ183">
        <v>557</v>
      </c>
      <c r="BR183">
        <v>471</v>
      </c>
      <c r="BS183">
        <v>527</v>
      </c>
      <c r="BT183">
        <v>476</v>
      </c>
      <c r="BU183">
        <v>476</v>
      </c>
      <c r="BV183">
        <v>473</v>
      </c>
      <c r="BW183">
        <v>505</v>
      </c>
      <c r="BX183">
        <v>565</v>
      </c>
      <c r="BY183">
        <v>23277714</v>
      </c>
      <c r="BZ183">
        <v>2</v>
      </c>
      <c r="CA183">
        <v>1</v>
      </c>
      <c r="CB183">
        <v>2</v>
      </c>
      <c r="CC183">
        <v>9942</v>
      </c>
      <c r="CD183">
        <v>2038</v>
      </c>
      <c r="CE183">
        <v>2020</v>
      </c>
      <c r="CF183">
        <v>26982351</v>
      </c>
      <c r="CG183">
        <v>26984371</v>
      </c>
      <c r="CH183">
        <v>370612.63</v>
      </c>
      <c r="CI183">
        <v>19183653</v>
      </c>
      <c r="CJ183">
        <v>710970</v>
      </c>
      <c r="CK183">
        <v>54998559199</v>
      </c>
      <c r="CL183">
        <v>9968578</v>
      </c>
      <c r="CM183">
        <v>24296</v>
      </c>
      <c r="CN183">
        <v>3025</v>
      </c>
      <c r="CO183">
        <v>808</v>
      </c>
      <c r="CP183">
        <v>127</v>
      </c>
      <c r="CQ183">
        <v>33</v>
      </c>
      <c r="CR183">
        <v>22</v>
      </c>
      <c r="CS183">
        <v>9</v>
      </c>
      <c r="CT183">
        <v>6</v>
      </c>
      <c r="CU183">
        <v>4</v>
      </c>
      <c r="CV183">
        <v>5</v>
      </c>
      <c r="CW183">
        <v>18</v>
      </c>
      <c r="CX183">
        <v>15</v>
      </c>
      <c r="CY183">
        <v>11</v>
      </c>
      <c r="CZ183">
        <v>5</v>
      </c>
      <c r="DA183">
        <v>1</v>
      </c>
      <c r="DB183">
        <v>7</v>
      </c>
      <c r="DC183">
        <v>9</v>
      </c>
      <c r="DD183">
        <v>8</v>
      </c>
      <c r="DE183">
        <v>3013</v>
      </c>
      <c r="DF183">
        <v>2609</v>
      </c>
      <c r="DG183">
        <v>1694</v>
      </c>
      <c r="DH183">
        <v>2557</v>
      </c>
      <c r="DI183">
        <v>2638</v>
      </c>
      <c r="DJ183">
        <v>1800</v>
      </c>
      <c r="DK183">
        <v>2573</v>
      </c>
      <c r="DL183">
        <v>1834</v>
      </c>
      <c r="DM183">
        <v>1750</v>
      </c>
      <c r="DN183">
        <v>2667</v>
      </c>
      <c r="DO183">
        <v>2061</v>
      </c>
      <c r="DP183">
        <v>1854</v>
      </c>
      <c r="DQ183">
        <v>1908</v>
      </c>
      <c r="DR183">
        <v>1804</v>
      </c>
      <c r="DS183">
        <v>1871</v>
      </c>
      <c r="DT183">
        <v>1774</v>
      </c>
      <c r="DU183">
        <v>1793</v>
      </c>
      <c r="DV183">
        <v>1842</v>
      </c>
      <c r="DW183">
        <v>1876</v>
      </c>
      <c r="DX183">
        <v>1859</v>
      </c>
      <c r="DY183">
        <v>2652</v>
      </c>
    </row>
    <row r="184" spans="1:131" x14ac:dyDescent="0.2">
      <c r="B184" s="5">
        <v>12176</v>
      </c>
      <c r="C184" s="5">
        <v>4096</v>
      </c>
      <c r="D184" s="5">
        <v>100</v>
      </c>
      <c r="E184" s="5">
        <v>1000000</v>
      </c>
      <c r="F184" s="5">
        <v>100000000</v>
      </c>
      <c r="G184" s="5">
        <v>30192</v>
      </c>
      <c r="H184" s="5">
        <v>797478</v>
      </c>
      <c r="I184" s="5">
        <v>7852588</v>
      </c>
      <c r="J184" s="5">
        <v>27076987</v>
      </c>
      <c r="K184" s="5">
        <v>37241640</v>
      </c>
      <c r="L184" s="5">
        <v>21997362</v>
      </c>
      <c r="M184" s="5">
        <v>4633289</v>
      </c>
      <c r="N184" s="5">
        <v>360085</v>
      </c>
      <c r="O184" s="5">
        <v>10379</v>
      </c>
      <c r="P184" s="5">
        <v>48771106844</v>
      </c>
      <c r="Q184" s="5">
        <v>0</v>
      </c>
      <c r="R184">
        <v>0</v>
      </c>
      <c r="S184">
        <v>0</v>
      </c>
      <c r="T184" s="5">
        <v>1189783916544</v>
      </c>
      <c r="U184" s="5">
        <v>290474589</v>
      </c>
      <c r="V184">
        <v>100003100</v>
      </c>
      <c r="W184" s="1">
        <v>0.53800000000000003</v>
      </c>
      <c r="X184">
        <v>11969186864</v>
      </c>
      <c r="Y184">
        <v>119</v>
      </c>
      <c r="Z184">
        <v>4</v>
      </c>
      <c r="AA184">
        <v>11</v>
      </c>
      <c r="AB184">
        <v>393456</v>
      </c>
      <c r="AC184">
        <v>471</v>
      </c>
      <c r="AD184">
        <v>49300</v>
      </c>
      <c r="AE184">
        <v>1166773399</v>
      </c>
      <c r="AF184">
        <v>1166822699</v>
      </c>
      <c r="AG184">
        <v>85706.44</v>
      </c>
      <c r="AH184">
        <v>191827481</v>
      </c>
      <c r="AI184">
        <v>164408</v>
      </c>
      <c r="AJ184">
        <v>549965483235</v>
      </c>
      <c r="AK184">
        <v>5307</v>
      </c>
      <c r="AL184">
        <v>40824117</v>
      </c>
      <c r="AM184">
        <v>51683311</v>
      </c>
      <c r="AN184">
        <v>4942569</v>
      </c>
      <c r="AO184">
        <v>1449386</v>
      </c>
      <c r="AP184">
        <v>399456</v>
      </c>
      <c r="AQ184">
        <v>174665</v>
      </c>
      <c r="AR184">
        <v>91263</v>
      </c>
      <c r="AS184">
        <v>58906</v>
      </c>
      <c r="AT184">
        <v>48037</v>
      </c>
      <c r="AU184">
        <v>40403</v>
      </c>
      <c r="AV184">
        <v>30288</v>
      </c>
      <c r="AW184">
        <v>24689</v>
      </c>
      <c r="AX184">
        <v>21619</v>
      </c>
      <c r="AY184">
        <v>19387</v>
      </c>
      <c r="AZ184">
        <v>17357</v>
      </c>
      <c r="BA184">
        <v>14489</v>
      </c>
      <c r="BB184">
        <v>12679</v>
      </c>
      <c r="BC184">
        <v>10876</v>
      </c>
      <c r="BD184">
        <v>131196</v>
      </c>
      <c r="BE184">
        <v>466</v>
      </c>
      <c r="BF184">
        <v>470</v>
      </c>
      <c r="BG184">
        <v>421</v>
      </c>
      <c r="BH184">
        <v>474</v>
      </c>
      <c r="BI184">
        <v>442</v>
      </c>
      <c r="BJ184">
        <v>512</v>
      </c>
      <c r="BK184">
        <v>459</v>
      </c>
      <c r="BL184">
        <v>483</v>
      </c>
      <c r="BM184">
        <v>485</v>
      </c>
      <c r="BN184">
        <v>505</v>
      </c>
      <c r="BO184">
        <v>511</v>
      </c>
      <c r="BP184">
        <v>416</v>
      </c>
      <c r="BQ184">
        <v>459</v>
      </c>
      <c r="BR184">
        <v>470</v>
      </c>
      <c r="BS184">
        <v>465</v>
      </c>
      <c r="BT184">
        <v>456</v>
      </c>
      <c r="BU184">
        <v>486</v>
      </c>
      <c r="BV184">
        <v>471</v>
      </c>
      <c r="BW184">
        <v>457</v>
      </c>
      <c r="BX184">
        <v>483</v>
      </c>
      <c r="BY184">
        <v>20780373017</v>
      </c>
      <c r="BZ184">
        <v>207</v>
      </c>
      <c r="CA184">
        <v>2</v>
      </c>
      <c r="CB184">
        <v>131</v>
      </c>
      <c r="CC184">
        <v>661466</v>
      </c>
      <c r="CD184">
        <v>41</v>
      </c>
      <c r="CE184">
        <v>1358926</v>
      </c>
      <c r="CF184">
        <v>13163243057</v>
      </c>
      <c r="CG184">
        <v>13164601983</v>
      </c>
      <c r="CH184">
        <v>7596.91</v>
      </c>
      <c r="CI184">
        <v>191827481</v>
      </c>
      <c r="CJ184">
        <v>14572</v>
      </c>
      <c r="CK184">
        <v>549965483235</v>
      </c>
      <c r="CL184">
        <v>6673</v>
      </c>
      <c r="CM184">
        <v>1442355</v>
      </c>
      <c r="CN184">
        <v>721939</v>
      </c>
      <c r="CO184">
        <v>104776</v>
      </c>
      <c r="CP184">
        <v>38440</v>
      </c>
      <c r="CQ184">
        <v>18922</v>
      </c>
      <c r="CR184">
        <v>16890</v>
      </c>
      <c r="CS184">
        <v>91743</v>
      </c>
      <c r="CT184">
        <v>47334</v>
      </c>
      <c r="CU184">
        <v>117986</v>
      </c>
      <c r="CV184">
        <v>84396</v>
      </c>
      <c r="CW184">
        <v>38057</v>
      </c>
      <c r="CX184">
        <v>370746</v>
      </c>
      <c r="CY184">
        <v>1358390</v>
      </c>
      <c r="CZ184">
        <v>9998893</v>
      </c>
      <c r="DA184">
        <v>22024392</v>
      </c>
      <c r="DB184">
        <v>33582878</v>
      </c>
      <c r="DC184">
        <v>15686262</v>
      </c>
      <c r="DD184">
        <v>6306825</v>
      </c>
      <c r="DE184">
        <v>7942103</v>
      </c>
      <c r="DF184">
        <v>45</v>
      </c>
      <c r="DG184">
        <v>42</v>
      </c>
      <c r="DH184">
        <v>44</v>
      </c>
      <c r="DI184">
        <v>43</v>
      </c>
      <c r="DJ184">
        <v>40</v>
      </c>
      <c r="DK184">
        <v>37</v>
      </c>
      <c r="DL184">
        <v>43</v>
      </c>
      <c r="DM184">
        <v>37</v>
      </c>
      <c r="DN184">
        <v>42</v>
      </c>
      <c r="DO184">
        <v>36</v>
      </c>
      <c r="DP184">
        <v>39</v>
      </c>
      <c r="DQ184">
        <v>37</v>
      </c>
      <c r="DR184">
        <v>40</v>
      </c>
      <c r="DS184">
        <v>38</v>
      </c>
      <c r="DT184">
        <v>42</v>
      </c>
      <c r="DU184">
        <v>39</v>
      </c>
      <c r="DV184">
        <v>44</v>
      </c>
      <c r="DW184">
        <v>40</v>
      </c>
      <c r="DX184">
        <v>43</v>
      </c>
      <c r="DY184">
        <v>43</v>
      </c>
    </row>
    <row r="187" spans="1:131" x14ac:dyDescent="0.2">
      <c r="B187" s="5">
        <v>12176</v>
      </c>
      <c r="C187" s="5">
        <v>4096</v>
      </c>
      <c r="D187" s="5">
        <v>100</v>
      </c>
      <c r="E187" s="5">
        <v>100000</v>
      </c>
      <c r="F187" s="5">
        <v>10000000</v>
      </c>
      <c r="G187" s="5">
        <v>2897</v>
      </c>
      <c r="H187" s="5">
        <v>78465</v>
      </c>
      <c r="I187" s="5">
        <v>773293</v>
      </c>
      <c r="J187" s="5">
        <v>2693567</v>
      </c>
      <c r="K187" s="5">
        <v>3727829</v>
      </c>
      <c r="L187" s="5">
        <v>2214701</v>
      </c>
      <c r="M187" s="5">
        <v>471777</v>
      </c>
      <c r="N187" s="5">
        <v>36472</v>
      </c>
      <c r="O187" s="5">
        <v>999</v>
      </c>
      <c r="P187" s="5">
        <v>583144058</v>
      </c>
      <c r="Q187" s="5">
        <v>0</v>
      </c>
      <c r="R187" s="5">
        <v>0</v>
      </c>
      <c r="S187" s="5">
        <v>0</v>
      </c>
      <c r="T187" s="5">
        <v>78968537088</v>
      </c>
      <c r="U187" s="5">
        <v>19279428</v>
      </c>
      <c r="V187" s="5">
        <v>10000200</v>
      </c>
      <c r="W187" s="4">
        <v>0.30299999999999999</v>
      </c>
      <c r="X187" s="5">
        <v>230514444</v>
      </c>
      <c r="Y187" s="5">
        <v>23</v>
      </c>
      <c r="Z187" s="5">
        <v>5</v>
      </c>
      <c r="AA187" s="5">
        <v>11</v>
      </c>
      <c r="AB187" s="5">
        <v>1166451</v>
      </c>
      <c r="AC187" s="5">
        <v>115791274</v>
      </c>
      <c r="AD187" s="5">
        <v>475</v>
      </c>
      <c r="AE187" s="5">
        <v>20832</v>
      </c>
      <c r="AF187" s="5">
        <v>115791274</v>
      </c>
      <c r="AG187" s="5">
        <v>115812106</v>
      </c>
      <c r="AH187" s="5">
        <v>86362.29</v>
      </c>
      <c r="AI187" s="5">
        <v>19196145</v>
      </c>
      <c r="AJ187" s="5">
        <v>165782</v>
      </c>
      <c r="AK187" s="5">
        <v>55078073982</v>
      </c>
      <c r="AL187" s="5">
        <v>0</v>
      </c>
      <c r="AM187" s="5">
        <v>3361044</v>
      </c>
      <c r="AN187" s="5">
        <v>6052722</v>
      </c>
      <c r="AO187" s="5">
        <v>399643</v>
      </c>
      <c r="AP187" s="5">
        <v>96067</v>
      </c>
      <c r="AQ187" s="5">
        <v>20065</v>
      </c>
      <c r="AR187" s="5">
        <v>10207</v>
      </c>
      <c r="AS187" s="5">
        <v>6778</v>
      </c>
      <c r="AT187" s="5">
        <v>5433</v>
      </c>
      <c r="AU187" s="5">
        <v>4183</v>
      </c>
      <c r="AV187" s="5">
        <v>4592</v>
      </c>
      <c r="AW187" s="5">
        <v>3871</v>
      </c>
      <c r="AX187" s="5">
        <v>3194</v>
      </c>
      <c r="AY187" s="5">
        <v>3010</v>
      </c>
      <c r="AZ187" s="5">
        <v>3022</v>
      </c>
      <c r="BA187" s="5">
        <v>2962</v>
      </c>
      <c r="BB187" s="5">
        <v>2860</v>
      </c>
      <c r="BC187" s="5">
        <v>2765</v>
      </c>
      <c r="BD187" s="5">
        <v>4200</v>
      </c>
      <c r="BE187" s="5">
        <v>13382</v>
      </c>
      <c r="BF187" s="5">
        <v>524</v>
      </c>
      <c r="BG187" s="5">
        <v>522</v>
      </c>
      <c r="BH187" s="5">
        <v>345</v>
      </c>
      <c r="BI187" s="5">
        <v>240</v>
      </c>
      <c r="BJ187" s="5">
        <v>523</v>
      </c>
      <c r="BK187" s="5">
        <v>533</v>
      </c>
      <c r="BL187" s="5">
        <v>246</v>
      </c>
      <c r="BM187" s="5">
        <v>520</v>
      </c>
      <c r="BN187" s="5">
        <v>520</v>
      </c>
      <c r="BO187" s="5">
        <v>516</v>
      </c>
      <c r="BP187" s="5">
        <v>558</v>
      </c>
      <c r="BQ187" s="5">
        <v>487</v>
      </c>
      <c r="BR187" s="5">
        <v>528</v>
      </c>
      <c r="BS187" s="5">
        <v>503</v>
      </c>
      <c r="BT187" s="5">
        <v>490</v>
      </c>
      <c r="BU187" s="5">
        <v>518</v>
      </c>
      <c r="BV187" s="5">
        <v>473</v>
      </c>
      <c r="BW187" s="5">
        <v>540</v>
      </c>
      <c r="BX187" s="5">
        <v>550</v>
      </c>
      <c r="BY187" s="5">
        <v>494</v>
      </c>
      <c r="BZ187" s="5">
        <v>54690160</v>
      </c>
      <c r="CA187" s="5">
        <v>5</v>
      </c>
      <c r="CB187" s="5">
        <v>2</v>
      </c>
      <c r="CC187" s="5">
        <v>4</v>
      </c>
      <c r="CD187" s="5">
        <v>1277690</v>
      </c>
      <c r="CE187" s="5">
        <v>42941328</v>
      </c>
      <c r="CF187" s="5">
        <v>1282</v>
      </c>
      <c r="CG187" s="5">
        <v>3690</v>
      </c>
      <c r="CH187" s="5">
        <v>42941328</v>
      </c>
      <c r="CI187" s="5">
        <v>42945018</v>
      </c>
      <c r="CJ187" s="5">
        <v>232875.89</v>
      </c>
      <c r="CK187" s="5">
        <v>19196145</v>
      </c>
      <c r="CL187" s="5">
        <v>447031</v>
      </c>
      <c r="CM187" s="5">
        <v>55078073982</v>
      </c>
      <c r="CN187" s="5">
        <v>8653768</v>
      </c>
      <c r="CO187" s="5">
        <v>1309824</v>
      </c>
      <c r="CP187" s="5">
        <v>13061</v>
      </c>
      <c r="CQ187" s="5">
        <v>17979</v>
      </c>
      <c r="CR187" s="5">
        <v>727</v>
      </c>
      <c r="CS187" s="5">
        <v>93</v>
      </c>
      <c r="CT187" s="5">
        <v>38</v>
      </c>
      <c r="CU187" s="5">
        <v>17</v>
      </c>
      <c r="CV187" s="5">
        <v>16</v>
      </c>
      <c r="CW187" s="5">
        <v>24</v>
      </c>
      <c r="CX187" s="5">
        <v>19</v>
      </c>
      <c r="CY187" s="5">
        <v>10</v>
      </c>
      <c r="CZ187" s="5">
        <v>13</v>
      </c>
      <c r="DA187" s="5">
        <v>19</v>
      </c>
      <c r="DB187" s="5">
        <v>28</v>
      </c>
      <c r="DC187" s="5">
        <v>73</v>
      </c>
      <c r="DD187" s="5">
        <v>186</v>
      </c>
      <c r="DE187" s="5">
        <v>282</v>
      </c>
      <c r="DF187" s="5">
        <v>429</v>
      </c>
      <c r="DG187" s="5">
        <v>3394</v>
      </c>
      <c r="DH187" s="5">
        <v>1530</v>
      </c>
      <c r="DI187" s="5">
        <v>1732</v>
      </c>
      <c r="DJ187" s="5">
        <v>361</v>
      </c>
      <c r="DK187" s="5">
        <v>1300</v>
      </c>
      <c r="DL187" s="5">
        <v>1379</v>
      </c>
      <c r="DM187" s="5">
        <v>1248</v>
      </c>
      <c r="DN187" s="5">
        <v>1444</v>
      </c>
      <c r="DO187" s="5">
        <v>1337</v>
      </c>
      <c r="DP187" s="5">
        <v>1462</v>
      </c>
      <c r="DQ187" s="5">
        <v>1697</v>
      </c>
      <c r="DR187" s="5">
        <v>871</v>
      </c>
      <c r="DS187" s="5">
        <v>1271</v>
      </c>
      <c r="DT187" s="5">
        <v>1573</v>
      </c>
      <c r="DU187" s="5">
        <v>1496</v>
      </c>
      <c r="DV187" s="5">
        <v>1326</v>
      </c>
      <c r="DW187" s="5">
        <v>1615</v>
      </c>
      <c r="DX187" s="5">
        <v>1320</v>
      </c>
      <c r="DY187" s="5">
        <v>1623</v>
      </c>
      <c r="DZ187" s="5">
        <v>1456</v>
      </c>
      <c r="EA187" s="5">
        <v>1167</v>
      </c>
    </row>
    <row r="188" spans="1:131" x14ac:dyDescent="0.2">
      <c r="B188" s="5">
        <v>12176</v>
      </c>
      <c r="C188" s="5">
        <v>4096</v>
      </c>
      <c r="D188" s="5">
        <v>100</v>
      </c>
      <c r="E188" s="5">
        <v>1000000</v>
      </c>
      <c r="F188" s="5">
        <v>100000000</v>
      </c>
      <c r="G188" s="5">
        <v>29441</v>
      </c>
      <c r="H188" s="5">
        <v>780581</v>
      </c>
      <c r="I188" s="5">
        <v>7744254</v>
      </c>
      <c r="J188" s="5">
        <v>26939613</v>
      </c>
      <c r="K188" s="5">
        <v>37287350</v>
      </c>
      <c r="L188" s="5">
        <v>22133125</v>
      </c>
      <c r="M188" s="5">
        <v>4707216</v>
      </c>
      <c r="N188" s="5">
        <v>367628</v>
      </c>
      <c r="O188" s="5">
        <v>10792</v>
      </c>
      <c r="P188" s="5">
        <v>12883230552</v>
      </c>
      <c r="Q188" s="5">
        <v>0</v>
      </c>
      <c r="R188" s="5">
        <v>0</v>
      </c>
      <c r="S188" s="5">
        <v>0</v>
      </c>
      <c r="T188" s="5">
        <v>789674586112</v>
      </c>
      <c r="U188" s="5">
        <v>192791647</v>
      </c>
      <c r="V188" s="5">
        <v>100001100</v>
      </c>
      <c r="W188" s="4">
        <v>0.30299999999999999</v>
      </c>
      <c r="X188" s="5">
        <v>2366071788</v>
      </c>
      <c r="Y188" s="5">
        <v>23</v>
      </c>
      <c r="Z188" s="5">
        <v>5</v>
      </c>
      <c r="AA188" s="5">
        <v>11</v>
      </c>
      <c r="AB188" s="5">
        <v>1206022</v>
      </c>
      <c r="AC188" s="5">
        <v>1157106865</v>
      </c>
      <c r="AD188" s="5">
        <v>475</v>
      </c>
      <c r="AE188" s="5">
        <v>231642</v>
      </c>
      <c r="AF188" s="5">
        <v>1157106865</v>
      </c>
      <c r="AG188" s="5">
        <v>1157338507</v>
      </c>
      <c r="AH188" s="5">
        <v>86422.44</v>
      </c>
      <c r="AI188" s="5">
        <v>191959454</v>
      </c>
      <c r="AJ188" s="5">
        <v>165896</v>
      </c>
      <c r="AK188" s="5">
        <v>550739724740</v>
      </c>
      <c r="AL188" s="5">
        <v>0</v>
      </c>
      <c r="AM188" s="5">
        <v>32433231</v>
      </c>
      <c r="AN188" s="5">
        <v>62130713</v>
      </c>
      <c r="AO188" s="5">
        <v>3884811</v>
      </c>
      <c r="AP188" s="5">
        <v>901491</v>
      </c>
      <c r="AQ188" s="5">
        <v>209614</v>
      </c>
      <c r="AR188" s="5">
        <v>96426</v>
      </c>
      <c r="AS188" s="5">
        <v>48738</v>
      </c>
      <c r="AT188" s="5">
        <v>29189</v>
      </c>
      <c r="AU188" s="5">
        <v>23824</v>
      </c>
      <c r="AV188" s="5">
        <v>24385</v>
      </c>
      <c r="AW188" s="5">
        <v>21053</v>
      </c>
      <c r="AX188" s="5">
        <v>14519</v>
      </c>
      <c r="AY188" s="5">
        <v>12747</v>
      </c>
      <c r="AZ188" s="5">
        <v>12737</v>
      </c>
      <c r="BA188" s="5">
        <v>12442</v>
      </c>
      <c r="BB188" s="5">
        <v>13637</v>
      </c>
      <c r="BC188" s="5">
        <v>14980</v>
      </c>
      <c r="BD188" s="5">
        <v>27564</v>
      </c>
      <c r="BE188" s="5">
        <v>87899</v>
      </c>
      <c r="BF188" s="5">
        <v>511</v>
      </c>
      <c r="BG188" s="5">
        <v>401</v>
      </c>
      <c r="BH188" s="5">
        <v>465</v>
      </c>
      <c r="BI188" s="5">
        <v>474</v>
      </c>
      <c r="BJ188" s="5">
        <v>521</v>
      </c>
      <c r="BK188" s="5">
        <v>444</v>
      </c>
      <c r="BL188" s="5">
        <v>515</v>
      </c>
      <c r="BM188" s="5">
        <v>473</v>
      </c>
      <c r="BN188" s="5">
        <v>512</v>
      </c>
      <c r="BO188" s="5">
        <v>436</v>
      </c>
      <c r="BP188" s="5">
        <v>454</v>
      </c>
      <c r="BQ188" s="5">
        <v>516</v>
      </c>
      <c r="BR188" s="5">
        <v>471</v>
      </c>
      <c r="BS188" s="5">
        <v>436</v>
      </c>
      <c r="BT188" s="5">
        <v>473</v>
      </c>
      <c r="BU188" s="5">
        <v>473</v>
      </c>
      <c r="BV188" s="5">
        <v>466</v>
      </c>
      <c r="BW188" s="5">
        <v>470</v>
      </c>
      <c r="BX188" s="5">
        <v>498</v>
      </c>
      <c r="BY188" s="5">
        <v>480</v>
      </c>
      <c r="BZ188" s="5">
        <v>1644725983</v>
      </c>
      <c r="CA188" s="5">
        <v>16</v>
      </c>
      <c r="CB188" s="5">
        <v>3</v>
      </c>
      <c r="CC188" s="5">
        <v>61</v>
      </c>
      <c r="CD188" s="5">
        <v>702972</v>
      </c>
      <c r="CE188" s="5">
        <v>6185574505</v>
      </c>
      <c r="CF188" s="5">
        <v>89</v>
      </c>
      <c r="CG188" s="5">
        <v>49742</v>
      </c>
      <c r="CH188" s="5">
        <v>6185574505</v>
      </c>
      <c r="CI188" s="5">
        <v>6185624247</v>
      </c>
      <c r="CJ188" s="5">
        <v>16166.65</v>
      </c>
      <c r="CK188" s="5">
        <v>191959454</v>
      </c>
      <c r="CL188" s="5">
        <v>31033</v>
      </c>
      <c r="CM188" s="5">
        <v>550739724740</v>
      </c>
      <c r="CN188" s="5">
        <v>1317</v>
      </c>
      <c r="CO188" s="5">
        <v>622</v>
      </c>
      <c r="CP188" s="5">
        <v>1</v>
      </c>
      <c r="CQ188" s="5">
        <v>6</v>
      </c>
      <c r="CR188" s="5">
        <v>0</v>
      </c>
      <c r="CS188" s="5">
        <v>0</v>
      </c>
      <c r="CT188" s="5">
        <v>0</v>
      </c>
      <c r="CU188" s="5">
        <v>2403906</v>
      </c>
      <c r="CV188" s="5">
        <v>3548434</v>
      </c>
      <c r="CW188" s="5">
        <v>36852911</v>
      </c>
      <c r="CX188" s="5">
        <v>30630516</v>
      </c>
      <c r="CY188" s="5">
        <v>12909522</v>
      </c>
      <c r="CZ188" s="5">
        <v>3603499</v>
      </c>
      <c r="DA188" s="5">
        <v>2502404</v>
      </c>
      <c r="DB188" s="5">
        <v>2235390</v>
      </c>
      <c r="DC188" s="5">
        <v>2526116</v>
      </c>
      <c r="DD188" s="5">
        <v>1346085</v>
      </c>
      <c r="DE188" s="5">
        <v>538509</v>
      </c>
      <c r="DF188" s="5">
        <v>352191</v>
      </c>
      <c r="DG188" s="5">
        <v>548571</v>
      </c>
      <c r="DH188" s="5">
        <v>92</v>
      </c>
      <c r="DI188" s="5">
        <v>87</v>
      </c>
      <c r="DJ188" s="5">
        <v>91</v>
      </c>
      <c r="DK188" s="5">
        <v>88</v>
      </c>
      <c r="DL188" s="5">
        <v>89</v>
      </c>
      <c r="DM188" s="5">
        <v>86</v>
      </c>
      <c r="DN188" s="5">
        <v>87</v>
      </c>
      <c r="DO188" s="5">
        <v>86</v>
      </c>
      <c r="DP188" s="5">
        <v>90</v>
      </c>
      <c r="DQ188" s="5">
        <v>91</v>
      </c>
      <c r="DR188" s="5">
        <v>88</v>
      </c>
      <c r="DS188" s="5">
        <v>86</v>
      </c>
      <c r="DT188" s="5">
        <v>87</v>
      </c>
      <c r="DU188" s="5">
        <v>90</v>
      </c>
      <c r="DV188" s="5">
        <v>87</v>
      </c>
      <c r="DW188" s="5">
        <v>90</v>
      </c>
      <c r="DX188" s="5">
        <v>91</v>
      </c>
      <c r="DY188" s="5">
        <v>87</v>
      </c>
      <c r="DZ188" s="5">
        <v>88</v>
      </c>
      <c r="EA188" s="5">
        <v>89</v>
      </c>
    </row>
    <row r="189" spans="1:131" x14ac:dyDescent="0.2">
      <c r="B189" s="5">
        <v>12176</v>
      </c>
      <c r="C189" s="5">
        <v>4096</v>
      </c>
      <c r="D189" s="5">
        <v>100</v>
      </c>
      <c r="E189" s="5">
        <v>100000</v>
      </c>
      <c r="F189" s="5">
        <v>10000000</v>
      </c>
      <c r="G189" s="5">
        <v>2994</v>
      </c>
      <c r="H189" s="5">
        <v>80305</v>
      </c>
      <c r="I189" s="5">
        <v>785380</v>
      </c>
      <c r="J189" s="5">
        <v>2706392</v>
      </c>
      <c r="K189" s="5">
        <v>3722408</v>
      </c>
      <c r="L189" s="5">
        <v>2202529</v>
      </c>
      <c r="M189" s="5">
        <v>462981</v>
      </c>
      <c r="N189" s="5">
        <v>36001</v>
      </c>
      <c r="O189" s="5">
        <v>1010</v>
      </c>
      <c r="P189" s="5">
        <v>606381705</v>
      </c>
      <c r="Q189" s="5">
        <v>0</v>
      </c>
      <c r="R189" s="5">
        <v>0</v>
      </c>
      <c r="S189" s="5">
        <v>0</v>
      </c>
      <c r="T189" s="5">
        <v>78911729664</v>
      </c>
      <c r="U189" s="5">
        <v>19265559</v>
      </c>
      <c r="V189" s="5">
        <v>10000200</v>
      </c>
      <c r="W189" s="4">
        <v>0.30299999999999999</v>
      </c>
      <c r="X189" s="5">
        <v>252848659</v>
      </c>
      <c r="Y189" s="5">
        <v>25</v>
      </c>
      <c r="Z189" s="5">
        <v>5</v>
      </c>
      <c r="AA189" s="5">
        <v>11</v>
      </c>
      <c r="AB189" s="5">
        <v>1028061</v>
      </c>
      <c r="AC189" s="5">
        <v>113282009</v>
      </c>
      <c r="AD189" s="5">
        <v>485</v>
      </c>
      <c r="AE189" s="5">
        <v>21906</v>
      </c>
      <c r="AF189" s="5">
        <v>113282009</v>
      </c>
      <c r="AG189" s="5">
        <v>113303915</v>
      </c>
      <c r="AH189" s="5">
        <v>88275.27</v>
      </c>
      <c r="AI189" s="5">
        <v>19182273</v>
      </c>
      <c r="AJ189" s="5">
        <v>169332</v>
      </c>
      <c r="AK189" s="5">
        <v>54998621873</v>
      </c>
      <c r="AL189" s="5">
        <v>0</v>
      </c>
      <c r="AM189" s="5">
        <v>3751477</v>
      </c>
      <c r="AN189" s="5">
        <v>5528579</v>
      </c>
      <c r="AO189" s="5">
        <v>461423</v>
      </c>
      <c r="AP189" s="5">
        <v>177977</v>
      </c>
      <c r="AQ189" s="5">
        <v>33242</v>
      </c>
      <c r="AR189" s="5">
        <v>12478</v>
      </c>
      <c r="AS189" s="5">
        <v>5982</v>
      </c>
      <c r="AT189" s="5">
        <v>4020</v>
      </c>
      <c r="AU189" s="5">
        <v>3538</v>
      </c>
      <c r="AV189" s="5">
        <v>2699</v>
      </c>
      <c r="AW189" s="5">
        <v>1655</v>
      </c>
      <c r="AX189" s="5">
        <v>1721</v>
      </c>
      <c r="AY189" s="5">
        <v>1573</v>
      </c>
      <c r="AZ189" s="5">
        <v>1472</v>
      </c>
      <c r="BA189" s="5">
        <v>1377</v>
      </c>
      <c r="BB189" s="5">
        <v>1148</v>
      </c>
      <c r="BC189" s="5">
        <v>1111</v>
      </c>
      <c r="BD189" s="5">
        <v>980</v>
      </c>
      <c r="BE189" s="5">
        <v>7548</v>
      </c>
      <c r="BF189" s="5">
        <v>549</v>
      </c>
      <c r="BG189" s="5">
        <v>513</v>
      </c>
      <c r="BH189" s="5">
        <v>504</v>
      </c>
      <c r="BI189" s="5">
        <v>519</v>
      </c>
      <c r="BJ189" s="5">
        <v>504</v>
      </c>
      <c r="BK189" s="5">
        <v>503</v>
      </c>
      <c r="BL189" s="5">
        <v>515</v>
      </c>
      <c r="BM189" s="5">
        <v>510</v>
      </c>
      <c r="BN189" s="5">
        <v>513</v>
      </c>
      <c r="BO189" s="5">
        <v>495</v>
      </c>
      <c r="BP189" s="5">
        <v>503</v>
      </c>
      <c r="BQ189" s="5">
        <v>540</v>
      </c>
      <c r="BR189" s="5">
        <v>495</v>
      </c>
      <c r="BS189" s="5">
        <v>509</v>
      </c>
      <c r="BT189" s="5">
        <v>488</v>
      </c>
      <c r="BU189" s="5">
        <v>491</v>
      </c>
      <c r="BV189" s="5">
        <v>479</v>
      </c>
      <c r="BW189" s="5">
        <v>500</v>
      </c>
      <c r="BX189" s="5">
        <v>502</v>
      </c>
      <c r="BY189" s="5">
        <v>516</v>
      </c>
      <c r="BZ189" s="5">
        <v>55291784</v>
      </c>
      <c r="CA189" s="5">
        <v>5</v>
      </c>
      <c r="CB189" s="5">
        <v>2</v>
      </c>
      <c r="CC189" s="5">
        <v>4</v>
      </c>
      <c r="CD189" s="5">
        <v>1268057</v>
      </c>
      <c r="CE189" s="5">
        <v>41733194</v>
      </c>
      <c r="CF189" s="5">
        <v>1317</v>
      </c>
      <c r="CG189" s="5">
        <v>3644</v>
      </c>
      <c r="CH189" s="5">
        <v>41733194</v>
      </c>
      <c r="CI189" s="5">
        <v>41736838</v>
      </c>
      <c r="CJ189" s="5">
        <v>239617.41</v>
      </c>
      <c r="CK189" s="5">
        <v>19182273</v>
      </c>
      <c r="CL189" s="5">
        <v>459640</v>
      </c>
      <c r="CM189" s="5">
        <v>54998621873</v>
      </c>
      <c r="CN189" s="5">
        <v>9125402</v>
      </c>
      <c r="CO189" s="5">
        <v>836770</v>
      </c>
      <c r="CP189" s="5">
        <v>13714</v>
      </c>
      <c r="CQ189" s="5">
        <v>17443</v>
      </c>
      <c r="CR189" s="5">
        <v>1228</v>
      </c>
      <c r="CS189" s="5">
        <v>189</v>
      </c>
      <c r="CT189" s="5">
        <v>93</v>
      </c>
      <c r="CU189" s="5">
        <v>129</v>
      </c>
      <c r="CV189" s="5">
        <v>179</v>
      </c>
      <c r="CW189" s="5">
        <v>192</v>
      </c>
      <c r="CX189" s="5">
        <v>154</v>
      </c>
      <c r="CY189" s="5">
        <v>95</v>
      </c>
      <c r="CZ189" s="5">
        <v>50</v>
      </c>
      <c r="DA189" s="5">
        <v>50</v>
      </c>
      <c r="DB189" s="5">
        <v>99</v>
      </c>
      <c r="DC189" s="5">
        <v>270</v>
      </c>
      <c r="DD189" s="5">
        <v>285</v>
      </c>
      <c r="DE189" s="5">
        <v>268</v>
      </c>
      <c r="DF189" s="5">
        <v>245</v>
      </c>
      <c r="DG189" s="5">
        <v>3145</v>
      </c>
      <c r="DH189" s="5">
        <v>1093</v>
      </c>
      <c r="DI189" s="5">
        <v>1356</v>
      </c>
      <c r="DJ189" s="5">
        <v>1334</v>
      </c>
      <c r="DK189" s="5">
        <v>1599</v>
      </c>
      <c r="DL189" s="5">
        <v>1577</v>
      </c>
      <c r="DM189" s="5">
        <v>1397</v>
      </c>
      <c r="DN189" s="5">
        <v>1496</v>
      </c>
      <c r="DO189" s="5">
        <v>1197</v>
      </c>
      <c r="DP189" s="5">
        <v>1578</v>
      </c>
      <c r="DQ189" s="5">
        <v>1378</v>
      </c>
      <c r="DR189" s="5">
        <v>1621</v>
      </c>
      <c r="DS189" s="5">
        <v>1344</v>
      </c>
      <c r="DT189" s="5">
        <v>1565</v>
      </c>
      <c r="DU189" s="5">
        <v>1643</v>
      </c>
      <c r="DV189" s="5">
        <v>878</v>
      </c>
      <c r="DW189" s="5">
        <v>1442</v>
      </c>
      <c r="DX189" s="5">
        <v>1575</v>
      </c>
      <c r="DY189" s="5">
        <v>1586</v>
      </c>
      <c r="DZ189" s="5">
        <v>1626</v>
      </c>
      <c r="EA189" s="5">
        <v>1472</v>
      </c>
    </row>
    <row r="190" spans="1:13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R190" s="5"/>
      <c r="S190" s="5"/>
      <c r="V190" s="5"/>
      <c r="W190" s="4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</row>
    <row r="191" spans="1:131" x14ac:dyDescent="0.2">
      <c r="A191" t="s">
        <v>29</v>
      </c>
      <c r="B191" s="5">
        <v>12176</v>
      </c>
      <c r="C191" s="5">
        <v>4096</v>
      </c>
      <c r="D191" s="5">
        <v>100</v>
      </c>
      <c r="E191" s="5">
        <v>100000</v>
      </c>
      <c r="F191" s="5">
        <v>10000000</v>
      </c>
      <c r="G191" s="5">
        <v>2995</v>
      </c>
      <c r="H191" s="5">
        <v>79828</v>
      </c>
      <c r="I191" s="5">
        <v>786416</v>
      </c>
      <c r="J191" s="5">
        <v>2707574</v>
      </c>
      <c r="K191" s="5">
        <v>3725170</v>
      </c>
      <c r="L191" s="5">
        <v>2198308</v>
      </c>
      <c r="M191" s="5">
        <v>462760</v>
      </c>
      <c r="N191" s="5">
        <v>35927</v>
      </c>
      <c r="O191" s="5">
        <v>1022</v>
      </c>
      <c r="P191" s="5">
        <v>675873422</v>
      </c>
      <c r="Q191" s="5">
        <v>0</v>
      </c>
      <c r="R191" s="5">
        <v>0</v>
      </c>
      <c r="S191" s="5">
        <v>0</v>
      </c>
      <c r="T191" s="5">
        <v>78925774848</v>
      </c>
      <c r="U191" s="5">
        <v>19268988</v>
      </c>
      <c r="V191" s="5">
        <v>10000200</v>
      </c>
      <c r="W191" s="4">
        <v>0.30299999999999999</v>
      </c>
      <c r="X191" s="5">
        <v>266132283</v>
      </c>
      <c r="Y191" s="5">
        <v>26</v>
      </c>
      <c r="Z191" s="5">
        <v>6</v>
      </c>
      <c r="AA191" s="5">
        <v>15</v>
      </c>
      <c r="AB191" s="5">
        <v>1754363</v>
      </c>
      <c r="AC191" s="5">
        <v>349</v>
      </c>
      <c r="AD191" s="5">
        <v>18244</v>
      </c>
      <c r="AE191" s="5">
        <v>157520120</v>
      </c>
      <c r="AF191" s="5">
        <v>157538364</v>
      </c>
      <c r="AG191" s="5">
        <v>63483.95</v>
      </c>
      <c r="AH191" s="5">
        <v>19181509</v>
      </c>
      <c r="AI191" s="5">
        <v>121771</v>
      </c>
      <c r="AJ191" s="5">
        <v>54992476563</v>
      </c>
      <c r="AK191" s="5">
        <v>0</v>
      </c>
      <c r="AL191" s="5">
        <v>4717318</v>
      </c>
      <c r="AM191" s="5">
        <v>4752697</v>
      </c>
      <c r="AN191" s="5">
        <v>405602</v>
      </c>
      <c r="AO191" s="5">
        <v>74374</v>
      </c>
      <c r="AP191" s="5">
        <v>23435</v>
      </c>
      <c r="AQ191" s="5">
        <v>5047</v>
      </c>
      <c r="AR191" s="5">
        <v>2143</v>
      </c>
      <c r="AS191" s="5">
        <v>1189</v>
      </c>
      <c r="AT191" s="5">
        <v>1061</v>
      </c>
      <c r="AU191" s="5">
        <v>2257</v>
      </c>
      <c r="AV191" s="5">
        <v>2017</v>
      </c>
      <c r="AW191" s="5">
        <v>1330</v>
      </c>
      <c r="AX191" s="5">
        <v>1573</v>
      </c>
      <c r="AY191" s="5">
        <v>1268</v>
      </c>
      <c r="AZ191" s="5">
        <v>1076</v>
      </c>
      <c r="BA191" s="5">
        <v>1185</v>
      </c>
      <c r="BB191" s="5">
        <v>1132</v>
      </c>
      <c r="BC191" s="5">
        <v>810</v>
      </c>
      <c r="BD191" s="5">
        <v>4486</v>
      </c>
      <c r="BE191" s="5">
        <v>505</v>
      </c>
      <c r="BF191" s="5">
        <v>523</v>
      </c>
      <c r="BG191" s="5">
        <v>505</v>
      </c>
      <c r="BH191" s="5">
        <v>241</v>
      </c>
      <c r="BI191" s="5">
        <v>478</v>
      </c>
      <c r="BJ191" s="5">
        <v>277</v>
      </c>
      <c r="BK191" s="5">
        <v>232</v>
      </c>
      <c r="BL191" s="5">
        <v>213</v>
      </c>
      <c r="BM191" s="5">
        <v>232</v>
      </c>
      <c r="BN191" s="5">
        <v>245</v>
      </c>
      <c r="BO191" s="5">
        <v>478</v>
      </c>
      <c r="BP191" s="5">
        <v>543</v>
      </c>
      <c r="BQ191" s="5">
        <v>215</v>
      </c>
      <c r="BR191" s="5">
        <v>540</v>
      </c>
      <c r="BS191" s="5">
        <v>522</v>
      </c>
      <c r="BT191" s="5">
        <v>514</v>
      </c>
      <c r="BU191" s="5">
        <v>530</v>
      </c>
      <c r="BV191" s="5">
        <v>521</v>
      </c>
      <c r="BW191" s="5">
        <v>201</v>
      </c>
      <c r="BX191" s="5">
        <v>242</v>
      </c>
      <c r="BY191" s="5">
        <v>24062052</v>
      </c>
      <c r="BZ191" s="5">
        <v>2</v>
      </c>
      <c r="CA191" s="5">
        <v>2</v>
      </c>
      <c r="CB191" s="5">
        <v>8</v>
      </c>
      <c r="CC191" s="5">
        <v>2561740</v>
      </c>
      <c r="CD191" s="5">
        <v>633</v>
      </c>
      <c r="CE191" s="5">
        <v>2144</v>
      </c>
      <c r="CF191" s="5">
        <v>86744459</v>
      </c>
      <c r="CG191" s="5">
        <v>86746603</v>
      </c>
      <c r="CH191" s="5">
        <v>115281.14</v>
      </c>
      <c r="CI191" s="5">
        <v>19181509</v>
      </c>
      <c r="CJ191" s="5">
        <v>221126</v>
      </c>
      <c r="CK191" s="5">
        <v>54992476563</v>
      </c>
      <c r="CL191" s="5">
        <v>8729461</v>
      </c>
      <c r="CM191" s="5">
        <v>1222017</v>
      </c>
      <c r="CN191" s="5">
        <v>28228</v>
      </c>
      <c r="CO191" s="5">
        <v>14857</v>
      </c>
      <c r="CP191" s="5">
        <v>1486</v>
      </c>
      <c r="CQ191" s="5">
        <v>188</v>
      </c>
      <c r="CR191" s="5">
        <v>66</v>
      </c>
      <c r="CS191" s="5">
        <v>54</v>
      </c>
      <c r="CT191" s="5">
        <v>31</v>
      </c>
      <c r="CU191" s="5">
        <v>24</v>
      </c>
      <c r="CV191" s="5">
        <v>26</v>
      </c>
      <c r="CW191" s="5">
        <v>17</v>
      </c>
      <c r="CX191" s="5">
        <v>16</v>
      </c>
      <c r="CY191" s="5">
        <v>31</v>
      </c>
      <c r="CZ191" s="5">
        <v>32</v>
      </c>
      <c r="DA191" s="5">
        <v>27</v>
      </c>
      <c r="DB191" s="5">
        <v>19</v>
      </c>
      <c r="DC191" s="5">
        <v>33</v>
      </c>
      <c r="DD191" s="5">
        <v>30</v>
      </c>
      <c r="DE191" s="5">
        <v>3357</v>
      </c>
      <c r="DF191" s="5">
        <v>1262</v>
      </c>
      <c r="DG191" s="5">
        <v>1261</v>
      </c>
      <c r="DH191" s="5">
        <v>1611</v>
      </c>
      <c r="DI191" s="5">
        <v>1601</v>
      </c>
      <c r="DJ191" s="5">
        <v>1470</v>
      </c>
      <c r="DK191" s="5">
        <v>1615</v>
      </c>
      <c r="DL191" s="5">
        <v>1616</v>
      </c>
      <c r="DM191" s="5">
        <v>1256</v>
      </c>
      <c r="DN191" s="5">
        <v>1257</v>
      </c>
      <c r="DO191" s="5">
        <v>180</v>
      </c>
      <c r="DP191" s="5">
        <v>1774</v>
      </c>
      <c r="DQ191" s="5">
        <v>1749</v>
      </c>
      <c r="DR191" s="5">
        <v>1733</v>
      </c>
      <c r="DS191" s="5">
        <v>367</v>
      </c>
      <c r="DT191" s="5">
        <v>1417</v>
      </c>
      <c r="DU191" s="5">
        <v>657</v>
      </c>
      <c r="DV191" s="5">
        <v>1804</v>
      </c>
      <c r="DW191" s="5">
        <v>416</v>
      </c>
      <c r="DX191" s="5">
        <v>1724</v>
      </c>
      <c r="DY191" s="5">
        <v>1777</v>
      </c>
      <c r="DZ191" s="5"/>
      <c r="EA191" s="5"/>
    </row>
    <row r="192" spans="1:131" x14ac:dyDescent="0.2">
      <c r="A192" t="s">
        <v>29</v>
      </c>
      <c r="B192" s="5">
        <v>12176</v>
      </c>
      <c r="C192" s="5">
        <v>4096</v>
      </c>
      <c r="D192" s="5">
        <v>100</v>
      </c>
      <c r="E192" s="5">
        <v>1000000</v>
      </c>
      <c r="F192" s="5">
        <v>100000000</v>
      </c>
      <c r="G192" s="5">
        <v>30237</v>
      </c>
      <c r="H192" s="5">
        <v>797521</v>
      </c>
      <c r="I192" s="5">
        <v>7855939</v>
      </c>
      <c r="J192" s="5">
        <v>27082509</v>
      </c>
      <c r="K192" s="5">
        <v>37243979</v>
      </c>
      <c r="L192" s="5">
        <v>21986693</v>
      </c>
      <c r="M192" s="5">
        <v>4632539</v>
      </c>
      <c r="N192" s="5">
        <v>360227</v>
      </c>
      <c r="O192" s="5">
        <v>10356</v>
      </c>
      <c r="P192" s="5">
        <v>15049991221</v>
      </c>
      <c r="Q192" s="5">
        <v>0</v>
      </c>
      <c r="R192" s="5">
        <v>0</v>
      </c>
      <c r="S192" s="5">
        <v>0</v>
      </c>
      <c r="T192" s="5">
        <v>789289205760</v>
      </c>
      <c r="U192" s="5">
        <v>192697560</v>
      </c>
      <c r="V192" s="5">
        <v>100001100</v>
      </c>
      <c r="W192" s="4">
        <v>0.30299999999999999</v>
      </c>
      <c r="X192" s="5">
        <v>3103884092</v>
      </c>
      <c r="Y192" s="5">
        <v>31</v>
      </c>
      <c r="Z192" s="5">
        <v>5</v>
      </c>
      <c r="AA192" s="5">
        <v>24</v>
      </c>
      <c r="AB192" s="5">
        <v>2504353</v>
      </c>
      <c r="AC192" s="5">
        <v>224</v>
      </c>
      <c r="AD192" s="5">
        <v>119146</v>
      </c>
      <c r="AE192" s="5">
        <v>2452114788</v>
      </c>
      <c r="AF192" s="5">
        <v>2452233934</v>
      </c>
      <c r="AG192" s="5">
        <v>40781.129999999997</v>
      </c>
      <c r="AH192" s="5">
        <v>191823357</v>
      </c>
      <c r="AI192" s="5">
        <v>78227</v>
      </c>
      <c r="AJ192" s="5">
        <v>549947668535</v>
      </c>
      <c r="AK192" s="5">
        <v>0</v>
      </c>
      <c r="AL192" s="5">
        <v>23940545</v>
      </c>
      <c r="AM192" s="5">
        <v>66552511</v>
      </c>
      <c r="AN192" s="5">
        <v>6357195</v>
      </c>
      <c r="AO192" s="5">
        <v>1716962</v>
      </c>
      <c r="AP192" s="5">
        <v>667652</v>
      </c>
      <c r="AQ192" s="5">
        <v>238996</v>
      </c>
      <c r="AR192" s="5">
        <v>126395</v>
      </c>
      <c r="AS192" s="5">
        <v>67870</v>
      </c>
      <c r="AT192" s="5">
        <v>39493</v>
      </c>
      <c r="AU192" s="5">
        <v>32837</v>
      </c>
      <c r="AV192" s="5">
        <v>25838</v>
      </c>
      <c r="AW192" s="5">
        <v>19996</v>
      </c>
      <c r="AX192" s="5">
        <v>18692</v>
      </c>
      <c r="AY192" s="5">
        <v>15455</v>
      </c>
      <c r="AZ192" s="5">
        <v>12794</v>
      </c>
      <c r="BA192" s="5">
        <v>12863</v>
      </c>
      <c r="BB192" s="5">
        <v>11582</v>
      </c>
      <c r="BC192" s="5">
        <v>9900</v>
      </c>
      <c r="BD192" s="5">
        <v>132424</v>
      </c>
      <c r="BE192" s="5">
        <v>397</v>
      </c>
      <c r="BF192" s="5">
        <v>252</v>
      </c>
      <c r="BG192" s="5">
        <v>284</v>
      </c>
      <c r="BH192" s="5">
        <v>275</v>
      </c>
      <c r="BI192" s="5">
        <v>318</v>
      </c>
      <c r="BJ192" s="5">
        <v>231</v>
      </c>
      <c r="BK192" s="5">
        <v>296</v>
      </c>
      <c r="BL192" s="5">
        <v>219</v>
      </c>
      <c r="BM192" s="5">
        <v>272</v>
      </c>
      <c r="BN192" s="5">
        <v>275</v>
      </c>
      <c r="BO192" s="5">
        <v>228</v>
      </c>
      <c r="BP192" s="5">
        <v>226</v>
      </c>
      <c r="BQ192" s="5">
        <v>217</v>
      </c>
      <c r="BR192" s="5">
        <v>178</v>
      </c>
      <c r="BS192" s="5">
        <v>185</v>
      </c>
      <c r="BT192" s="5">
        <v>208</v>
      </c>
      <c r="BU192" s="5">
        <v>205</v>
      </c>
      <c r="BV192" s="5">
        <v>184</v>
      </c>
      <c r="BW192" s="5">
        <v>181</v>
      </c>
      <c r="BX192" s="5">
        <v>176</v>
      </c>
      <c r="BY192" s="5">
        <v>1688504963</v>
      </c>
      <c r="BZ192" s="5">
        <v>16</v>
      </c>
      <c r="CA192" s="5">
        <v>2</v>
      </c>
      <c r="CB192" s="5">
        <v>62</v>
      </c>
      <c r="CC192" s="5">
        <v>1727796</v>
      </c>
      <c r="CD192" s="5">
        <v>88</v>
      </c>
      <c r="CE192" s="5">
        <v>50710</v>
      </c>
      <c r="CF192" s="5">
        <v>6226672207</v>
      </c>
      <c r="CG192" s="5">
        <v>6226722917</v>
      </c>
      <c r="CH192" s="5">
        <v>16059.94</v>
      </c>
      <c r="CI192" s="5">
        <v>191823357</v>
      </c>
      <c r="CJ192" s="5">
        <v>30806</v>
      </c>
      <c r="CK192" s="5">
        <v>549947668535</v>
      </c>
      <c r="CL192" s="5">
        <v>636301</v>
      </c>
      <c r="CM192" s="5">
        <v>202990</v>
      </c>
      <c r="CN192" s="5">
        <v>718</v>
      </c>
      <c r="CO192" s="5">
        <v>1370</v>
      </c>
      <c r="CP192" s="5">
        <v>147</v>
      </c>
      <c r="CQ192" s="5">
        <v>49</v>
      </c>
      <c r="CR192" s="5">
        <v>15</v>
      </c>
      <c r="CS192" s="5">
        <v>2611454</v>
      </c>
      <c r="CT192" s="5">
        <v>3807414</v>
      </c>
      <c r="CU192" s="5">
        <v>42692832</v>
      </c>
      <c r="CV192" s="5">
        <v>26891982</v>
      </c>
      <c r="CW192" s="5">
        <v>9753557</v>
      </c>
      <c r="CX192" s="5">
        <v>2741168</v>
      </c>
      <c r="CY192" s="5">
        <v>2680906</v>
      </c>
      <c r="CZ192" s="5">
        <v>2235883</v>
      </c>
      <c r="DA192" s="5">
        <v>3187375</v>
      </c>
      <c r="DB192" s="5">
        <v>1243726</v>
      </c>
      <c r="DC192" s="5">
        <v>491064</v>
      </c>
      <c r="DD192" s="5">
        <v>212059</v>
      </c>
      <c r="DE192" s="5">
        <v>608990</v>
      </c>
      <c r="DF192" s="5">
        <v>89</v>
      </c>
      <c r="DG192" s="5">
        <v>88</v>
      </c>
      <c r="DH192" s="5">
        <v>88</v>
      </c>
      <c r="DI192" s="5">
        <v>87</v>
      </c>
      <c r="DJ192" s="5">
        <v>84</v>
      </c>
      <c r="DK192" s="5">
        <v>83</v>
      </c>
      <c r="DL192" s="5">
        <v>87</v>
      </c>
      <c r="DM192" s="5">
        <v>88</v>
      </c>
      <c r="DN192" s="5">
        <v>89</v>
      </c>
      <c r="DO192" s="5">
        <v>89</v>
      </c>
      <c r="DP192" s="5">
        <v>88</v>
      </c>
      <c r="DQ192" s="5">
        <v>86</v>
      </c>
      <c r="DR192" s="5">
        <v>89</v>
      </c>
      <c r="DS192" s="5">
        <v>89</v>
      </c>
      <c r="DT192" s="5">
        <v>88</v>
      </c>
      <c r="DU192" s="5">
        <v>88</v>
      </c>
      <c r="DV192" s="5">
        <v>89</v>
      </c>
      <c r="DW192" s="5">
        <v>88</v>
      </c>
      <c r="DX192" s="5">
        <v>87</v>
      </c>
      <c r="DY192" s="5">
        <v>185</v>
      </c>
      <c r="DZ192" s="5"/>
      <c r="EA192" s="5"/>
    </row>
    <row r="193" spans="1:131" x14ac:dyDescent="0.2">
      <c r="A193" t="s">
        <v>29</v>
      </c>
      <c r="B193">
        <v>12176</v>
      </c>
      <c r="C193">
        <v>4096</v>
      </c>
      <c r="D193">
        <v>100</v>
      </c>
      <c r="E193" s="5">
        <v>10000000</v>
      </c>
      <c r="F193" s="5">
        <v>1000000000</v>
      </c>
      <c r="G193" s="5">
        <v>292456</v>
      </c>
      <c r="H193" s="5">
        <v>7801224</v>
      </c>
      <c r="I193" s="5">
        <v>77435402</v>
      </c>
      <c r="J193" s="5">
        <v>269339413</v>
      </c>
      <c r="K193" s="5">
        <v>372842157</v>
      </c>
      <c r="L193" s="5">
        <v>221425866</v>
      </c>
      <c r="M193" s="5">
        <v>47076583</v>
      </c>
      <c r="N193" s="5">
        <v>3680632</v>
      </c>
      <c r="O193" s="5">
        <v>106264</v>
      </c>
      <c r="P193" s="5">
        <v>136914584242</v>
      </c>
      <c r="Q193">
        <v>0</v>
      </c>
      <c r="R193">
        <v>0</v>
      </c>
      <c r="S193" s="5">
        <v>0</v>
      </c>
      <c r="T193" s="5">
        <v>7898749087744</v>
      </c>
      <c r="U193">
        <v>1928405539</v>
      </c>
      <c r="V193">
        <v>1000010100</v>
      </c>
      <c r="W193" s="4">
        <v>0.30299999999999999</v>
      </c>
      <c r="X193">
        <v>24762655612</v>
      </c>
      <c r="Y193">
        <v>24</v>
      </c>
      <c r="Z193">
        <v>5</v>
      </c>
      <c r="AA193">
        <v>14</v>
      </c>
      <c r="AB193">
        <v>2225169</v>
      </c>
      <c r="AC193">
        <v>14387552050</v>
      </c>
      <c r="AD193">
        <v>382</v>
      </c>
      <c r="AE193">
        <v>18331988</v>
      </c>
      <c r="AF193">
        <v>14387552050</v>
      </c>
      <c r="AG193">
        <v>14405884038</v>
      </c>
      <c r="AH193">
        <v>69504.53</v>
      </c>
      <c r="AI193">
        <v>1919614445</v>
      </c>
      <c r="AJ193">
        <v>133421</v>
      </c>
      <c r="AK193">
        <v>5507593644447</v>
      </c>
      <c r="AL193">
        <v>0</v>
      </c>
      <c r="AM193">
        <v>163223605</v>
      </c>
      <c r="AN193">
        <v>772803766</v>
      </c>
      <c r="AO193">
        <v>45235932</v>
      </c>
      <c r="AP193">
        <v>10870234</v>
      </c>
      <c r="AQ193">
        <v>3027711</v>
      </c>
      <c r="AR193">
        <v>1198483</v>
      </c>
      <c r="AS193">
        <v>633147</v>
      </c>
      <c r="AT193">
        <v>361325</v>
      </c>
      <c r="AU193">
        <v>287036</v>
      </c>
      <c r="AV193">
        <v>375408</v>
      </c>
      <c r="AW193">
        <v>292945</v>
      </c>
      <c r="AX193">
        <v>210098</v>
      </c>
      <c r="AY193">
        <v>201540</v>
      </c>
      <c r="AZ193">
        <v>167119</v>
      </c>
      <c r="BA193">
        <v>132110</v>
      </c>
      <c r="BB193">
        <v>138103</v>
      </c>
      <c r="BC193">
        <v>125111</v>
      </c>
      <c r="BD193">
        <v>175298</v>
      </c>
      <c r="BE193">
        <v>541029</v>
      </c>
      <c r="BF193">
        <v>452</v>
      </c>
      <c r="BG193">
        <v>396</v>
      </c>
      <c r="BH193">
        <v>377</v>
      </c>
      <c r="BI193">
        <v>324</v>
      </c>
      <c r="BJ193">
        <v>306</v>
      </c>
      <c r="BK193">
        <v>202</v>
      </c>
      <c r="BL193">
        <v>171</v>
      </c>
      <c r="BM193">
        <v>474</v>
      </c>
      <c r="BN193">
        <v>445</v>
      </c>
      <c r="BO193">
        <v>452</v>
      </c>
      <c r="BP193">
        <v>448</v>
      </c>
      <c r="BQ193">
        <v>454</v>
      </c>
      <c r="BR193">
        <v>442</v>
      </c>
      <c r="BS193">
        <v>445</v>
      </c>
      <c r="BT193">
        <v>445</v>
      </c>
      <c r="BU193">
        <v>451</v>
      </c>
      <c r="BV193">
        <v>450</v>
      </c>
      <c r="BW193">
        <v>449</v>
      </c>
      <c r="BX193">
        <v>452</v>
      </c>
      <c r="BY193">
        <v>436</v>
      </c>
      <c r="BZ193">
        <v>20181095586</v>
      </c>
      <c r="CA193">
        <v>20</v>
      </c>
      <c r="CB193">
        <v>2</v>
      </c>
      <c r="CC193">
        <v>62</v>
      </c>
      <c r="CD193">
        <v>953001</v>
      </c>
      <c r="CE193">
        <v>62200948210</v>
      </c>
      <c r="CF193">
        <v>88</v>
      </c>
      <c r="CG193">
        <v>185419312</v>
      </c>
      <c r="CH193">
        <v>62200948210</v>
      </c>
      <c r="CI193">
        <v>62386367522</v>
      </c>
      <c r="CJ193">
        <v>16076.93</v>
      </c>
      <c r="CK193">
        <v>1919614445</v>
      </c>
      <c r="CL193">
        <v>30861</v>
      </c>
      <c r="CM193">
        <v>5507593644447</v>
      </c>
      <c r="CN193">
        <v>2069</v>
      </c>
      <c r="CO193">
        <v>18</v>
      </c>
      <c r="CP193">
        <v>2</v>
      </c>
      <c r="CQ193">
        <v>1</v>
      </c>
      <c r="CR193">
        <v>0</v>
      </c>
      <c r="CS193">
        <v>0</v>
      </c>
      <c r="CT193">
        <v>0</v>
      </c>
      <c r="CU193">
        <v>36323488</v>
      </c>
      <c r="CV193">
        <v>25209377</v>
      </c>
      <c r="CW193">
        <v>445235535</v>
      </c>
      <c r="CX193">
        <v>229501575</v>
      </c>
      <c r="CY193">
        <v>81845918</v>
      </c>
      <c r="CZ193">
        <v>22941703</v>
      </c>
      <c r="DA193">
        <v>27212594</v>
      </c>
      <c r="DB193">
        <v>27582827</v>
      </c>
      <c r="DC193">
        <v>49563023</v>
      </c>
      <c r="DD193">
        <v>24691999</v>
      </c>
      <c r="DE193">
        <v>10408543</v>
      </c>
      <c r="DF193">
        <v>7696299</v>
      </c>
      <c r="DG193">
        <v>11785029</v>
      </c>
      <c r="DH193">
        <v>85</v>
      </c>
      <c r="DI193">
        <v>89</v>
      </c>
      <c r="DJ193">
        <v>90</v>
      </c>
      <c r="DK193">
        <v>88</v>
      </c>
      <c r="DL193">
        <v>89</v>
      </c>
      <c r="DM193">
        <v>87</v>
      </c>
      <c r="DN193">
        <v>89</v>
      </c>
      <c r="DO193">
        <v>91</v>
      </c>
      <c r="DP193">
        <v>90</v>
      </c>
      <c r="DQ193">
        <v>89</v>
      </c>
      <c r="DR193">
        <v>89</v>
      </c>
      <c r="DS193">
        <v>89</v>
      </c>
      <c r="DT193">
        <v>90</v>
      </c>
      <c r="DU193">
        <v>88</v>
      </c>
      <c r="DV193">
        <v>88</v>
      </c>
      <c r="DW193">
        <v>88</v>
      </c>
      <c r="DX193">
        <v>85</v>
      </c>
      <c r="DY193">
        <v>87</v>
      </c>
      <c r="DZ193">
        <v>85</v>
      </c>
      <c r="EA193">
        <v>84</v>
      </c>
    </row>
    <row r="194" spans="1:131" x14ac:dyDescent="0.2">
      <c r="A194" t="s">
        <v>81</v>
      </c>
      <c r="B194" s="5">
        <v>12176</v>
      </c>
      <c r="C194" s="5">
        <v>4096</v>
      </c>
      <c r="D194" s="5">
        <v>100</v>
      </c>
      <c r="E194" s="5">
        <v>100000</v>
      </c>
      <c r="F194" s="5">
        <v>10000000</v>
      </c>
      <c r="G194" s="5">
        <v>2977</v>
      </c>
      <c r="H194" s="5">
        <v>80054</v>
      </c>
      <c r="I194" s="5">
        <v>786405</v>
      </c>
      <c r="J194" s="5">
        <v>2705741</v>
      </c>
      <c r="K194" s="5">
        <v>3724786</v>
      </c>
      <c r="L194" s="5">
        <v>2201251</v>
      </c>
      <c r="M194" s="5">
        <v>461860</v>
      </c>
      <c r="N194" s="5">
        <v>35916</v>
      </c>
      <c r="O194" s="5">
        <v>1010</v>
      </c>
      <c r="P194" s="5">
        <v>571448621</v>
      </c>
      <c r="Q194" s="5">
        <v>0</v>
      </c>
      <c r="R194" s="5">
        <v>0</v>
      </c>
      <c r="S194" s="5">
        <v>0</v>
      </c>
      <c r="T194" s="5">
        <v>138340982784</v>
      </c>
      <c r="U194" s="5">
        <v>33774654</v>
      </c>
      <c r="V194" s="5">
        <v>10000200</v>
      </c>
      <c r="W194" s="4">
        <v>0.60199999999999998</v>
      </c>
      <c r="X194" s="5">
        <v>224120580</v>
      </c>
      <c r="Y194" s="5">
        <v>22</v>
      </c>
      <c r="Z194" s="5">
        <v>7</v>
      </c>
      <c r="AA194" s="5">
        <v>12</v>
      </c>
      <c r="AB194" s="5">
        <v>220771</v>
      </c>
      <c r="AC194" s="5">
        <v>124238029</v>
      </c>
      <c r="AD194" s="5">
        <v>442</v>
      </c>
      <c r="AE194" s="5">
        <v>90594</v>
      </c>
      <c r="AF194" s="5">
        <v>124238029</v>
      </c>
      <c r="AG194" s="5">
        <v>124328623</v>
      </c>
      <c r="AH194" s="5">
        <v>80490.649999999994</v>
      </c>
      <c r="AI194" s="5">
        <v>19181154</v>
      </c>
      <c r="AJ194" s="5">
        <v>154390</v>
      </c>
      <c r="AK194" s="5">
        <v>54994062344</v>
      </c>
      <c r="AL194" s="5">
        <v>0</v>
      </c>
      <c r="AM194" s="5">
        <v>536697</v>
      </c>
      <c r="AN194" s="5">
        <v>8586711</v>
      </c>
      <c r="AO194" s="5">
        <v>695630</v>
      </c>
      <c r="AP194" s="5">
        <v>112639</v>
      </c>
      <c r="AQ194" s="5">
        <v>30321</v>
      </c>
      <c r="AR194" s="5">
        <v>11569</v>
      </c>
      <c r="AS194" s="5">
        <v>4787</v>
      </c>
      <c r="AT194" s="5">
        <v>1913</v>
      </c>
      <c r="AU194" s="5">
        <v>1044</v>
      </c>
      <c r="AV194" s="5">
        <v>1184</v>
      </c>
      <c r="AW194" s="5">
        <v>1362</v>
      </c>
      <c r="AX194" s="5">
        <v>1073</v>
      </c>
      <c r="AY194" s="5">
        <v>1164</v>
      </c>
      <c r="AZ194" s="5">
        <v>1151</v>
      </c>
      <c r="BA194" s="5">
        <v>1030</v>
      </c>
      <c r="BB194" s="5">
        <v>1204</v>
      </c>
      <c r="BC194" s="5">
        <v>1217</v>
      </c>
      <c r="BD194" s="5">
        <v>1108</v>
      </c>
      <c r="BE194" s="5">
        <v>8196</v>
      </c>
      <c r="BF194" s="5">
        <v>453</v>
      </c>
      <c r="BG194" s="5">
        <v>433</v>
      </c>
      <c r="BH194" s="5">
        <v>447</v>
      </c>
      <c r="BI194" s="5">
        <v>435</v>
      </c>
      <c r="BJ194" s="5">
        <v>447</v>
      </c>
      <c r="BK194" s="5">
        <v>449</v>
      </c>
      <c r="BL194" s="5">
        <v>444</v>
      </c>
      <c r="BM194" s="5">
        <v>458</v>
      </c>
      <c r="BN194" s="5">
        <v>443</v>
      </c>
      <c r="BO194" s="5">
        <v>437</v>
      </c>
      <c r="BP194" s="5">
        <v>443</v>
      </c>
      <c r="BQ194" s="5">
        <v>457</v>
      </c>
      <c r="BR194" s="5">
        <v>465</v>
      </c>
      <c r="BS194" s="5">
        <v>459</v>
      </c>
      <c r="BT194" s="5">
        <v>456</v>
      </c>
      <c r="BU194" s="5">
        <v>438</v>
      </c>
      <c r="BV194" s="5">
        <v>428</v>
      </c>
      <c r="BW194" s="5">
        <v>456</v>
      </c>
      <c r="BX194" s="5">
        <v>462</v>
      </c>
      <c r="BY194" s="5">
        <v>428</v>
      </c>
      <c r="BZ194" s="5">
        <v>23094236</v>
      </c>
      <c r="CA194" s="5">
        <v>2</v>
      </c>
      <c r="CB194" s="5">
        <v>2</v>
      </c>
      <c r="CC194" s="5">
        <v>5</v>
      </c>
      <c r="CD194" s="5">
        <v>2162538</v>
      </c>
      <c r="CE194" s="5">
        <v>53457832</v>
      </c>
      <c r="CF194" s="5">
        <v>1028</v>
      </c>
      <c r="CG194" s="5">
        <v>3356</v>
      </c>
      <c r="CH194" s="5">
        <v>53457832</v>
      </c>
      <c r="CI194" s="5">
        <v>53461188</v>
      </c>
      <c r="CJ194" s="5">
        <v>187063.33</v>
      </c>
      <c r="CK194" s="5">
        <v>19181154</v>
      </c>
      <c r="CL194" s="5">
        <v>358809</v>
      </c>
      <c r="CM194" s="5">
        <v>54994062344</v>
      </c>
      <c r="CN194" s="5">
        <v>4386161</v>
      </c>
      <c r="CO194" s="5">
        <v>5540301</v>
      </c>
      <c r="CP194" s="5">
        <v>19691</v>
      </c>
      <c r="CQ194" s="5">
        <v>45051</v>
      </c>
      <c r="CR194" s="5">
        <v>3821</v>
      </c>
      <c r="CS194" s="5">
        <v>676</v>
      </c>
      <c r="CT194" s="5">
        <v>232</v>
      </c>
      <c r="CU194" s="5">
        <v>83</v>
      </c>
      <c r="CV194" s="5">
        <v>42</v>
      </c>
      <c r="CW194" s="5">
        <v>9</v>
      </c>
      <c r="CX194" s="5">
        <v>15</v>
      </c>
      <c r="CY194" s="5">
        <v>15</v>
      </c>
      <c r="CZ194" s="5">
        <v>19</v>
      </c>
      <c r="DA194" s="5">
        <v>18</v>
      </c>
      <c r="DB194" s="5">
        <v>13</v>
      </c>
      <c r="DC194" s="5">
        <v>14</v>
      </c>
      <c r="DD194" s="5">
        <v>31</v>
      </c>
      <c r="DE194" s="5">
        <v>30</v>
      </c>
      <c r="DF194" s="5">
        <v>53</v>
      </c>
      <c r="DG194" s="5">
        <v>3725</v>
      </c>
      <c r="DH194" s="5">
        <v>1254</v>
      </c>
      <c r="DI194" s="5">
        <v>1097</v>
      </c>
      <c r="DJ194" s="5">
        <v>1012</v>
      </c>
      <c r="DK194" s="5">
        <v>1041</v>
      </c>
      <c r="DL194" s="5">
        <v>977</v>
      </c>
      <c r="DM194" s="5">
        <v>1058</v>
      </c>
      <c r="DN194" s="5">
        <v>1035</v>
      </c>
      <c r="DO194" s="5">
        <v>976</v>
      </c>
      <c r="DP194" s="5">
        <v>1319</v>
      </c>
      <c r="DQ194" s="5">
        <v>1292</v>
      </c>
      <c r="DR194" s="5">
        <v>1148</v>
      </c>
      <c r="DS194" s="5">
        <v>1400</v>
      </c>
      <c r="DT194" s="5">
        <v>940</v>
      </c>
      <c r="DU194" s="5">
        <v>198</v>
      </c>
      <c r="DV194" s="5">
        <v>950</v>
      </c>
      <c r="DW194" s="5">
        <v>1228</v>
      </c>
      <c r="DX194" s="5">
        <v>1257</v>
      </c>
      <c r="DY194" s="5">
        <v>1532</v>
      </c>
      <c r="DZ194" s="5">
        <v>1322</v>
      </c>
      <c r="EA194" s="5">
        <v>1212</v>
      </c>
    </row>
    <row r="195" spans="1:131" x14ac:dyDescent="0.2">
      <c r="A195" t="s">
        <v>81</v>
      </c>
      <c r="B195" s="5">
        <v>12176</v>
      </c>
      <c r="C195" s="5">
        <v>4096</v>
      </c>
      <c r="D195" s="5">
        <v>100</v>
      </c>
      <c r="E195" s="5">
        <v>1000000</v>
      </c>
      <c r="F195" s="5">
        <v>100000000</v>
      </c>
      <c r="G195" s="5">
        <v>30059</v>
      </c>
      <c r="H195" s="5">
        <v>797120</v>
      </c>
      <c r="I195" s="5">
        <v>7851408</v>
      </c>
      <c r="J195" s="5">
        <v>27081198</v>
      </c>
      <c r="K195" s="5">
        <v>37255115</v>
      </c>
      <c r="L195" s="5">
        <v>21981720</v>
      </c>
      <c r="M195" s="5">
        <v>4632015</v>
      </c>
      <c r="N195" s="5">
        <v>361045</v>
      </c>
      <c r="O195" s="5">
        <v>10320</v>
      </c>
      <c r="P195" s="5">
        <v>14560154539</v>
      </c>
      <c r="Q195" s="5">
        <v>0</v>
      </c>
      <c r="R195" s="5">
        <v>0</v>
      </c>
      <c r="S195" s="5">
        <v>0</v>
      </c>
      <c r="T195" s="5">
        <v>903306330112</v>
      </c>
      <c r="U195" s="5">
        <v>220533772</v>
      </c>
      <c r="V195" s="5">
        <v>100001100</v>
      </c>
      <c r="W195" s="4">
        <v>0.39100000000000001</v>
      </c>
      <c r="X195" s="5">
        <v>2425567095</v>
      </c>
      <c r="Y195" s="5">
        <v>24</v>
      </c>
      <c r="Z195" s="5">
        <v>7</v>
      </c>
      <c r="AA195" s="5">
        <v>28</v>
      </c>
      <c r="AB195" s="5">
        <v>755829</v>
      </c>
      <c r="AC195" s="5">
        <v>2871958082</v>
      </c>
      <c r="AD195" s="5">
        <v>191</v>
      </c>
      <c r="AE195" s="5">
        <v>307866</v>
      </c>
      <c r="AF195" s="5">
        <v>2871958082</v>
      </c>
      <c r="AG195" s="5">
        <v>2872265948</v>
      </c>
      <c r="AH195" s="5">
        <v>34819.449999999997</v>
      </c>
      <c r="AI195" s="5">
        <v>191830039</v>
      </c>
      <c r="AJ195" s="5">
        <v>66794</v>
      </c>
      <c r="AK195" s="5">
        <v>549957298384</v>
      </c>
      <c r="AL195" s="5">
        <v>0</v>
      </c>
      <c r="AM195" s="5">
        <v>4620773</v>
      </c>
      <c r="AN195" s="5">
        <v>75753634</v>
      </c>
      <c r="AO195" s="5">
        <v>15384038</v>
      </c>
      <c r="AP195" s="5">
        <v>2470668</v>
      </c>
      <c r="AQ195" s="5">
        <v>741963</v>
      </c>
      <c r="AR195" s="5">
        <v>314860</v>
      </c>
      <c r="AS195" s="5">
        <v>165351</v>
      </c>
      <c r="AT195" s="5">
        <v>90258</v>
      </c>
      <c r="AU195" s="5">
        <v>58103</v>
      </c>
      <c r="AV195" s="5">
        <v>44299</v>
      </c>
      <c r="AW195" s="5">
        <v>36176</v>
      </c>
      <c r="AX195" s="5">
        <v>26748</v>
      </c>
      <c r="AY195" s="5">
        <v>22606</v>
      </c>
      <c r="AZ195" s="5">
        <v>18776</v>
      </c>
      <c r="BA195" s="5">
        <v>15302</v>
      </c>
      <c r="BB195" s="5">
        <v>14840</v>
      </c>
      <c r="BC195" s="5">
        <v>13601</v>
      </c>
      <c r="BD195" s="5">
        <v>10478</v>
      </c>
      <c r="BE195" s="5">
        <v>197526</v>
      </c>
      <c r="BF195" s="5">
        <v>470</v>
      </c>
      <c r="BG195" s="5">
        <v>457</v>
      </c>
      <c r="BH195" s="5">
        <v>175</v>
      </c>
      <c r="BI195" s="5">
        <v>155</v>
      </c>
      <c r="BJ195" s="5">
        <v>222</v>
      </c>
      <c r="BK195" s="5">
        <v>208</v>
      </c>
      <c r="BL195" s="5">
        <v>178</v>
      </c>
      <c r="BM195" s="5">
        <v>130</v>
      </c>
      <c r="BN195" s="5">
        <v>144</v>
      </c>
      <c r="BO195" s="5">
        <v>171</v>
      </c>
      <c r="BP195" s="5">
        <v>153</v>
      </c>
      <c r="BQ195" s="5">
        <v>178</v>
      </c>
      <c r="BR195" s="5">
        <v>167</v>
      </c>
      <c r="BS195" s="5">
        <v>178</v>
      </c>
      <c r="BT195" s="5">
        <v>191</v>
      </c>
      <c r="BU195" s="5">
        <v>168</v>
      </c>
      <c r="BV195" s="5">
        <v>172</v>
      </c>
      <c r="BW195" s="5">
        <v>177</v>
      </c>
      <c r="BX195" s="5">
        <v>208</v>
      </c>
      <c r="BY195" s="5">
        <v>154</v>
      </c>
      <c r="BZ195" s="5">
        <v>1351434609</v>
      </c>
      <c r="CA195" s="5">
        <v>13</v>
      </c>
      <c r="CB195" s="5">
        <v>3</v>
      </c>
      <c r="CC195" s="5">
        <v>62</v>
      </c>
      <c r="CD195" s="5">
        <v>1167793</v>
      </c>
      <c r="CE195" s="5">
        <v>6285538283</v>
      </c>
      <c r="CF195" s="5">
        <v>87</v>
      </c>
      <c r="CG195" s="5">
        <v>92998</v>
      </c>
      <c r="CH195" s="5">
        <v>6285538283</v>
      </c>
      <c r="CI195" s="5">
        <v>6285631281</v>
      </c>
      <c r="CJ195" s="5">
        <v>15909.54</v>
      </c>
      <c r="CK195" s="5">
        <v>191830039</v>
      </c>
      <c r="CL195" s="5">
        <v>30519</v>
      </c>
      <c r="CM195" s="5">
        <v>549957298384</v>
      </c>
      <c r="CN195" s="5">
        <v>74516</v>
      </c>
      <c r="CO195" s="5">
        <v>231349</v>
      </c>
      <c r="CP195" s="5">
        <v>428</v>
      </c>
      <c r="CQ195" s="5">
        <v>680</v>
      </c>
      <c r="CR195" s="5">
        <v>87</v>
      </c>
      <c r="CS195" s="5">
        <v>14</v>
      </c>
      <c r="CT195" s="5">
        <v>12</v>
      </c>
      <c r="CU195" s="5">
        <v>422729</v>
      </c>
      <c r="CV195" s="5">
        <v>4567457</v>
      </c>
      <c r="CW195" s="5">
        <v>8758790</v>
      </c>
      <c r="CX195" s="5">
        <v>48087668</v>
      </c>
      <c r="CY195" s="5">
        <v>24222607</v>
      </c>
      <c r="CZ195" s="5">
        <v>5866552</v>
      </c>
      <c r="DA195" s="5">
        <v>2444014</v>
      </c>
      <c r="DB195" s="5">
        <v>2031419</v>
      </c>
      <c r="DC195" s="5">
        <v>1277721</v>
      </c>
      <c r="DD195" s="5">
        <v>759657</v>
      </c>
      <c r="DE195" s="5">
        <v>370270</v>
      </c>
      <c r="DF195" s="5">
        <v>198622</v>
      </c>
      <c r="DG195" s="5">
        <v>685408</v>
      </c>
      <c r="DH195" s="5">
        <v>83</v>
      </c>
      <c r="DI195" s="5">
        <v>85</v>
      </c>
      <c r="DJ195" s="5">
        <v>84</v>
      </c>
      <c r="DK195" s="5">
        <v>90</v>
      </c>
      <c r="DL195" s="5">
        <v>87</v>
      </c>
      <c r="DM195" s="5">
        <v>90</v>
      </c>
      <c r="DN195" s="5">
        <v>89</v>
      </c>
      <c r="DO195" s="5">
        <v>82</v>
      </c>
      <c r="DP195" s="5">
        <v>84</v>
      </c>
      <c r="DQ195" s="5">
        <v>87</v>
      </c>
      <c r="DR195" s="5">
        <v>88</v>
      </c>
      <c r="DS195" s="5">
        <v>92</v>
      </c>
      <c r="DT195" s="5">
        <v>90</v>
      </c>
      <c r="DU195" s="5">
        <v>90</v>
      </c>
      <c r="DV195" s="5">
        <v>92</v>
      </c>
      <c r="DW195" s="5">
        <v>90</v>
      </c>
      <c r="DX195" s="5">
        <v>88</v>
      </c>
      <c r="DY195" s="5">
        <v>88</v>
      </c>
      <c r="DZ195" s="5">
        <v>91</v>
      </c>
      <c r="EA195" s="5">
        <v>92</v>
      </c>
    </row>
    <row r="196" spans="1:131" x14ac:dyDescent="0.2">
      <c r="A196" t="s">
        <v>81</v>
      </c>
      <c r="B196" s="5">
        <v>12176</v>
      </c>
      <c r="C196" s="5">
        <v>4096</v>
      </c>
      <c r="D196" s="5">
        <v>100</v>
      </c>
      <c r="E196" s="5">
        <v>10000000</v>
      </c>
      <c r="F196" s="5">
        <v>1000000000</v>
      </c>
      <c r="G196" s="5">
        <v>301206</v>
      </c>
      <c r="H196" s="5">
        <v>7976505</v>
      </c>
      <c r="I196" s="5">
        <v>78541524</v>
      </c>
      <c r="J196" s="5">
        <v>270745369</v>
      </c>
      <c r="K196" s="5">
        <v>372511912</v>
      </c>
      <c r="L196" s="5">
        <v>219900077</v>
      </c>
      <c r="M196" s="5">
        <v>46323295</v>
      </c>
      <c r="N196" s="5">
        <v>3596159</v>
      </c>
      <c r="O196" s="5">
        <v>103953</v>
      </c>
      <c r="P196" s="5">
        <v>188036720092</v>
      </c>
      <c r="Q196" s="5">
        <v>0</v>
      </c>
      <c r="R196" s="5">
        <v>0</v>
      </c>
      <c r="S196" s="5">
        <v>0</v>
      </c>
      <c r="T196" s="5">
        <v>8432623226880</v>
      </c>
      <c r="U196" s="5">
        <v>2058745905</v>
      </c>
      <c r="V196" s="5">
        <v>1000010100</v>
      </c>
      <c r="W196" s="4">
        <v>0.34799999999999998</v>
      </c>
      <c r="X196" s="5">
        <v>26242809700</v>
      </c>
      <c r="Y196" s="5">
        <v>26</v>
      </c>
      <c r="Z196" s="5">
        <v>7</v>
      </c>
      <c r="AA196" s="5">
        <v>31</v>
      </c>
      <c r="AB196" s="5">
        <v>721670</v>
      </c>
      <c r="AC196" s="5">
        <v>31208679859</v>
      </c>
      <c r="AD196" s="5">
        <v>176</v>
      </c>
      <c r="AE196" s="5">
        <v>8067916</v>
      </c>
      <c r="AF196" s="5">
        <v>31208679859</v>
      </c>
      <c r="AG196" s="5">
        <v>31216747775</v>
      </c>
      <c r="AH196" s="5">
        <v>32042.37</v>
      </c>
      <c r="AI196" s="5">
        <v>1918248746</v>
      </c>
      <c r="AJ196" s="5">
        <v>61465</v>
      </c>
      <c r="AK196" s="5">
        <v>5499576079994</v>
      </c>
      <c r="AL196" s="5">
        <v>0</v>
      </c>
      <c r="AM196" s="5">
        <v>35806401</v>
      </c>
      <c r="AN196" s="5">
        <v>691692865</v>
      </c>
      <c r="AO196" s="5">
        <v>204761100</v>
      </c>
      <c r="AP196" s="5">
        <v>39335285</v>
      </c>
      <c r="AQ196" s="5">
        <v>12503993</v>
      </c>
      <c r="AR196" s="5">
        <v>5116216</v>
      </c>
      <c r="AS196" s="5">
        <v>2583396</v>
      </c>
      <c r="AT196" s="5">
        <v>1361725</v>
      </c>
      <c r="AU196" s="5">
        <v>875583</v>
      </c>
      <c r="AV196" s="5">
        <v>670900</v>
      </c>
      <c r="AW196" s="5">
        <v>552029</v>
      </c>
      <c r="AX196" s="5">
        <v>452712</v>
      </c>
      <c r="AY196" s="5">
        <v>382547</v>
      </c>
      <c r="AZ196" s="5">
        <v>323386</v>
      </c>
      <c r="BA196" s="5">
        <v>271610</v>
      </c>
      <c r="BB196" s="5">
        <v>237044</v>
      </c>
      <c r="BC196" s="5">
        <v>205182</v>
      </c>
      <c r="BD196" s="5">
        <v>175047</v>
      </c>
      <c r="BE196" s="5">
        <v>2692979</v>
      </c>
      <c r="BF196" s="5">
        <v>181</v>
      </c>
      <c r="BG196" s="5">
        <v>172</v>
      </c>
      <c r="BH196" s="5">
        <v>120</v>
      </c>
      <c r="BI196" s="5">
        <v>168</v>
      </c>
      <c r="BJ196" s="5">
        <v>174</v>
      </c>
      <c r="BK196" s="5">
        <v>116</v>
      </c>
      <c r="BL196" s="5">
        <v>138</v>
      </c>
      <c r="BM196" s="5">
        <v>206</v>
      </c>
      <c r="BN196" s="5">
        <v>205</v>
      </c>
      <c r="BO196" s="5">
        <v>213</v>
      </c>
      <c r="BP196" s="5">
        <v>179</v>
      </c>
      <c r="BQ196" s="5">
        <v>183</v>
      </c>
      <c r="BR196" s="5">
        <v>259</v>
      </c>
      <c r="BS196" s="5">
        <v>206</v>
      </c>
      <c r="BT196" s="5">
        <v>196</v>
      </c>
      <c r="BU196" s="5">
        <v>141</v>
      </c>
      <c r="BV196" s="5">
        <v>171</v>
      </c>
      <c r="BW196" s="5">
        <v>209</v>
      </c>
      <c r="BX196" s="5">
        <v>203</v>
      </c>
      <c r="BY196" s="5">
        <v>202</v>
      </c>
      <c r="BZ196" s="5">
        <v>39588839515</v>
      </c>
      <c r="CA196" s="5">
        <v>39</v>
      </c>
      <c r="CB196" s="5">
        <v>37</v>
      </c>
      <c r="CC196" s="5">
        <v>73</v>
      </c>
      <c r="CD196" s="5">
        <v>1170754</v>
      </c>
      <c r="CE196" s="5">
        <v>73852018215</v>
      </c>
      <c r="CF196" s="5">
        <v>74</v>
      </c>
      <c r="CG196" s="5">
        <v>253650960</v>
      </c>
      <c r="CH196" s="5">
        <v>73852018215</v>
      </c>
      <c r="CI196" s="5">
        <v>74105669175</v>
      </c>
      <c r="CJ196" s="5">
        <v>13540.59</v>
      </c>
      <c r="CK196" s="5">
        <v>1918248746</v>
      </c>
      <c r="CL196" s="5">
        <v>25974</v>
      </c>
      <c r="CM196" s="5">
        <v>5499576079994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596646</v>
      </c>
      <c r="CV196" s="5">
        <v>31609936</v>
      </c>
      <c r="CW196" s="5">
        <v>38693252</v>
      </c>
      <c r="CX196" s="5">
        <v>327101741</v>
      </c>
      <c r="CY196" s="5">
        <v>179931228</v>
      </c>
      <c r="CZ196" s="5">
        <v>57203181</v>
      </c>
      <c r="DA196" s="5">
        <v>34970127</v>
      </c>
      <c r="DB196" s="5">
        <v>27321592</v>
      </c>
      <c r="DC196" s="5">
        <v>47116485</v>
      </c>
      <c r="DD196" s="5">
        <v>59226305</v>
      </c>
      <c r="DE196" s="5">
        <v>55521763</v>
      </c>
      <c r="DF196" s="5">
        <v>39026518</v>
      </c>
      <c r="DG196" s="5">
        <v>101681226</v>
      </c>
      <c r="DH196" s="5">
        <v>76</v>
      </c>
      <c r="DI196" s="5">
        <v>75</v>
      </c>
      <c r="DJ196" s="5">
        <v>65</v>
      </c>
      <c r="DK196" s="5">
        <v>76</v>
      </c>
      <c r="DL196" s="5">
        <v>75</v>
      </c>
      <c r="DM196" s="5">
        <v>66</v>
      </c>
      <c r="DN196" s="5">
        <v>76</v>
      </c>
      <c r="DO196" s="5">
        <v>74</v>
      </c>
      <c r="DP196" s="5">
        <v>75</v>
      </c>
      <c r="DQ196" s="5">
        <v>77</v>
      </c>
      <c r="DR196" s="5">
        <v>79</v>
      </c>
      <c r="DS196" s="5">
        <v>78</v>
      </c>
      <c r="DT196" s="5">
        <v>75</v>
      </c>
      <c r="DU196" s="5">
        <v>75</v>
      </c>
      <c r="DV196" s="5">
        <v>76</v>
      </c>
      <c r="DW196" s="5">
        <v>66</v>
      </c>
      <c r="DX196" s="5">
        <v>75</v>
      </c>
      <c r="DY196" s="5">
        <v>74</v>
      </c>
      <c r="DZ196" s="5">
        <v>76</v>
      </c>
      <c r="EA196" s="5">
        <v>76</v>
      </c>
    </row>
    <row r="197" spans="1:131" x14ac:dyDescent="0.2">
      <c r="A197" t="s">
        <v>82</v>
      </c>
      <c r="B197" s="5">
        <v>12176</v>
      </c>
      <c r="C197" s="5">
        <v>4096</v>
      </c>
      <c r="D197" s="5">
        <v>100</v>
      </c>
      <c r="E197" s="5">
        <v>100000</v>
      </c>
      <c r="F197" s="5">
        <v>10000000</v>
      </c>
      <c r="G197" s="5">
        <v>3041</v>
      </c>
      <c r="H197" s="5">
        <v>79889</v>
      </c>
      <c r="I197" s="5">
        <v>786483</v>
      </c>
      <c r="J197" s="5">
        <v>2707320</v>
      </c>
      <c r="K197" s="5">
        <v>3725152</v>
      </c>
      <c r="L197" s="5">
        <v>2196746</v>
      </c>
      <c r="M197" s="5">
        <v>464335</v>
      </c>
      <c r="N197" s="5">
        <v>35993</v>
      </c>
      <c r="O197" s="5">
        <v>1041</v>
      </c>
      <c r="P197" s="5">
        <v>553695525</v>
      </c>
      <c r="Q197" s="5">
        <v>0</v>
      </c>
      <c r="R197" s="5">
        <v>0</v>
      </c>
      <c r="S197" s="5">
        <v>0</v>
      </c>
      <c r="T197" s="5">
        <v>85226565632</v>
      </c>
      <c r="U197" s="5">
        <v>20807267</v>
      </c>
      <c r="V197" s="5">
        <v>0</v>
      </c>
      <c r="W197" s="4">
        <v>0.35499999999999998</v>
      </c>
      <c r="X197" s="5">
        <v>220145620</v>
      </c>
      <c r="Y197" s="5">
        <v>22</v>
      </c>
      <c r="Z197" s="5">
        <v>6</v>
      </c>
      <c r="AA197" s="5">
        <v>11</v>
      </c>
      <c r="AB197" s="5">
        <v>143314</v>
      </c>
      <c r="AC197" s="5">
        <v>464</v>
      </c>
      <c r="AD197" s="5">
        <v>11386</v>
      </c>
      <c r="AE197" s="5">
        <v>118320278</v>
      </c>
      <c r="AF197" s="5">
        <v>118331664</v>
      </c>
      <c r="AG197" s="5">
        <v>84516.37</v>
      </c>
      <c r="AH197" s="5">
        <v>19181293</v>
      </c>
      <c r="AI197" s="5">
        <v>162113</v>
      </c>
      <c r="AJ197" s="5">
        <v>54992702309</v>
      </c>
      <c r="AK197" s="5">
        <v>0</v>
      </c>
      <c r="AL197" s="5">
        <v>3279626</v>
      </c>
      <c r="AM197" s="5">
        <v>5727675</v>
      </c>
      <c r="AN197" s="5">
        <v>517357</v>
      </c>
      <c r="AO197" s="5">
        <v>264827</v>
      </c>
      <c r="AP197" s="5">
        <v>74587</v>
      </c>
      <c r="AQ197" s="5">
        <v>41135</v>
      </c>
      <c r="AR197" s="5">
        <v>21791</v>
      </c>
      <c r="AS197" s="5">
        <v>13584</v>
      </c>
      <c r="AT197" s="5">
        <v>9305</v>
      </c>
      <c r="AU197" s="5">
        <v>6954</v>
      </c>
      <c r="AV197" s="5">
        <v>5929</v>
      </c>
      <c r="AW197" s="5">
        <v>5100</v>
      </c>
      <c r="AX197" s="5">
        <v>4162</v>
      </c>
      <c r="AY197" s="5">
        <v>3628</v>
      </c>
      <c r="AZ197" s="5">
        <v>3193</v>
      </c>
      <c r="BA197" s="5">
        <v>2721</v>
      </c>
      <c r="BB197" s="5">
        <v>2487</v>
      </c>
      <c r="BC197" s="5">
        <v>2145</v>
      </c>
      <c r="BD197" s="5">
        <v>13794</v>
      </c>
      <c r="BE197" s="5">
        <v>578</v>
      </c>
      <c r="BF197" s="5">
        <v>546</v>
      </c>
      <c r="BG197" s="5">
        <v>479</v>
      </c>
      <c r="BH197" s="5">
        <v>522</v>
      </c>
      <c r="BI197" s="5">
        <v>489</v>
      </c>
      <c r="BJ197" s="5">
        <v>497</v>
      </c>
      <c r="BK197" s="5">
        <v>478</v>
      </c>
      <c r="BL197" s="5">
        <v>464</v>
      </c>
      <c r="BM197" s="5">
        <v>556</v>
      </c>
      <c r="BN197" s="5">
        <v>406</v>
      </c>
      <c r="BO197" s="5">
        <v>465</v>
      </c>
      <c r="BP197" s="5">
        <v>410</v>
      </c>
      <c r="BQ197" s="5">
        <v>487</v>
      </c>
      <c r="BR197" s="5">
        <v>442</v>
      </c>
      <c r="BS197" s="5">
        <v>492</v>
      </c>
      <c r="BT197" s="5">
        <v>429</v>
      </c>
      <c r="BU197" s="5">
        <v>406</v>
      </c>
      <c r="BV197" s="5">
        <v>455</v>
      </c>
      <c r="BW197" s="5">
        <v>451</v>
      </c>
      <c r="BX197" s="5">
        <v>542</v>
      </c>
      <c r="BY197" s="5">
        <v>24411980</v>
      </c>
      <c r="BZ197" s="5">
        <v>2</v>
      </c>
      <c r="CA197" s="5">
        <v>2</v>
      </c>
      <c r="CB197" s="5">
        <v>4</v>
      </c>
      <c r="CC197" s="5">
        <v>1277</v>
      </c>
      <c r="CD197" s="5">
        <v>1349</v>
      </c>
      <c r="CE197" s="5">
        <v>2698</v>
      </c>
      <c r="CF197" s="5">
        <v>40748325</v>
      </c>
      <c r="CG197" s="5">
        <v>40751023</v>
      </c>
      <c r="CH197" s="5">
        <v>245408.86</v>
      </c>
      <c r="CI197" s="5">
        <v>19181293</v>
      </c>
      <c r="CJ197" s="5">
        <v>470725</v>
      </c>
      <c r="CK197" s="5">
        <v>54992702309</v>
      </c>
      <c r="CL197" s="5">
        <v>7746721</v>
      </c>
      <c r="CM197" s="5">
        <v>2189218</v>
      </c>
      <c r="CN197" s="5">
        <v>41228</v>
      </c>
      <c r="CO197" s="5">
        <v>16324</v>
      </c>
      <c r="CP197" s="5">
        <v>1641</v>
      </c>
      <c r="CQ197" s="5">
        <v>302</v>
      </c>
      <c r="CR197" s="5">
        <v>74</v>
      </c>
      <c r="CS197" s="5">
        <v>33</v>
      </c>
      <c r="CT197" s="5">
        <v>35</v>
      </c>
      <c r="CU197" s="5">
        <v>23</v>
      </c>
      <c r="CV197" s="5">
        <v>27</v>
      </c>
      <c r="CW197" s="5">
        <v>26</v>
      </c>
      <c r="CX197" s="5">
        <v>30</v>
      </c>
      <c r="CY197" s="5">
        <v>37</v>
      </c>
      <c r="CZ197" s="5">
        <v>51</v>
      </c>
      <c r="DA197" s="5">
        <v>46</v>
      </c>
      <c r="DB197" s="5">
        <v>76</v>
      </c>
      <c r="DC197" s="5">
        <v>107</v>
      </c>
      <c r="DD197" s="5">
        <v>117</v>
      </c>
      <c r="DE197" s="5">
        <v>3884</v>
      </c>
      <c r="DF197" s="5">
        <v>1152</v>
      </c>
      <c r="DG197" s="5">
        <v>1230</v>
      </c>
      <c r="DH197" s="5">
        <v>1278</v>
      </c>
      <c r="DI197" s="5">
        <v>1277</v>
      </c>
      <c r="DJ197" s="5">
        <v>1281</v>
      </c>
      <c r="DK197" s="5">
        <v>1478</v>
      </c>
      <c r="DL197" s="5">
        <v>1417</v>
      </c>
      <c r="DM197" s="5">
        <v>1280</v>
      </c>
      <c r="DN197" s="5">
        <v>1276</v>
      </c>
      <c r="DO197" s="5">
        <v>1372</v>
      </c>
      <c r="DP197" s="5">
        <v>1318</v>
      </c>
      <c r="DQ197" s="5">
        <v>1302</v>
      </c>
      <c r="DR197" s="5">
        <v>1744</v>
      </c>
      <c r="DS197" s="5">
        <v>1436</v>
      </c>
      <c r="DT197" s="5">
        <v>1634</v>
      </c>
      <c r="DU197" s="5">
        <v>1581</v>
      </c>
      <c r="DV197" s="5">
        <v>1355</v>
      </c>
      <c r="DW197" s="5">
        <v>1339</v>
      </c>
      <c r="DX197" s="5">
        <v>1621</v>
      </c>
      <c r="DY197" s="5">
        <v>1730</v>
      </c>
      <c r="DZ197" s="5"/>
      <c r="EA197" s="5"/>
    </row>
    <row r="198" spans="1:131" x14ac:dyDescent="0.2">
      <c r="A198" t="s">
        <v>82</v>
      </c>
      <c r="B198" s="5">
        <v>12176</v>
      </c>
      <c r="C198" s="5">
        <v>4096</v>
      </c>
      <c r="D198" s="5">
        <v>100</v>
      </c>
      <c r="E198" s="5">
        <v>1000000</v>
      </c>
      <c r="F198" s="5">
        <v>100000000</v>
      </c>
      <c r="G198" s="5">
        <v>29928</v>
      </c>
      <c r="H198" s="5">
        <v>797398</v>
      </c>
      <c r="I198" s="5">
        <v>7857906</v>
      </c>
      <c r="J198" s="5">
        <v>27083360</v>
      </c>
      <c r="K198" s="5">
        <v>37248528</v>
      </c>
      <c r="L198" s="5">
        <v>21982802</v>
      </c>
      <c r="M198" s="5">
        <v>4630336</v>
      </c>
      <c r="N198" s="5">
        <v>359371</v>
      </c>
      <c r="O198" s="5">
        <v>10371</v>
      </c>
      <c r="P198" s="5">
        <v>16674505294</v>
      </c>
      <c r="Q198" s="5">
        <v>0</v>
      </c>
      <c r="R198" s="5">
        <v>0</v>
      </c>
      <c r="S198" s="5">
        <v>0</v>
      </c>
      <c r="T198" s="5">
        <v>911618908160</v>
      </c>
      <c r="U198" s="5">
        <v>222563210</v>
      </c>
      <c r="V198" s="5">
        <v>0</v>
      </c>
      <c r="W198" s="4">
        <v>0.39700000000000002</v>
      </c>
      <c r="X198" s="5">
        <v>4968046303</v>
      </c>
      <c r="Y198" s="5">
        <v>49</v>
      </c>
      <c r="Z198" s="5">
        <v>6</v>
      </c>
      <c r="AA198" s="5">
        <v>12</v>
      </c>
      <c r="AB198" s="5">
        <v>30734301</v>
      </c>
      <c r="AC198" s="5">
        <v>445</v>
      </c>
      <c r="AD198" s="5">
        <v>74306</v>
      </c>
      <c r="AE198" s="5">
        <v>1234634605</v>
      </c>
      <c r="AF198" s="5">
        <v>1234708911</v>
      </c>
      <c r="AG198" s="5">
        <v>80995.62</v>
      </c>
      <c r="AH198" s="5">
        <v>191821757</v>
      </c>
      <c r="AI198" s="5">
        <v>155367</v>
      </c>
      <c r="AJ198" s="5">
        <v>549928066504</v>
      </c>
      <c r="AK198" s="5">
        <v>0</v>
      </c>
      <c r="AL198" s="5">
        <v>28432861</v>
      </c>
      <c r="AM198" s="5">
        <v>62344331</v>
      </c>
      <c r="AN198" s="5">
        <v>4480431</v>
      </c>
      <c r="AO198" s="5">
        <v>2440033</v>
      </c>
      <c r="AP198" s="5">
        <v>843653</v>
      </c>
      <c r="AQ198" s="5">
        <v>463196</v>
      </c>
      <c r="AR198" s="5">
        <v>237791</v>
      </c>
      <c r="AS198" s="5">
        <v>145901</v>
      </c>
      <c r="AT198" s="5">
        <v>97227</v>
      </c>
      <c r="AU198" s="5">
        <v>73095</v>
      </c>
      <c r="AV198" s="5">
        <v>60382</v>
      </c>
      <c r="AW198" s="5">
        <v>49588</v>
      </c>
      <c r="AX198" s="5">
        <v>42127</v>
      </c>
      <c r="AY198" s="5">
        <v>36661</v>
      </c>
      <c r="AZ198" s="5">
        <v>31979</v>
      </c>
      <c r="BA198" s="5">
        <v>28565</v>
      </c>
      <c r="BB198" s="5">
        <v>26238</v>
      </c>
      <c r="BC198" s="5">
        <v>23894</v>
      </c>
      <c r="BD198" s="5">
        <v>142047</v>
      </c>
      <c r="BE198" s="5">
        <v>479</v>
      </c>
      <c r="BF198" s="5">
        <v>449</v>
      </c>
      <c r="BG198" s="5">
        <v>429</v>
      </c>
      <c r="BH198" s="5">
        <v>441</v>
      </c>
      <c r="BI198" s="5">
        <v>453</v>
      </c>
      <c r="BJ198" s="5">
        <v>436</v>
      </c>
      <c r="BK198" s="5">
        <v>440</v>
      </c>
      <c r="BL198" s="5">
        <v>437</v>
      </c>
      <c r="BM198" s="5">
        <v>489</v>
      </c>
      <c r="BN198" s="5">
        <v>491</v>
      </c>
      <c r="BO198" s="5">
        <v>126</v>
      </c>
      <c r="BP198" s="5">
        <v>425</v>
      </c>
      <c r="BQ198" s="5">
        <v>449</v>
      </c>
      <c r="BR198" s="5">
        <v>478</v>
      </c>
      <c r="BS198" s="5">
        <v>447</v>
      </c>
      <c r="BT198" s="5">
        <v>492</v>
      </c>
      <c r="BU198" s="5">
        <v>480</v>
      </c>
      <c r="BV198" s="5">
        <v>489</v>
      </c>
      <c r="BW198" s="5">
        <v>463</v>
      </c>
      <c r="BX198" s="5">
        <v>480</v>
      </c>
      <c r="BY198" s="5">
        <v>1759025544</v>
      </c>
      <c r="BZ198" s="5">
        <v>17</v>
      </c>
      <c r="CA198" s="5">
        <v>2</v>
      </c>
      <c r="CB198" s="5">
        <v>70</v>
      </c>
      <c r="CC198" s="5">
        <v>624145</v>
      </c>
      <c r="CD198" s="5">
        <v>77</v>
      </c>
      <c r="CE198" s="5">
        <v>82790</v>
      </c>
      <c r="CF198" s="5">
        <v>7071231792</v>
      </c>
      <c r="CG198" s="5">
        <v>7071314582</v>
      </c>
      <c r="CH198" s="5">
        <v>14141.81</v>
      </c>
      <c r="CI198" s="5">
        <v>191821757</v>
      </c>
      <c r="CJ198" s="5">
        <v>27127</v>
      </c>
      <c r="CK198" s="5">
        <v>549928066504</v>
      </c>
      <c r="CL198" s="5">
        <v>125897</v>
      </c>
      <c r="CM198" s="5">
        <v>134068</v>
      </c>
      <c r="CN198" s="5">
        <v>26836</v>
      </c>
      <c r="CO198" s="5">
        <v>1267</v>
      </c>
      <c r="CP198" s="5">
        <v>490</v>
      </c>
      <c r="CQ198" s="5">
        <v>120</v>
      </c>
      <c r="CR198" s="5">
        <v>67</v>
      </c>
      <c r="CS198" s="5">
        <v>25</v>
      </c>
      <c r="CT198" s="5">
        <v>21279</v>
      </c>
      <c r="CU198" s="5">
        <v>1898631</v>
      </c>
      <c r="CV198" s="5">
        <v>4942969</v>
      </c>
      <c r="CW198" s="5">
        <v>24454274</v>
      </c>
      <c r="CX198" s="5">
        <v>42948553</v>
      </c>
      <c r="CY198" s="5">
        <v>14887989</v>
      </c>
      <c r="CZ198" s="5">
        <v>4476629</v>
      </c>
      <c r="DA198" s="5">
        <v>1791717</v>
      </c>
      <c r="DB198" s="5">
        <v>1303332</v>
      </c>
      <c r="DC198" s="5">
        <v>886220</v>
      </c>
      <c r="DD198" s="5">
        <v>545770</v>
      </c>
      <c r="DE198" s="5">
        <v>1553867</v>
      </c>
      <c r="DF198" s="5">
        <v>74</v>
      </c>
      <c r="DG198" s="5">
        <v>71</v>
      </c>
      <c r="DH198" s="5">
        <v>77</v>
      </c>
      <c r="DI198" s="5">
        <v>73</v>
      </c>
      <c r="DJ198" s="5">
        <v>82</v>
      </c>
      <c r="DK198" s="5">
        <v>77</v>
      </c>
      <c r="DL198" s="5">
        <v>79</v>
      </c>
      <c r="DM198" s="5">
        <v>81</v>
      </c>
      <c r="DN198" s="5">
        <v>84</v>
      </c>
      <c r="DO198" s="5">
        <v>68</v>
      </c>
      <c r="DP198" s="5">
        <v>66</v>
      </c>
      <c r="DQ198" s="5">
        <v>85</v>
      </c>
      <c r="DR198" s="5">
        <v>79</v>
      </c>
      <c r="DS198" s="5">
        <v>85</v>
      </c>
      <c r="DT198" s="5">
        <v>80</v>
      </c>
      <c r="DU198" s="5">
        <v>70</v>
      </c>
      <c r="DV198" s="5">
        <v>82</v>
      </c>
      <c r="DW198" s="5">
        <v>81</v>
      </c>
      <c r="DX198" s="5">
        <v>82</v>
      </c>
      <c r="DY198" s="5">
        <v>85</v>
      </c>
      <c r="DZ198" s="5"/>
      <c r="EA198" s="5"/>
    </row>
    <row r="199" spans="1:131" x14ac:dyDescent="0.2">
      <c r="A199" t="s">
        <v>89</v>
      </c>
      <c r="B199" s="5">
        <v>12176</v>
      </c>
      <c r="C199" s="5">
        <v>4096</v>
      </c>
      <c r="D199" s="5">
        <v>100</v>
      </c>
      <c r="E199" s="5">
        <v>100000</v>
      </c>
      <c r="F199" s="5">
        <v>10000000</v>
      </c>
      <c r="G199" s="5">
        <v>3019</v>
      </c>
      <c r="H199" s="5">
        <v>79864</v>
      </c>
      <c r="I199" s="5">
        <v>784318</v>
      </c>
      <c r="J199" s="5">
        <v>2707221</v>
      </c>
      <c r="K199" s="5">
        <v>3726219</v>
      </c>
      <c r="L199" s="5">
        <v>2198707</v>
      </c>
      <c r="M199" s="5">
        <v>463537</v>
      </c>
      <c r="N199" s="5">
        <v>36099</v>
      </c>
      <c r="O199" s="5">
        <v>1016</v>
      </c>
      <c r="P199" s="5">
        <v>1436083272</v>
      </c>
      <c r="Q199" s="5">
        <v>0</v>
      </c>
      <c r="R199" s="5">
        <v>0</v>
      </c>
      <c r="S199" s="5">
        <v>0</v>
      </c>
      <c r="T199" s="5">
        <v>118985035776</v>
      </c>
      <c r="U199" s="5">
        <v>29049081</v>
      </c>
      <c r="V199" s="5">
        <v>10000400</v>
      </c>
      <c r="W199" s="4">
        <v>0.53800000000000003</v>
      </c>
      <c r="X199" s="5">
        <v>1131103823</v>
      </c>
      <c r="Y199" s="5">
        <v>113</v>
      </c>
      <c r="Z199" s="5">
        <v>4</v>
      </c>
      <c r="AA199" s="5">
        <v>11</v>
      </c>
      <c r="AB199" s="5">
        <v>186867</v>
      </c>
      <c r="AC199" s="5">
        <v>495</v>
      </c>
      <c r="AD199" s="5">
        <v>8814</v>
      </c>
      <c r="AE199" s="5">
        <v>110897402</v>
      </c>
      <c r="AF199" s="5">
        <v>110906216</v>
      </c>
      <c r="AG199" s="5">
        <v>90173.440000000002</v>
      </c>
      <c r="AH199" s="5">
        <v>19183653</v>
      </c>
      <c r="AI199" s="5">
        <v>172985</v>
      </c>
      <c r="AJ199" s="5">
        <v>54998559199</v>
      </c>
      <c r="AK199" s="5">
        <v>1437</v>
      </c>
      <c r="AL199" s="5">
        <v>4276138</v>
      </c>
      <c r="AM199" s="5">
        <v>4991939</v>
      </c>
      <c r="AN199" s="5">
        <v>535394</v>
      </c>
      <c r="AO199" s="5">
        <v>119258</v>
      </c>
      <c r="AP199" s="5">
        <v>32013</v>
      </c>
      <c r="AQ199" s="5">
        <v>11744</v>
      </c>
      <c r="AR199" s="5">
        <v>4393</v>
      </c>
      <c r="AS199" s="5">
        <v>2410</v>
      </c>
      <c r="AT199" s="5">
        <v>2452</v>
      </c>
      <c r="AU199" s="5">
        <v>2712</v>
      </c>
      <c r="AV199" s="5">
        <v>1863</v>
      </c>
      <c r="AW199" s="5">
        <v>1405</v>
      </c>
      <c r="AX199" s="5">
        <v>1361</v>
      </c>
      <c r="AY199" s="5">
        <v>1309</v>
      </c>
      <c r="AZ199" s="5">
        <v>1198</v>
      </c>
      <c r="BA199" s="5">
        <v>1074</v>
      </c>
      <c r="BB199" s="5">
        <v>940</v>
      </c>
      <c r="BC199" s="5">
        <v>891</v>
      </c>
      <c r="BD199" s="5">
        <v>10069</v>
      </c>
      <c r="BE199" s="5">
        <v>615</v>
      </c>
      <c r="BF199" s="5">
        <v>518</v>
      </c>
      <c r="BG199" s="5">
        <v>492</v>
      </c>
      <c r="BH199" s="5">
        <v>484</v>
      </c>
      <c r="BI199" s="5">
        <v>421</v>
      </c>
      <c r="BJ199" s="5">
        <v>453</v>
      </c>
      <c r="BK199" s="5">
        <v>499</v>
      </c>
      <c r="BL199" s="5">
        <v>456</v>
      </c>
      <c r="BM199" s="5">
        <v>564</v>
      </c>
      <c r="BN199" s="5">
        <v>476</v>
      </c>
      <c r="BO199" s="5">
        <v>490</v>
      </c>
      <c r="BP199" s="5">
        <v>478</v>
      </c>
      <c r="BQ199" s="5">
        <v>557</v>
      </c>
      <c r="BR199" s="5">
        <v>471</v>
      </c>
      <c r="BS199" s="5">
        <v>527</v>
      </c>
      <c r="BT199" s="5">
        <v>476</v>
      </c>
      <c r="BU199" s="5">
        <v>476</v>
      </c>
      <c r="BV199" s="5">
        <v>473</v>
      </c>
      <c r="BW199" s="5">
        <v>505</v>
      </c>
      <c r="BX199" s="5">
        <v>565</v>
      </c>
      <c r="BY199" s="5">
        <v>23277714</v>
      </c>
      <c r="BZ199" s="5">
        <v>2</v>
      </c>
      <c r="CA199" s="5">
        <v>1</v>
      </c>
      <c r="CB199" s="5">
        <v>2</v>
      </c>
      <c r="CC199" s="5">
        <v>9942</v>
      </c>
      <c r="CD199" s="5">
        <v>2038</v>
      </c>
      <c r="CE199" s="5">
        <v>2020</v>
      </c>
      <c r="CF199" s="5">
        <v>26982351</v>
      </c>
      <c r="CG199" s="5">
        <v>26984371</v>
      </c>
      <c r="CH199" s="5">
        <v>370612.63</v>
      </c>
      <c r="CI199" s="5">
        <v>19183653</v>
      </c>
      <c r="CJ199" s="5">
        <v>710970</v>
      </c>
      <c r="CK199" s="5">
        <v>54998559199</v>
      </c>
      <c r="CL199" s="5">
        <v>9968578</v>
      </c>
      <c r="CM199" s="5">
        <v>24296</v>
      </c>
      <c r="CN199" s="5">
        <v>3025</v>
      </c>
      <c r="CO199" s="5">
        <v>808</v>
      </c>
      <c r="CP199" s="5">
        <v>127</v>
      </c>
      <c r="CQ199" s="5">
        <v>33</v>
      </c>
      <c r="CR199" s="5">
        <v>22</v>
      </c>
      <c r="CS199" s="5">
        <v>9</v>
      </c>
      <c r="CT199" s="5">
        <v>6</v>
      </c>
      <c r="CU199" s="5">
        <v>4</v>
      </c>
      <c r="CV199" s="5">
        <v>5</v>
      </c>
      <c r="CW199" s="5">
        <v>18</v>
      </c>
      <c r="CX199" s="5">
        <v>15</v>
      </c>
      <c r="CY199" s="5">
        <v>11</v>
      </c>
      <c r="CZ199" s="5">
        <v>5</v>
      </c>
      <c r="DA199" s="5">
        <v>1</v>
      </c>
      <c r="DB199" s="5">
        <v>7</v>
      </c>
      <c r="DC199" s="5">
        <v>9</v>
      </c>
      <c r="DD199" s="5">
        <v>8</v>
      </c>
      <c r="DE199" s="5">
        <v>3013</v>
      </c>
      <c r="DF199" s="5">
        <v>2609</v>
      </c>
      <c r="DG199" s="5">
        <v>1694</v>
      </c>
      <c r="DH199" s="5">
        <v>2557</v>
      </c>
      <c r="DI199" s="5">
        <v>2638</v>
      </c>
      <c r="DJ199" s="5">
        <v>1800</v>
      </c>
      <c r="DK199" s="5">
        <v>2573</v>
      </c>
      <c r="DL199" s="5">
        <v>1834</v>
      </c>
      <c r="DM199" s="5">
        <v>1750</v>
      </c>
      <c r="DN199" s="5">
        <v>2667</v>
      </c>
      <c r="DO199" s="5">
        <v>2061</v>
      </c>
      <c r="DP199" s="5">
        <v>1854</v>
      </c>
      <c r="DQ199" s="5">
        <v>1908</v>
      </c>
      <c r="DR199" s="5">
        <v>1804</v>
      </c>
      <c r="DS199" s="5">
        <v>1871</v>
      </c>
      <c r="DT199" s="5">
        <v>1774</v>
      </c>
      <c r="DU199" s="5">
        <v>1793</v>
      </c>
      <c r="DV199" s="5">
        <v>1842</v>
      </c>
      <c r="DW199" s="5">
        <v>1876</v>
      </c>
      <c r="DX199" s="5">
        <v>1859</v>
      </c>
      <c r="DY199" s="5">
        <v>2652</v>
      </c>
      <c r="DZ199" s="5"/>
      <c r="EA199" s="5"/>
    </row>
    <row r="200" spans="1:131" x14ac:dyDescent="0.2">
      <c r="A200" t="s">
        <v>89</v>
      </c>
      <c r="B200" s="5">
        <v>12176</v>
      </c>
      <c r="C200" s="5">
        <v>4096</v>
      </c>
      <c r="D200" s="5">
        <v>100</v>
      </c>
      <c r="E200" s="5">
        <v>1000000</v>
      </c>
      <c r="F200" s="5">
        <v>100000000</v>
      </c>
      <c r="G200" s="5">
        <v>30192</v>
      </c>
      <c r="H200" s="5">
        <v>797478</v>
      </c>
      <c r="I200" s="5">
        <v>7852588</v>
      </c>
      <c r="J200" s="5">
        <v>27076987</v>
      </c>
      <c r="K200" s="5">
        <v>37241640</v>
      </c>
      <c r="L200" s="5">
        <v>21997362</v>
      </c>
      <c r="M200" s="5">
        <v>4633289</v>
      </c>
      <c r="N200" s="5">
        <v>360085</v>
      </c>
      <c r="O200" s="5">
        <v>10379</v>
      </c>
      <c r="P200" s="5">
        <v>48771106844</v>
      </c>
      <c r="Q200" s="5">
        <v>0</v>
      </c>
      <c r="R200" s="5">
        <v>0</v>
      </c>
      <c r="S200" s="5">
        <v>0</v>
      </c>
      <c r="T200" s="5">
        <v>1189783916544</v>
      </c>
      <c r="U200" s="5">
        <v>290474589</v>
      </c>
      <c r="V200" s="5">
        <v>100003100</v>
      </c>
      <c r="W200" s="4">
        <v>0.53800000000000003</v>
      </c>
      <c r="X200" s="5">
        <v>11969186864</v>
      </c>
      <c r="Y200" s="5">
        <v>119</v>
      </c>
      <c r="Z200" s="5">
        <v>4</v>
      </c>
      <c r="AA200" s="5">
        <v>11</v>
      </c>
      <c r="AB200" s="5">
        <v>393456</v>
      </c>
      <c r="AC200" s="5">
        <v>471</v>
      </c>
      <c r="AD200" s="5">
        <v>49300</v>
      </c>
      <c r="AE200" s="5">
        <v>1166773399</v>
      </c>
      <c r="AF200" s="5">
        <v>1166822699</v>
      </c>
      <c r="AG200" s="5">
        <v>85706.44</v>
      </c>
      <c r="AH200" s="5">
        <v>191827481</v>
      </c>
      <c r="AI200" s="5">
        <v>164408</v>
      </c>
      <c r="AJ200" s="5">
        <v>549965483235</v>
      </c>
      <c r="AK200" s="5">
        <v>5307</v>
      </c>
      <c r="AL200" s="5">
        <v>40824117</v>
      </c>
      <c r="AM200" s="5">
        <v>51683311</v>
      </c>
      <c r="AN200" s="5">
        <v>4942569</v>
      </c>
      <c r="AO200" s="5">
        <v>1449386</v>
      </c>
      <c r="AP200" s="5">
        <v>399456</v>
      </c>
      <c r="AQ200" s="5">
        <v>174665</v>
      </c>
      <c r="AR200" s="5">
        <v>91263</v>
      </c>
      <c r="AS200" s="5">
        <v>58906</v>
      </c>
      <c r="AT200" s="5">
        <v>48037</v>
      </c>
      <c r="AU200" s="5">
        <v>40403</v>
      </c>
      <c r="AV200" s="5">
        <v>30288</v>
      </c>
      <c r="AW200" s="5">
        <v>24689</v>
      </c>
      <c r="AX200" s="5">
        <v>21619</v>
      </c>
      <c r="AY200" s="5">
        <v>19387</v>
      </c>
      <c r="AZ200" s="5">
        <v>17357</v>
      </c>
      <c r="BA200" s="5">
        <v>14489</v>
      </c>
      <c r="BB200" s="5">
        <v>12679</v>
      </c>
      <c r="BC200" s="5">
        <v>10876</v>
      </c>
      <c r="BD200" s="5">
        <v>131196</v>
      </c>
      <c r="BE200" s="5">
        <v>466</v>
      </c>
      <c r="BF200" s="5">
        <v>470</v>
      </c>
      <c r="BG200" s="5">
        <v>421</v>
      </c>
      <c r="BH200" s="5">
        <v>474</v>
      </c>
      <c r="BI200" s="5">
        <v>442</v>
      </c>
      <c r="BJ200" s="5">
        <v>512</v>
      </c>
      <c r="BK200" s="5">
        <v>459</v>
      </c>
      <c r="BL200" s="5">
        <v>483</v>
      </c>
      <c r="BM200" s="5">
        <v>485</v>
      </c>
      <c r="BN200" s="5">
        <v>505</v>
      </c>
      <c r="BO200" s="5">
        <v>511</v>
      </c>
      <c r="BP200" s="5">
        <v>416</v>
      </c>
      <c r="BQ200" s="5">
        <v>459</v>
      </c>
      <c r="BR200" s="5">
        <v>470</v>
      </c>
      <c r="BS200" s="5">
        <v>465</v>
      </c>
      <c r="BT200" s="5">
        <v>456</v>
      </c>
      <c r="BU200" s="5">
        <v>486</v>
      </c>
      <c r="BV200" s="5">
        <v>471</v>
      </c>
      <c r="BW200" s="5">
        <v>457</v>
      </c>
      <c r="BX200" s="5">
        <v>483</v>
      </c>
      <c r="BY200" s="5">
        <v>20780373017</v>
      </c>
      <c r="BZ200" s="5">
        <v>207</v>
      </c>
      <c r="CA200" s="5">
        <v>2</v>
      </c>
      <c r="CB200" s="5">
        <v>131</v>
      </c>
      <c r="CC200" s="5">
        <v>661466</v>
      </c>
      <c r="CD200" s="5">
        <v>41</v>
      </c>
      <c r="CE200" s="5">
        <v>1358926</v>
      </c>
      <c r="CF200" s="5">
        <v>13163243057</v>
      </c>
      <c r="CG200" s="5">
        <v>13164601983</v>
      </c>
      <c r="CH200" s="5">
        <v>7596.91</v>
      </c>
      <c r="CI200" s="5">
        <v>191827481</v>
      </c>
      <c r="CJ200" s="5">
        <v>14572</v>
      </c>
      <c r="CK200" s="5">
        <v>549965483235</v>
      </c>
      <c r="CL200" s="5">
        <v>6673</v>
      </c>
      <c r="CM200" s="5">
        <v>1442355</v>
      </c>
      <c r="CN200" s="5">
        <v>721939</v>
      </c>
      <c r="CO200" s="5">
        <v>104776</v>
      </c>
      <c r="CP200" s="5">
        <v>38440</v>
      </c>
      <c r="CQ200" s="5">
        <v>18922</v>
      </c>
      <c r="CR200" s="5">
        <v>16890</v>
      </c>
      <c r="CS200" s="5">
        <v>91743</v>
      </c>
      <c r="CT200" s="5">
        <v>47334</v>
      </c>
      <c r="CU200" s="5">
        <v>117986</v>
      </c>
      <c r="CV200" s="5">
        <v>84396</v>
      </c>
      <c r="CW200" s="5">
        <v>38057</v>
      </c>
      <c r="CX200" s="5">
        <v>370746</v>
      </c>
      <c r="CY200" s="5">
        <v>1358390</v>
      </c>
      <c r="CZ200" s="5">
        <v>9998893</v>
      </c>
      <c r="DA200" s="5">
        <v>22024392</v>
      </c>
      <c r="DB200" s="5">
        <v>33582878</v>
      </c>
      <c r="DC200" s="5">
        <v>15686262</v>
      </c>
      <c r="DD200" s="5">
        <v>6306825</v>
      </c>
      <c r="DE200" s="5">
        <v>7942103</v>
      </c>
      <c r="DF200" s="5">
        <v>45</v>
      </c>
      <c r="DG200" s="5">
        <v>42</v>
      </c>
      <c r="DH200" s="5">
        <v>44</v>
      </c>
      <c r="DI200" s="5">
        <v>43</v>
      </c>
      <c r="DJ200" s="5">
        <v>40</v>
      </c>
      <c r="DK200" s="5">
        <v>37</v>
      </c>
      <c r="DL200" s="5">
        <v>43</v>
      </c>
      <c r="DM200" s="5">
        <v>37</v>
      </c>
      <c r="DN200" s="5">
        <v>42</v>
      </c>
      <c r="DO200" s="5">
        <v>36</v>
      </c>
      <c r="DP200" s="5">
        <v>39</v>
      </c>
      <c r="DQ200" s="5">
        <v>37</v>
      </c>
      <c r="DR200" s="5">
        <v>40</v>
      </c>
      <c r="DS200" s="5">
        <v>38</v>
      </c>
      <c r="DT200" s="5">
        <v>42</v>
      </c>
      <c r="DU200" s="5">
        <v>39</v>
      </c>
      <c r="DV200" s="5">
        <v>44</v>
      </c>
      <c r="DW200" s="5">
        <v>40</v>
      </c>
      <c r="DX200" s="5">
        <v>43</v>
      </c>
      <c r="DY200" s="5">
        <v>43</v>
      </c>
      <c r="DZ200" s="5"/>
      <c r="EA200" s="5"/>
    </row>
    <row r="201" spans="1:131" x14ac:dyDescent="0.2">
      <c r="A201" t="s">
        <v>90</v>
      </c>
      <c r="B201" s="5">
        <v>12176</v>
      </c>
      <c r="C201" s="5">
        <v>131072</v>
      </c>
      <c r="D201" s="5">
        <v>100</v>
      </c>
      <c r="E201" s="5">
        <v>100000</v>
      </c>
      <c r="F201" s="5">
        <v>10000000</v>
      </c>
      <c r="G201" s="5">
        <v>2991</v>
      </c>
      <c r="H201" s="5">
        <v>78837</v>
      </c>
      <c r="I201" s="5">
        <v>785999</v>
      </c>
      <c r="J201" s="5">
        <v>2708055</v>
      </c>
      <c r="K201" s="5">
        <v>3723566</v>
      </c>
      <c r="L201" s="5">
        <v>2201383</v>
      </c>
      <c r="M201" s="5">
        <v>462455</v>
      </c>
      <c r="N201" s="5">
        <v>35677</v>
      </c>
      <c r="O201" s="5">
        <v>1037</v>
      </c>
      <c r="P201" s="5">
        <v>951149401</v>
      </c>
      <c r="Q201" s="5">
        <v>0</v>
      </c>
      <c r="R201" s="5">
        <v>0</v>
      </c>
      <c r="S201" s="5">
        <v>0</v>
      </c>
      <c r="T201" s="5">
        <v>81829298176</v>
      </c>
      <c r="U201" s="5">
        <v>624308</v>
      </c>
      <c r="V201" s="5">
        <v>9937715</v>
      </c>
      <c r="W201" s="4">
        <v>0.32800000000000001</v>
      </c>
      <c r="X201" s="5">
        <v>405954721</v>
      </c>
      <c r="Y201" s="5">
        <v>40</v>
      </c>
      <c r="Z201" s="5">
        <v>11</v>
      </c>
      <c r="AA201" s="5">
        <v>16</v>
      </c>
      <c r="AB201" s="5">
        <v>77474</v>
      </c>
      <c r="AC201" s="5">
        <v>324</v>
      </c>
      <c r="AD201" s="5">
        <v>22792</v>
      </c>
      <c r="AE201" s="5">
        <v>169716012</v>
      </c>
      <c r="AF201" s="5">
        <v>169738804</v>
      </c>
      <c r="AG201" s="5">
        <v>58921.96</v>
      </c>
      <c r="AH201" s="5">
        <v>19182841</v>
      </c>
      <c r="AI201" s="5">
        <v>113029</v>
      </c>
      <c r="AJ201" s="5">
        <v>54996463884</v>
      </c>
      <c r="AK201" s="5">
        <v>0</v>
      </c>
      <c r="AL201" s="5">
        <v>0</v>
      </c>
      <c r="AM201" s="5">
        <v>4378657</v>
      </c>
      <c r="AN201" s="5">
        <v>3616248</v>
      </c>
      <c r="AO201" s="5">
        <v>1345727</v>
      </c>
      <c r="AP201" s="5">
        <v>456595</v>
      </c>
      <c r="AQ201" s="5">
        <v>116335</v>
      </c>
      <c r="AR201" s="5">
        <v>44793</v>
      </c>
      <c r="AS201" s="5">
        <v>14096</v>
      </c>
      <c r="AT201" s="5">
        <v>6799</v>
      </c>
      <c r="AU201" s="5">
        <v>3448</v>
      </c>
      <c r="AV201" s="5">
        <v>2509</v>
      </c>
      <c r="AW201" s="5">
        <v>1500</v>
      </c>
      <c r="AX201" s="5">
        <v>1282</v>
      </c>
      <c r="AY201" s="5">
        <v>1070</v>
      </c>
      <c r="AZ201" s="5">
        <v>719</v>
      </c>
      <c r="BA201" s="5">
        <v>565</v>
      </c>
      <c r="BB201" s="5">
        <v>533</v>
      </c>
      <c r="BC201" s="5">
        <v>467</v>
      </c>
      <c r="BD201" s="5">
        <v>8657</v>
      </c>
      <c r="BE201" s="5">
        <v>314</v>
      </c>
      <c r="BF201" s="5">
        <v>345</v>
      </c>
      <c r="BG201" s="5">
        <v>321</v>
      </c>
      <c r="BH201" s="5">
        <v>348</v>
      </c>
      <c r="BI201" s="5">
        <v>318</v>
      </c>
      <c r="BJ201" s="5">
        <v>322</v>
      </c>
      <c r="BK201" s="5">
        <v>325</v>
      </c>
      <c r="BL201" s="5">
        <v>310</v>
      </c>
      <c r="BM201" s="5">
        <v>310</v>
      </c>
      <c r="BN201" s="5">
        <v>322</v>
      </c>
      <c r="BO201" s="5">
        <v>331</v>
      </c>
      <c r="BP201" s="5">
        <v>313</v>
      </c>
      <c r="BQ201" s="5">
        <v>329</v>
      </c>
      <c r="BR201" s="5">
        <v>320</v>
      </c>
      <c r="BS201" s="5">
        <v>334</v>
      </c>
      <c r="BT201" s="5">
        <v>341</v>
      </c>
      <c r="BU201" s="5">
        <v>299</v>
      </c>
      <c r="BV201" s="5">
        <v>322</v>
      </c>
      <c r="BW201" s="5">
        <v>313</v>
      </c>
      <c r="BX201" s="5">
        <v>326</v>
      </c>
      <c r="BY201" s="5">
        <v>33981852</v>
      </c>
      <c r="BZ201" s="5">
        <v>3</v>
      </c>
      <c r="CA201" s="5">
        <v>11</v>
      </c>
      <c r="CB201" s="5">
        <v>17</v>
      </c>
      <c r="CC201" s="5">
        <v>55097</v>
      </c>
      <c r="CD201" s="5">
        <v>306</v>
      </c>
      <c r="CE201" s="5">
        <v>3028</v>
      </c>
      <c r="CF201" s="5">
        <v>179654519</v>
      </c>
      <c r="CG201" s="5">
        <v>179657547</v>
      </c>
      <c r="CH201" s="5">
        <v>55662.39</v>
      </c>
      <c r="CI201" s="5">
        <v>19182841</v>
      </c>
      <c r="CJ201" s="5">
        <v>106776</v>
      </c>
      <c r="CK201" s="5">
        <v>54996463884</v>
      </c>
      <c r="CL201" s="5">
        <v>0</v>
      </c>
      <c r="CM201" s="5">
        <v>0</v>
      </c>
      <c r="CN201" s="5">
        <v>730798</v>
      </c>
      <c r="CO201" s="5">
        <v>7581259</v>
      </c>
      <c r="CP201" s="5">
        <v>1205722</v>
      </c>
      <c r="CQ201" s="5">
        <v>332020</v>
      </c>
      <c r="CR201" s="5">
        <v>86340</v>
      </c>
      <c r="CS201" s="5">
        <v>28105</v>
      </c>
      <c r="CT201" s="5">
        <v>12593</v>
      </c>
      <c r="CU201" s="5">
        <v>4599</v>
      </c>
      <c r="CV201" s="5">
        <v>1926</v>
      </c>
      <c r="CW201" s="5">
        <v>883</v>
      </c>
      <c r="CX201" s="5">
        <v>403</v>
      </c>
      <c r="CY201" s="5">
        <v>207</v>
      </c>
      <c r="CZ201" s="5">
        <v>308</v>
      </c>
      <c r="DA201" s="5">
        <v>644</v>
      </c>
      <c r="DB201" s="5">
        <v>723</v>
      </c>
      <c r="DC201" s="5">
        <v>701</v>
      </c>
      <c r="DD201" s="5">
        <v>686</v>
      </c>
      <c r="DE201" s="5">
        <v>12083</v>
      </c>
      <c r="DF201" s="5">
        <v>309</v>
      </c>
      <c r="DG201" s="5">
        <v>322</v>
      </c>
      <c r="DH201" s="5">
        <v>281</v>
      </c>
      <c r="DI201" s="5">
        <v>292</v>
      </c>
      <c r="DJ201" s="5">
        <v>299</v>
      </c>
      <c r="DK201" s="5">
        <v>318</v>
      </c>
      <c r="DL201" s="5">
        <v>298</v>
      </c>
      <c r="DM201" s="5">
        <v>314</v>
      </c>
      <c r="DN201" s="5">
        <v>299</v>
      </c>
      <c r="DO201" s="5">
        <v>318</v>
      </c>
      <c r="DP201" s="5">
        <v>309</v>
      </c>
      <c r="DQ201" s="5">
        <v>310</v>
      </c>
      <c r="DR201" s="5">
        <v>297</v>
      </c>
      <c r="DS201" s="5">
        <v>319</v>
      </c>
      <c r="DT201" s="5">
        <v>302</v>
      </c>
      <c r="DU201" s="5">
        <v>299</v>
      </c>
      <c r="DV201" s="5">
        <v>327</v>
      </c>
      <c r="DW201" s="5">
        <v>321</v>
      </c>
      <c r="DX201" s="5">
        <v>299</v>
      </c>
      <c r="DY201" s="5">
        <v>334</v>
      </c>
      <c r="DZ201" s="5"/>
      <c r="EA201" s="5"/>
    </row>
    <row r="202" spans="1:131" x14ac:dyDescent="0.2">
      <c r="A202" t="s">
        <v>90</v>
      </c>
      <c r="B202" s="5">
        <v>12176</v>
      </c>
      <c r="C202" s="5">
        <v>131072</v>
      </c>
      <c r="D202" s="5">
        <v>100</v>
      </c>
      <c r="E202" s="5">
        <v>1000000</v>
      </c>
      <c r="F202" s="5">
        <v>100000000</v>
      </c>
      <c r="G202" s="5">
        <v>30143</v>
      </c>
      <c r="H202" s="5">
        <v>798946</v>
      </c>
      <c r="I202" s="5">
        <v>7856855</v>
      </c>
      <c r="J202" s="5">
        <v>27076114</v>
      </c>
      <c r="K202" s="5">
        <v>37249469</v>
      </c>
      <c r="L202" s="5">
        <v>21986914</v>
      </c>
      <c r="M202" s="5">
        <v>4631894</v>
      </c>
      <c r="N202" s="5">
        <v>359419</v>
      </c>
      <c r="O202" s="5">
        <v>10246</v>
      </c>
      <c r="P202" s="5">
        <v>31407715475</v>
      </c>
      <c r="Q202" s="5">
        <v>0</v>
      </c>
      <c r="R202" s="5">
        <v>0</v>
      </c>
      <c r="S202" s="5">
        <v>0</v>
      </c>
      <c r="T202" s="5">
        <v>822883123200</v>
      </c>
      <c r="U202" s="5">
        <v>6278100</v>
      </c>
      <c r="V202" s="5">
        <v>99908869</v>
      </c>
      <c r="W202" s="4">
        <v>0.33200000000000002</v>
      </c>
      <c r="X202" s="5">
        <v>4028092368</v>
      </c>
      <c r="Y202" s="5">
        <v>40</v>
      </c>
      <c r="Z202" s="5">
        <v>11</v>
      </c>
      <c r="AA202" s="5">
        <v>16</v>
      </c>
      <c r="AB202" s="5">
        <v>68775</v>
      </c>
      <c r="AC202" s="5">
        <v>338</v>
      </c>
      <c r="AD202" s="5">
        <v>6097302</v>
      </c>
      <c r="AE202" s="5">
        <v>1623263460</v>
      </c>
      <c r="AF202" s="5">
        <v>1629360762</v>
      </c>
      <c r="AG202" s="5">
        <v>61604.29</v>
      </c>
      <c r="AH202" s="5">
        <v>191820335</v>
      </c>
      <c r="AI202" s="5">
        <v>118169</v>
      </c>
      <c r="AJ202" s="5">
        <v>549943903662</v>
      </c>
      <c r="AK202" s="5">
        <v>0</v>
      </c>
      <c r="AL202" s="5">
        <v>0</v>
      </c>
      <c r="AM202" s="5">
        <v>55605605</v>
      </c>
      <c r="AN202" s="5">
        <v>29050959</v>
      </c>
      <c r="AO202" s="5">
        <v>10044969</v>
      </c>
      <c r="AP202" s="5">
        <v>3904731</v>
      </c>
      <c r="AQ202" s="5">
        <v>635762</v>
      </c>
      <c r="AR202" s="5">
        <v>367721</v>
      </c>
      <c r="AS202" s="5">
        <v>120669</v>
      </c>
      <c r="AT202" s="5">
        <v>83465</v>
      </c>
      <c r="AU202" s="5">
        <v>39075</v>
      </c>
      <c r="AV202" s="5">
        <v>29463</v>
      </c>
      <c r="AW202" s="5">
        <v>16255</v>
      </c>
      <c r="AX202" s="5">
        <v>15008</v>
      </c>
      <c r="AY202" s="5">
        <v>9216</v>
      </c>
      <c r="AZ202" s="5">
        <v>6321</v>
      </c>
      <c r="BA202" s="5">
        <v>5544</v>
      </c>
      <c r="BB202" s="5">
        <v>4162</v>
      </c>
      <c r="BC202" s="5">
        <v>3406</v>
      </c>
      <c r="BD202" s="5">
        <v>57669</v>
      </c>
      <c r="BE202" s="5">
        <v>329</v>
      </c>
      <c r="BF202" s="5">
        <v>331</v>
      </c>
      <c r="BG202" s="5">
        <v>337</v>
      </c>
      <c r="BH202" s="5">
        <v>340</v>
      </c>
      <c r="BI202" s="5">
        <v>340</v>
      </c>
      <c r="BJ202" s="5">
        <v>340</v>
      </c>
      <c r="BK202" s="5">
        <v>337</v>
      </c>
      <c r="BL202" s="5">
        <v>339</v>
      </c>
      <c r="BM202" s="5">
        <v>341</v>
      </c>
      <c r="BN202" s="5">
        <v>339</v>
      </c>
      <c r="BO202" s="5">
        <v>302</v>
      </c>
      <c r="BP202" s="5">
        <v>340</v>
      </c>
      <c r="BQ202" s="5">
        <v>342</v>
      </c>
      <c r="BR202" s="5">
        <v>340</v>
      </c>
      <c r="BS202" s="5">
        <v>341</v>
      </c>
      <c r="BT202" s="5">
        <v>343</v>
      </c>
      <c r="BU202" s="5">
        <v>339</v>
      </c>
      <c r="BV202" s="5">
        <v>337</v>
      </c>
      <c r="BW202" s="5">
        <v>339</v>
      </c>
      <c r="BX202" s="5">
        <v>340</v>
      </c>
      <c r="BY202" s="5">
        <v>3776362560</v>
      </c>
      <c r="BZ202" s="5">
        <v>37</v>
      </c>
      <c r="CA202" s="5">
        <v>73</v>
      </c>
      <c r="CB202" s="5">
        <v>201</v>
      </c>
      <c r="CC202" s="5">
        <v>650772</v>
      </c>
      <c r="CD202" s="5">
        <v>27</v>
      </c>
      <c r="CE202" s="5">
        <v>2987236</v>
      </c>
      <c r="CF202" s="5">
        <v>20179781779</v>
      </c>
      <c r="CG202" s="5">
        <v>20182769015</v>
      </c>
      <c r="CH202" s="5">
        <v>4955.45</v>
      </c>
      <c r="CI202" s="5">
        <v>191820335</v>
      </c>
      <c r="CJ202" s="5">
        <v>9505</v>
      </c>
      <c r="CK202" s="5">
        <v>549943903662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3</v>
      </c>
      <c r="DA202" s="5">
        <v>12</v>
      </c>
      <c r="DB202" s="5">
        <v>29</v>
      </c>
      <c r="DC202" s="5">
        <v>110</v>
      </c>
      <c r="DD202" s="5">
        <v>6327</v>
      </c>
      <c r="DE202" s="5">
        <v>99993519</v>
      </c>
      <c r="DF202" s="5">
        <v>25</v>
      </c>
      <c r="DG202" s="5">
        <v>25</v>
      </c>
      <c r="DH202" s="5">
        <v>26</v>
      </c>
      <c r="DI202" s="5">
        <v>27</v>
      </c>
      <c r="DJ202" s="5">
        <v>28</v>
      </c>
      <c r="DK202" s="5">
        <v>26</v>
      </c>
      <c r="DL202" s="5">
        <v>26</v>
      </c>
      <c r="DM202" s="5">
        <v>27</v>
      </c>
      <c r="DN202" s="5">
        <v>28</v>
      </c>
      <c r="DO202" s="5">
        <v>27</v>
      </c>
      <c r="DP202" s="5">
        <v>27</v>
      </c>
      <c r="DQ202" s="5">
        <v>27</v>
      </c>
      <c r="DR202" s="5">
        <v>28</v>
      </c>
      <c r="DS202" s="5">
        <v>29</v>
      </c>
      <c r="DT202" s="5">
        <v>28</v>
      </c>
      <c r="DU202" s="5">
        <v>28</v>
      </c>
      <c r="DV202" s="5">
        <v>27</v>
      </c>
      <c r="DW202" s="5">
        <v>29</v>
      </c>
      <c r="DX202" s="5">
        <v>28</v>
      </c>
      <c r="DY202" s="5">
        <v>27</v>
      </c>
      <c r="DZ202" s="5"/>
      <c r="EA202" s="5"/>
    </row>
    <row r="203" spans="1:131" x14ac:dyDescent="0.2">
      <c r="A203" t="s">
        <v>90</v>
      </c>
      <c r="B203" s="5">
        <v>12176</v>
      </c>
      <c r="C203" s="5">
        <v>131072</v>
      </c>
      <c r="D203" s="5">
        <v>100</v>
      </c>
      <c r="E203" s="5">
        <v>10000000</v>
      </c>
      <c r="F203" s="5">
        <v>1000000000</v>
      </c>
      <c r="G203" s="5">
        <v>301373</v>
      </c>
      <c r="H203" s="5">
        <v>7975084</v>
      </c>
      <c r="I203" s="5">
        <v>78558705</v>
      </c>
      <c r="J203" s="5">
        <v>270778735</v>
      </c>
      <c r="K203" s="5">
        <v>372501793</v>
      </c>
      <c r="L203" s="5">
        <v>219866730</v>
      </c>
      <c r="M203" s="5">
        <v>46316484</v>
      </c>
      <c r="N203" s="5">
        <v>3597396</v>
      </c>
      <c r="O203" s="5">
        <v>103700</v>
      </c>
      <c r="P203" s="5">
        <v>331332843986</v>
      </c>
      <c r="Q203" s="5">
        <v>0</v>
      </c>
      <c r="R203" s="5">
        <v>0</v>
      </c>
      <c r="S203" s="5">
        <v>0</v>
      </c>
      <c r="T203" s="5">
        <v>8232503607296</v>
      </c>
      <c r="U203" s="5">
        <v>62809018</v>
      </c>
      <c r="V203" s="5">
        <v>999925691</v>
      </c>
      <c r="W203" s="4">
        <v>0.33200000000000002</v>
      </c>
      <c r="X203" s="5">
        <v>40388110520</v>
      </c>
      <c r="Y203" s="5">
        <v>40</v>
      </c>
      <c r="Z203" s="5">
        <v>11</v>
      </c>
      <c r="AA203" s="5">
        <v>16</v>
      </c>
      <c r="AB203" s="5">
        <v>165618</v>
      </c>
      <c r="AC203" s="5">
        <v>340</v>
      </c>
      <c r="AD203" s="5">
        <v>20228006</v>
      </c>
      <c r="AE203" s="5">
        <v>16149579548</v>
      </c>
      <c r="AF203" s="5">
        <v>16169807554</v>
      </c>
      <c r="AG203" s="5">
        <v>61921.120000000003</v>
      </c>
      <c r="AH203" s="5">
        <v>1918234791</v>
      </c>
      <c r="AI203" s="5">
        <v>118779</v>
      </c>
      <c r="AJ203" s="5">
        <v>5499476797814</v>
      </c>
      <c r="AK203" s="5">
        <v>0</v>
      </c>
      <c r="AL203" s="5">
        <v>0</v>
      </c>
      <c r="AM203" s="5">
        <v>582808975</v>
      </c>
      <c r="AN203" s="5">
        <v>266861411</v>
      </c>
      <c r="AO203" s="5">
        <v>96510435</v>
      </c>
      <c r="AP203" s="5">
        <v>39771012</v>
      </c>
      <c r="AQ203" s="5">
        <v>6082995</v>
      </c>
      <c r="AR203" s="5">
        <v>3741743</v>
      </c>
      <c r="AS203" s="5">
        <v>1192622</v>
      </c>
      <c r="AT203" s="5">
        <v>686760</v>
      </c>
      <c r="AU203" s="5">
        <v>351177</v>
      </c>
      <c r="AV203" s="5">
        <v>277038</v>
      </c>
      <c r="AW203" s="5">
        <v>180256</v>
      </c>
      <c r="AX203" s="5">
        <v>170704</v>
      </c>
      <c r="AY203" s="5">
        <v>136605</v>
      </c>
      <c r="AZ203" s="5">
        <v>101668</v>
      </c>
      <c r="BA203" s="5">
        <v>89513</v>
      </c>
      <c r="BB203" s="5">
        <v>80082</v>
      </c>
      <c r="BC203" s="5">
        <v>67441</v>
      </c>
      <c r="BD203" s="5">
        <v>889563</v>
      </c>
      <c r="BE203" s="5">
        <v>345</v>
      </c>
      <c r="BF203" s="5">
        <v>342</v>
      </c>
      <c r="BG203" s="5">
        <v>340</v>
      </c>
      <c r="BH203" s="5">
        <v>344</v>
      </c>
      <c r="BI203" s="5">
        <v>338</v>
      </c>
      <c r="BJ203" s="5">
        <v>341</v>
      </c>
      <c r="BK203" s="5">
        <v>340</v>
      </c>
      <c r="BL203" s="5">
        <v>345</v>
      </c>
      <c r="BM203" s="5">
        <v>339</v>
      </c>
      <c r="BN203" s="5">
        <v>342</v>
      </c>
      <c r="BO203" s="5">
        <v>342</v>
      </c>
      <c r="BP203" s="5">
        <v>332</v>
      </c>
      <c r="BQ203" s="5">
        <v>335</v>
      </c>
      <c r="BR203" s="5">
        <v>335</v>
      </c>
      <c r="BS203" s="5">
        <v>340</v>
      </c>
      <c r="BT203" s="5">
        <v>343</v>
      </c>
      <c r="BU203" s="5">
        <v>342</v>
      </c>
      <c r="BV203" s="5">
        <v>340</v>
      </c>
      <c r="BW203" s="5">
        <v>342</v>
      </c>
      <c r="BX203" s="5">
        <v>341</v>
      </c>
      <c r="BY203" s="5">
        <v>38337238931</v>
      </c>
      <c r="BZ203" s="5">
        <v>38</v>
      </c>
      <c r="CA203" s="5">
        <v>71</v>
      </c>
      <c r="CB203" s="5">
        <v>218</v>
      </c>
      <c r="CC203" s="5">
        <v>610176</v>
      </c>
      <c r="CD203" s="5">
        <v>25</v>
      </c>
      <c r="CE203" s="5">
        <v>10731950</v>
      </c>
      <c r="CF203" s="5">
        <v>218716990573</v>
      </c>
      <c r="CG203" s="5">
        <v>218727722523</v>
      </c>
      <c r="CH203" s="5">
        <v>4572.12</v>
      </c>
      <c r="CI203" s="5">
        <v>1918234791</v>
      </c>
      <c r="CJ203" s="5">
        <v>8770</v>
      </c>
      <c r="CK203" s="5">
        <v>5499476797814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12</v>
      </c>
      <c r="DA203" s="5">
        <v>72</v>
      </c>
      <c r="DB203" s="5">
        <v>247</v>
      </c>
      <c r="DC203" s="5">
        <v>785</v>
      </c>
      <c r="DD203" s="5">
        <v>11586</v>
      </c>
      <c r="DE203" s="5">
        <v>999987298</v>
      </c>
      <c r="DF203" s="5">
        <v>26</v>
      </c>
      <c r="DG203" s="5">
        <v>26</v>
      </c>
      <c r="DH203" s="5">
        <v>26</v>
      </c>
      <c r="DI203" s="5">
        <v>26</v>
      </c>
      <c r="DJ203" s="5">
        <v>25</v>
      </c>
      <c r="DK203" s="5">
        <v>26</v>
      </c>
      <c r="DL203" s="5">
        <v>26</v>
      </c>
      <c r="DM203" s="5">
        <v>25</v>
      </c>
      <c r="DN203" s="5">
        <v>24</v>
      </c>
      <c r="DO203" s="5">
        <v>24</v>
      </c>
      <c r="DP203" s="5">
        <v>24</v>
      </c>
      <c r="DQ203" s="5">
        <v>23</v>
      </c>
      <c r="DR203" s="5">
        <v>22</v>
      </c>
      <c r="DS203" s="5">
        <v>24</v>
      </c>
      <c r="DT203" s="5">
        <v>25</v>
      </c>
      <c r="DU203" s="5">
        <v>25</v>
      </c>
      <c r="DV203" s="5">
        <v>24</v>
      </c>
      <c r="DW203" s="5">
        <v>24</v>
      </c>
      <c r="DX203" s="5">
        <v>23</v>
      </c>
      <c r="DY203" s="5">
        <v>27</v>
      </c>
      <c r="DZ203" s="5"/>
      <c r="EA203" s="5"/>
    </row>
    <row r="206" spans="1:131" x14ac:dyDescent="0.2">
      <c r="A206" t="s">
        <v>29</v>
      </c>
      <c r="B206">
        <v>12176</v>
      </c>
      <c r="C206">
        <v>4096</v>
      </c>
      <c r="D206">
        <v>100</v>
      </c>
      <c r="E206">
        <v>100000</v>
      </c>
      <c r="F206">
        <v>10000000</v>
      </c>
      <c r="G206">
        <v>3018</v>
      </c>
      <c r="H206">
        <v>79280</v>
      </c>
      <c r="I206">
        <v>784605</v>
      </c>
      <c r="J206">
        <v>2709910</v>
      </c>
      <c r="K206">
        <v>3726163</v>
      </c>
      <c r="L206">
        <v>2197499</v>
      </c>
      <c r="M206">
        <v>462466</v>
      </c>
      <c r="N206">
        <v>36078</v>
      </c>
      <c r="O206">
        <v>981</v>
      </c>
      <c r="P206">
        <v>683657615</v>
      </c>
      <c r="Q206" s="5">
        <v>0</v>
      </c>
      <c r="R206">
        <v>0</v>
      </c>
      <c r="S206">
        <v>0</v>
      </c>
      <c r="T206" s="5">
        <v>78927982592</v>
      </c>
      <c r="U206" s="5">
        <v>19269527</v>
      </c>
      <c r="V206">
        <v>10000200</v>
      </c>
      <c r="W206" s="1">
        <v>0.30299999999999999</v>
      </c>
      <c r="X206">
        <v>253688218</v>
      </c>
      <c r="Y206">
        <v>25</v>
      </c>
      <c r="Z206">
        <v>5</v>
      </c>
      <c r="AA206">
        <v>15</v>
      </c>
      <c r="AB206">
        <v>2533738</v>
      </c>
      <c r="AC206">
        <v>348</v>
      </c>
      <c r="AD206">
        <v>16476</v>
      </c>
      <c r="AE206">
        <v>157784456</v>
      </c>
      <c r="AF206">
        <v>157800932</v>
      </c>
      <c r="AG206">
        <v>63377.599999999999</v>
      </c>
      <c r="AH206">
        <v>19183648</v>
      </c>
      <c r="AI206">
        <v>121581</v>
      </c>
      <c r="AJ206">
        <v>54992513066</v>
      </c>
      <c r="AK206">
        <v>0</v>
      </c>
      <c r="AL206">
        <v>5993887</v>
      </c>
      <c r="AM206">
        <v>3604467</v>
      </c>
      <c r="AN206">
        <v>273527</v>
      </c>
      <c r="AO206">
        <v>82180</v>
      </c>
      <c r="AP206">
        <v>19988</v>
      </c>
      <c r="AQ206">
        <v>4952</v>
      </c>
      <c r="AR206">
        <v>2017</v>
      </c>
      <c r="AS206">
        <v>943</v>
      </c>
      <c r="AT206">
        <v>762</v>
      </c>
      <c r="AU206">
        <v>1650</v>
      </c>
      <c r="AV206">
        <v>1052</v>
      </c>
      <c r="AW206">
        <v>762</v>
      </c>
      <c r="AX206">
        <v>962</v>
      </c>
      <c r="AY206">
        <v>863</v>
      </c>
      <c r="AZ206">
        <v>740</v>
      </c>
      <c r="BA206">
        <v>917</v>
      </c>
      <c r="BB206">
        <v>973</v>
      </c>
      <c r="BC206">
        <v>801</v>
      </c>
      <c r="BD206">
        <v>8557</v>
      </c>
      <c r="BE206">
        <v>548</v>
      </c>
      <c r="BF206">
        <v>592</v>
      </c>
      <c r="BG206">
        <v>588</v>
      </c>
      <c r="BH206">
        <v>576</v>
      </c>
      <c r="BI206">
        <v>579</v>
      </c>
      <c r="BJ206">
        <v>549</v>
      </c>
      <c r="BK206">
        <v>197</v>
      </c>
      <c r="BL206">
        <v>559</v>
      </c>
      <c r="BM206">
        <v>234</v>
      </c>
      <c r="BN206">
        <v>521</v>
      </c>
      <c r="BO206">
        <v>203</v>
      </c>
      <c r="BP206">
        <v>523</v>
      </c>
      <c r="BQ206">
        <v>279</v>
      </c>
      <c r="BR206">
        <v>561</v>
      </c>
      <c r="BS206">
        <v>559</v>
      </c>
      <c r="BT206">
        <v>187</v>
      </c>
      <c r="BU206">
        <v>548</v>
      </c>
      <c r="BV206">
        <v>578</v>
      </c>
      <c r="BW206">
        <v>179</v>
      </c>
      <c r="BX206">
        <v>263</v>
      </c>
      <c r="BY206">
        <v>23117303</v>
      </c>
      <c r="BZ206">
        <v>2</v>
      </c>
      <c r="CA206">
        <v>2</v>
      </c>
      <c r="CB206">
        <v>10</v>
      </c>
      <c r="CC206">
        <v>4120550</v>
      </c>
      <c r="CD206">
        <v>505</v>
      </c>
      <c r="CE206">
        <v>2082</v>
      </c>
      <c r="CF206">
        <v>108726866</v>
      </c>
      <c r="CG206">
        <v>108728948</v>
      </c>
      <c r="CH206">
        <v>91973.59</v>
      </c>
      <c r="CI206">
        <v>19183648</v>
      </c>
      <c r="CJ206">
        <v>176438</v>
      </c>
      <c r="CK206">
        <v>54992513066</v>
      </c>
      <c r="CL206">
        <v>8875236</v>
      </c>
      <c r="CM206">
        <v>1078597</v>
      </c>
      <c r="CN206">
        <v>23870</v>
      </c>
      <c r="CO206">
        <v>17140</v>
      </c>
      <c r="CP206">
        <v>1328</v>
      </c>
      <c r="CQ206">
        <v>199</v>
      </c>
      <c r="CR206">
        <v>44</v>
      </c>
      <c r="CS206">
        <v>27</v>
      </c>
      <c r="CT206">
        <v>37</v>
      </c>
      <c r="CU206">
        <v>14</v>
      </c>
      <c r="CV206">
        <v>21</v>
      </c>
      <c r="CW206">
        <v>30</v>
      </c>
      <c r="CX206">
        <v>29</v>
      </c>
      <c r="CY206">
        <v>27</v>
      </c>
      <c r="CZ206">
        <v>31</v>
      </c>
      <c r="DA206">
        <v>23</v>
      </c>
      <c r="DB206">
        <v>29</v>
      </c>
      <c r="DC206">
        <v>52</v>
      </c>
      <c r="DD206">
        <v>42</v>
      </c>
      <c r="DE206">
        <v>3224</v>
      </c>
      <c r="DF206">
        <v>1754</v>
      </c>
      <c r="DG206">
        <v>1734</v>
      </c>
      <c r="DH206">
        <v>1330</v>
      </c>
      <c r="DI206">
        <v>1270</v>
      </c>
      <c r="DJ206">
        <v>1783</v>
      </c>
      <c r="DK206">
        <v>1424</v>
      </c>
      <c r="DL206">
        <v>1368</v>
      </c>
      <c r="DM206">
        <v>1350</v>
      </c>
      <c r="DN206">
        <v>1704</v>
      </c>
      <c r="DO206">
        <v>1682</v>
      </c>
      <c r="DP206">
        <v>1690</v>
      </c>
      <c r="DQ206">
        <v>1660</v>
      </c>
      <c r="DR206">
        <v>1737</v>
      </c>
      <c r="DS206">
        <v>1372</v>
      </c>
      <c r="DT206">
        <v>1403</v>
      </c>
      <c r="DU206">
        <v>1369</v>
      </c>
      <c r="DV206">
        <v>1705</v>
      </c>
      <c r="DW206">
        <v>213</v>
      </c>
      <c r="DX206">
        <v>1430</v>
      </c>
      <c r="DY206">
        <v>1367</v>
      </c>
    </row>
    <row r="208" spans="1:131" x14ac:dyDescent="0.2">
      <c r="A208" t="s">
        <v>29</v>
      </c>
      <c r="B208">
        <v>12176</v>
      </c>
      <c r="C208">
        <v>4096</v>
      </c>
      <c r="D208">
        <v>100</v>
      </c>
      <c r="E208">
        <v>100000</v>
      </c>
      <c r="F208">
        <v>10000000</v>
      </c>
      <c r="G208">
        <v>2910</v>
      </c>
      <c r="H208">
        <v>80132</v>
      </c>
      <c r="I208">
        <v>785132</v>
      </c>
      <c r="J208">
        <v>2709760</v>
      </c>
      <c r="K208">
        <v>3724234</v>
      </c>
      <c r="L208">
        <v>2198325</v>
      </c>
      <c r="M208">
        <v>462775</v>
      </c>
      <c r="N208">
        <v>35709</v>
      </c>
      <c r="O208">
        <v>1023</v>
      </c>
      <c r="P208">
        <v>538541153</v>
      </c>
      <c r="Q208" s="5">
        <v>0</v>
      </c>
      <c r="R208">
        <v>0</v>
      </c>
      <c r="S208">
        <v>0</v>
      </c>
      <c r="T208" s="5">
        <v>78924677120</v>
      </c>
      <c r="U208" s="5">
        <v>19268720</v>
      </c>
      <c r="V208">
        <v>10000200</v>
      </c>
      <c r="W208" s="1">
        <v>0.30299999999999999</v>
      </c>
      <c r="X208">
        <v>218427935</v>
      </c>
      <c r="Y208">
        <v>21</v>
      </c>
      <c r="Z208">
        <v>5</v>
      </c>
      <c r="AA208">
        <v>11</v>
      </c>
      <c r="AB208">
        <v>1614418</v>
      </c>
      <c r="AC208">
        <v>469</v>
      </c>
      <c r="AD208">
        <v>14912</v>
      </c>
      <c r="AE208">
        <v>117182324</v>
      </c>
      <c r="AF208">
        <v>117197236</v>
      </c>
      <c r="AG208">
        <v>85337.1</v>
      </c>
      <c r="AH208">
        <v>19182406</v>
      </c>
      <c r="AI208">
        <v>163697</v>
      </c>
      <c r="AJ208">
        <v>54990442353</v>
      </c>
      <c r="AK208">
        <v>0</v>
      </c>
      <c r="AL208">
        <v>5545076</v>
      </c>
      <c r="AM208">
        <v>4125540</v>
      </c>
      <c r="AN208">
        <v>256218</v>
      </c>
      <c r="AO208">
        <v>43561</v>
      </c>
      <c r="AP208">
        <v>8716</v>
      </c>
      <c r="AQ208">
        <v>2069</v>
      </c>
      <c r="AR208">
        <v>768</v>
      </c>
      <c r="AS208">
        <v>297</v>
      </c>
      <c r="AT208">
        <v>232</v>
      </c>
      <c r="AU208">
        <v>1367</v>
      </c>
      <c r="AV208">
        <v>1383</v>
      </c>
      <c r="AW208">
        <v>528</v>
      </c>
      <c r="AX208">
        <v>518</v>
      </c>
      <c r="AY208">
        <v>726</v>
      </c>
      <c r="AZ208">
        <v>516</v>
      </c>
      <c r="BA208">
        <v>709</v>
      </c>
      <c r="BB208">
        <v>1127</v>
      </c>
      <c r="BC208">
        <v>985</v>
      </c>
      <c r="BD208">
        <v>9664</v>
      </c>
      <c r="BE208">
        <v>560</v>
      </c>
      <c r="BF208">
        <v>584</v>
      </c>
      <c r="BG208">
        <v>551</v>
      </c>
      <c r="BH208">
        <v>547</v>
      </c>
      <c r="BI208">
        <v>581</v>
      </c>
      <c r="BJ208">
        <v>538</v>
      </c>
      <c r="BK208">
        <v>567</v>
      </c>
      <c r="BL208">
        <v>542</v>
      </c>
      <c r="BM208">
        <v>265</v>
      </c>
      <c r="BN208">
        <v>574</v>
      </c>
      <c r="BO208">
        <v>257</v>
      </c>
      <c r="BP208">
        <v>263</v>
      </c>
      <c r="BQ208">
        <v>547</v>
      </c>
      <c r="BR208">
        <v>546</v>
      </c>
      <c r="BS208">
        <v>550</v>
      </c>
      <c r="BT208">
        <v>566</v>
      </c>
      <c r="BU208">
        <v>553</v>
      </c>
      <c r="BV208">
        <v>547</v>
      </c>
      <c r="BW208">
        <v>541</v>
      </c>
      <c r="BX208">
        <v>264</v>
      </c>
      <c r="BY208">
        <v>23921425</v>
      </c>
      <c r="BZ208">
        <v>2</v>
      </c>
      <c r="CA208">
        <v>2</v>
      </c>
      <c r="CB208">
        <v>4</v>
      </c>
      <c r="CC208">
        <v>1636968</v>
      </c>
      <c r="CD208">
        <v>1222</v>
      </c>
      <c r="CE208">
        <v>1920</v>
      </c>
      <c r="CF208">
        <v>44972579</v>
      </c>
      <c r="CG208">
        <v>44974499</v>
      </c>
      <c r="CH208">
        <v>222357.72</v>
      </c>
      <c r="CI208">
        <v>19182406</v>
      </c>
      <c r="CJ208">
        <v>426535</v>
      </c>
      <c r="CK208">
        <v>54990442353</v>
      </c>
      <c r="CL208">
        <v>9794249</v>
      </c>
      <c r="CM208">
        <v>189431</v>
      </c>
      <c r="CN208">
        <v>9133</v>
      </c>
      <c r="CO208">
        <v>3662</v>
      </c>
      <c r="CP208">
        <v>314</v>
      </c>
      <c r="CQ208">
        <v>53</v>
      </c>
      <c r="CR208">
        <v>20</v>
      </c>
      <c r="CS208">
        <v>7</v>
      </c>
      <c r="CT208">
        <v>9</v>
      </c>
      <c r="CU208">
        <v>4</v>
      </c>
      <c r="CV208">
        <v>4</v>
      </c>
      <c r="CW208">
        <v>13</v>
      </c>
      <c r="CX208">
        <v>8</v>
      </c>
      <c r="CY208">
        <v>8</v>
      </c>
      <c r="CZ208">
        <v>5</v>
      </c>
      <c r="DA208">
        <v>7</v>
      </c>
      <c r="DB208">
        <v>11</v>
      </c>
      <c r="DC208">
        <v>9</v>
      </c>
      <c r="DD208">
        <v>10</v>
      </c>
      <c r="DE208">
        <v>3043</v>
      </c>
      <c r="DF208">
        <v>1710</v>
      </c>
      <c r="DG208">
        <v>1705</v>
      </c>
      <c r="DH208">
        <v>1644</v>
      </c>
      <c r="DI208">
        <v>435</v>
      </c>
      <c r="DJ208">
        <v>1829</v>
      </c>
      <c r="DK208">
        <v>392</v>
      </c>
      <c r="DL208">
        <v>1823</v>
      </c>
      <c r="DM208">
        <v>1831</v>
      </c>
      <c r="DN208">
        <v>301</v>
      </c>
      <c r="DO208">
        <v>1829</v>
      </c>
      <c r="DP208">
        <v>1480</v>
      </c>
      <c r="DQ208">
        <v>1469</v>
      </c>
      <c r="DR208">
        <v>1863</v>
      </c>
      <c r="DS208">
        <v>1849</v>
      </c>
      <c r="DT208">
        <v>1699</v>
      </c>
      <c r="DU208">
        <v>1422</v>
      </c>
      <c r="DV208">
        <v>1415</v>
      </c>
      <c r="DW208">
        <v>1836</v>
      </c>
      <c r="DX208">
        <v>1854</v>
      </c>
      <c r="DY208">
        <v>1843</v>
      </c>
    </row>
    <row r="210" spans="1:129" x14ac:dyDescent="0.2">
      <c r="A210" t="s">
        <v>29</v>
      </c>
      <c r="B210">
        <v>12176</v>
      </c>
      <c r="C210">
        <v>4096</v>
      </c>
      <c r="D210">
        <v>100</v>
      </c>
      <c r="E210">
        <v>100000</v>
      </c>
      <c r="F210">
        <v>10000000</v>
      </c>
      <c r="G210">
        <v>2890</v>
      </c>
      <c r="H210">
        <v>80157</v>
      </c>
      <c r="I210">
        <v>786434</v>
      </c>
      <c r="J210">
        <v>2707958</v>
      </c>
      <c r="K210">
        <v>3722277</v>
      </c>
      <c r="L210">
        <v>2198869</v>
      </c>
      <c r="M210">
        <v>464413</v>
      </c>
      <c r="N210">
        <v>35949</v>
      </c>
      <c r="O210">
        <v>1053</v>
      </c>
      <c r="P210">
        <v>575084666</v>
      </c>
      <c r="Q210" s="5">
        <v>0</v>
      </c>
      <c r="R210">
        <v>0</v>
      </c>
      <c r="S210">
        <v>0</v>
      </c>
      <c r="T210" s="5">
        <v>78922629120</v>
      </c>
      <c r="U210" s="5">
        <v>19268220</v>
      </c>
      <c r="V210">
        <v>10000200</v>
      </c>
      <c r="W210" s="1">
        <v>0.30299999999999999</v>
      </c>
      <c r="X210">
        <v>226443183</v>
      </c>
      <c r="Y210">
        <v>22</v>
      </c>
      <c r="Z210">
        <v>5</v>
      </c>
      <c r="AA210">
        <v>13</v>
      </c>
      <c r="AB210">
        <v>1846275</v>
      </c>
      <c r="AC210">
        <v>401</v>
      </c>
      <c r="AD210">
        <v>17844</v>
      </c>
      <c r="AE210">
        <v>137008460</v>
      </c>
      <c r="AF210">
        <v>137026304</v>
      </c>
      <c r="AG210">
        <v>72988.19</v>
      </c>
      <c r="AH210">
        <v>19181097</v>
      </c>
      <c r="AI210">
        <v>139999</v>
      </c>
      <c r="AJ210">
        <v>54993623974</v>
      </c>
      <c r="AK210">
        <v>0</v>
      </c>
      <c r="AL210">
        <v>5363364</v>
      </c>
      <c r="AM210">
        <v>4189204</v>
      </c>
      <c r="AN210">
        <v>302635</v>
      </c>
      <c r="AO210">
        <v>98291</v>
      </c>
      <c r="AP210">
        <v>19483</v>
      </c>
      <c r="AQ210">
        <v>5483</v>
      </c>
      <c r="AR210">
        <v>2074</v>
      </c>
      <c r="AS210">
        <v>992</v>
      </c>
      <c r="AT210">
        <v>558</v>
      </c>
      <c r="AU210">
        <v>1097</v>
      </c>
      <c r="AV210">
        <v>924</v>
      </c>
      <c r="AW210">
        <v>675</v>
      </c>
      <c r="AX210">
        <v>979</v>
      </c>
      <c r="AY210">
        <v>1020</v>
      </c>
      <c r="AZ210">
        <v>837</v>
      </c>
      <c r="BA210">
        <v>915</v>
      </c>
      <c r="BB210">
        <v>1004</v>
      </c>
      <c r="BC210">
        <v>843</v>
      </c>
      <c r="BD210">
        <v>9622</v>
      </c>
      <c r="BE210">
        <v>584</v>
      </c>
      <c r="BF210">
        <v>590</v>
      </c>
      <c r="BG210">
        <v>548</v>
      </c>
      <c r="BH210">
        <v>525</v>
      </c>
      <c r="BI210">
        <v>512</v>
      </c>
      <c r="BJ210">
        <v>544</v>
      </c>
      <c r="BK210">
        <v>241</v>
      </c>
      <c r="BL210">
        <v>230</v>
      </c>
      <c r="BM210">
        <v>230</v>
      </c>
      <c r="BN210">
        <v>523</v>
      </c>
      <c r="BO210">
        <v>288</v>
      </c>
      <c r="BP210">
        <v>518</v>
      </c>
      <c r="BQ210">
        <v>255</v>
      </c>
      <c r="BR210">
        <v>506</v>
      </c>
      <c r="BS210">
        <v>270</v>
      </c>
      <c r="BT210">
        <v>529</v>
      </c>
      <c r="BU210">
        <v>522</v>
      </c>
      <c r="BV210">
        <v>513</v>
      </c>
      <c r="BW210">
        <v>543</v>
      </c>
      <c r="BX210">
        <v>278</v>
      </c>
      <c r="BY210">
        <v>23022712</v>
      </c>
      <c r="BZ210">
        <v>2</v>
      </c>
      <c r="CA210">
        <v>2</v>
      </c>
      <c r="CB210">
        <v>4</v>
      </c>
      <c r="CC210">
        <v>1598996</v>
      </c>
      <c r="CD210">
        <v>1133</v>
      </c>
      <c r="CE210">
        <v>2176</v>
      </c>
      <c r="CF210">
        <v>48516084</v>
      </c>
      <c r="CG210">
        <v>48518260</v>
      </c>
      <c r="CH210">
        <v>206117.21</v>
      </c>
      <c r="CI210">
        <v>19181097</v>
      </c>
      <c r="CJ210">
        <v>395355</v>
      </c>
      <c r="CK210">
        <v>54993623974</v>
      </c>
      <c r="CL210">
        <v>9238903</v>
      </c>
      <c r="CM210">
        <v>722141</v>
      </c>
      <c r="CN210">
        <v>19276</v>
      </c>
      <c r="CO210">
        <v>14769</v>
      </c>
      <c r="CP210">
        <v>1050</v>
      </c>
      <c r="CQ210">
        <v>163</v>
      </c>
      <c r="CR210">
        <v>41</v>
      </c>
      <c r="CS210">
        <v>25</v>
      </c>
      <c r="CT210">
        <v>22</v>
      </c>
      <c r="CU210">
        <v>12</v>
      </c>
      <c r="CV210">
        <v>13</v>
      </c>
      <c r="CW210">
        <v>19</v>
      </c>
      <c r="CX210">
        <v>18</v>
      </c>
      <c r="CY210">
        <v>18</v>
      </c>
      <c r="CZ210">
        <v>23</v>
      </c>
      <c r="DA210">
        <v>12</v>
      </c>
      <c r="DB210">
        <v>21</v>
      </c>
      <c r="DC210">
        <v>27</v>
      </c>
      <c r="DD210">
        <v>25</v>
      </c>
      <c r="DE210">
        <v>3422</v>
      </c>
      <c r="DF210">
        <v>1329</v>
      </c>
      <c r="DG210">
        <v>1269</v>
      </c>
      <c r="DH210">
        <v>316</v>
      </c>
      <c r="DI210">
        <v>287</v>
      </c>
      <c r="DJ210">
        <v>317</v>
      </c>
      <c r="DK210">
        <v>1585</v>
      </c>
      <c r="DL210">
        <v>1433</v>
      </c>
      <c r="DM210">
        <v>1001</v>
      </c>
      <c r="DN210">
        <v>1455</v>
      </c>
      <c r="DO210">
        <v>1846</v>
      </c>
      <c r="DP210">
        <v>1662</v>
      </c>
      <c r="DQ210">
        <v>1321</v>
      </c>
      <c r="DR210">
        <v>1479</v>
      </c>
      <c r="DS210">
        <v>1481</v>
      </c>
      <c r="DT210">
        <v>1511</v>
      </c>
      <c r="DU210">
        <v>1801</v>
      </c>
      <c r="DV210">
        <v>1790</v>
      </c>
      <c r="DW210">
        <v>1793</v>
      </c>
      <c r="DX210">
        <v>1492</v>
      </c>
      <c r="DY210">
        <v>1480</v>
      </c>
    </row>
    <row r="211" spans="1:129" x14ac:dyDescent="0.2">
      <c r="A211" t="s">
        <v>90</v>
      </c>
      <c r="B211">
        <v>12176</v>
      </c>
      <c r="C211">
        <v>131072</v>
      </c>
      <c r="D211">
        <v>100</v>
      </c>
      <c r="E211">
        <v>100000</v>
      </c>
      <c r="F211">
        <v>10000000</v>
      </c>
      <c r="G211">
        <v>3097</v>
      </c>
      <c r="H211">
        <v>79446</v>
      </c>
      <c r="I211">
        <v>785714</v>
      </c>
      <c r="J211">
        <v>2707787</v>
      </c>
      <c r="K211">
        <v>3726846</v>
      </c>
      <c r="L211">
        <v>2197446</v>
      </c>
      <c r="M211">
        <v>462769</v>
      </c>
      <c r="N211">
        <v>35898</v>
      </c>
      <c r="O211">
        <v>997</v>
      </c>
      <c r="P211">
        <v>892456241</v>
      </c>
      <c r="Q211" s="5">
        <v>0</v>
      </c>
      <c r="R211">
        <v>0</v>
      </c>
      <c r="S211">
        <v>0</v>
      </c>
      <c r="T211" s="5">
        <v>81797185536</v>
      </c>
      <c r="U211" s="5">
        <v>624063</v>
      </c>
      <c r="V211">
        <v>9933713</v>
      </c>
      <c r="W211" s="1">
        <v>0.32800000000000001</v>
      </c>
      <c r="X211">
        <v>386472834</v>
      </c>
      <c r="Y211">
        <v>38</v>
      </c>
      <c r="Z211">
        <v>11</v>
      </c>
      <c r="AA211">
        <v>15</v>
      </c>
      <c r="AB211">
        <v>39510</v>
      </c>
      <c r="AC211">
        <v>344</v>
      </c>
      <c r="AD211">
        <v>23328</v>
      </c>
      <c r="AE211">
        <v>159742510</v>
      </c>
      <c r="AF211">
        <v>159765838</v>
      </c>
      <c r="AG211">
        <v>62600.74</v>
      </c>
      <c r="AH211">
        <v>10000000</v>
      </c>
      <c r="AI211">
        <v>62600</v>
      </c>
      <c r="AJ211">
        <v>54993199715</v>
      </c>
      <c r="AK211">
        <v>0</v>
      </c>
      <c r="AL211">
        <v>0</v>
      </c>
      <c r="AM211">
        <v>5888164</v>
      </c>
      <c r="AN211">
        <v>2532933</v>
      </c>
      <c r="AO211">
        <v>1029190</v>
      </c>
      <c r="AP211">
        <v>381866</v>
      </c>
      <c r="AQ211">
        <v>88148</v>
      </c>
      <c r="AR211">
        <v>41053</v>
      </c>
      <c r="AS211">
        <v>13459</v>
      </c>
      <c r="AT211">
        <v>7044</v>
      </c>
      <c r="AU211">
        <v>3566</v>
      </c>
      <c r="AV211">
        <v>2635</v>
      </c>
      <c r="AW211">
        <v>1515</v>
      </c>
      <c r="AX211">
        <v>1758</v>
      </c>
      <c r="AY211">
        <v>1223</v>
      </c>
      <c r="AZ211">
        <v>704</v>
      </c>
      <c r="BA211">
        <v>507</v>
      </c>
      <c r="BB211">
        <v>468</v>
      </c>
      <c r="BC211">
        <v>372</v>
      </c>
      <c r="BD211">
        <v>5395</v>
      </c>
      <c r="BE211">
        <v>342</v>
      </c>
      <c r="BF211">
        <v>309</v>
      </c>
      <c r="BG211">
        <v>351</v>
      </c>
      <c r="BH211">
        <v>364</v>
      </c>
      <c r="BI211">
        <v>334</v>
      </c>
      <c r="BJ211">
        <v>351</v>
      </c>
      <c r="BK211">
        <v>354</v>
      </c>
      <c r="BL211">
        <v>346</v>
      </c>
      <c r="BM211">
        <v>349</v>
      </c>
      <c r="BN211">
        <v>364</v>
      </c>
      <c r="BO211">
        <v>326</v>
      </c>
      <c r="BP211">
        <v>329</v>
      </c>
      <c r="BQ211">
        <v>341</v>
      </c>
      <c r="BR211">
        <v>351</v>
      </c>
      <c r="BS211">
        <v>363</v>
      </c>
      <c r="BT211">
        <v>357</v>
      </c>
      <c r="BU211">
        <v>309</v>
      </c>
      <c r="BV211">
        <v>356</v>
      </c>
      <c r="BW211">
        <v>364</v>
      </c>
      <c r="BX211">
        <v>359</v>
      </c>
      <c r="BY211">
        <v>31022861</v>
      </c>
      <c r="BZ211">
        <v>3</v>
      </c>
      <c r="CA211">
        <v>11</v>
      </c>
      <c r="CB211">
        <v>15</v>
      </c>
      <c r="CC211">
        <v>62003</v>
      </c>
      <c r="CD211">
        <v>349</v>
      </c>
      <c r="CE211">
        <v>2366</v>
      </c>
      <c r="CF211">
        <v>157398039</v>
      </c>
      <c r="CG211">
        <v>157400405</v>
      </c>
      <c r="CH211">
        <v>63533.19</v>
      </c>
      <c r="CI211">
        <v>10000000</v>
      </c>
      <c r="CJ211">
        <v>63533</v>
      </c>
      <c r="CK211">
        <v>54993199715</v>
      </c>
      <c r="CL211">
        <v>0</v>
      </c>
      <c r="CM211">
        <v>0</v>
      </c>
      <c r="CN211">
        <v>4030795</v>
      </c>
      <c r="CO211">
        <v>5406826</v>
      </c>
      <c r="CP211">
        <v>394962</v>
      </c>
      <c r="CQ211">
        <v>114002</v>
      </c>
      <c r="CR211">
        <v>22556</v>
      </c>
      <c r="CS211">
        <v>10541</v>
      </c>
      <c r="CT211">
        <v>4048</v>
      </c>
      <c r="CU211">
        <v>1388</v>
      </c>
      <c r="CV211">
        <v>603</v>
      </c>
      <c r="CW211">
        <v>481</v>
      </c>
      <c r="CX211">
        <v>203</v>
      </c>
      <c r="CY211">
        <v>113</v>
      </c>
      <c r="CZ211">
        <v>160</v>
      </c>
      <c r="DA211">
        <v>476</v>
      </c>
      <c r="DB211">
        <v>1050</v>
      </c>
      <c r="DC211">
        <v>962</v>
      </c>
      <c r="DD211">
        <v>1045</v>
      </c>
      <c r="DE211">
        <v>9789</v>
      </c>
      <c r="DF211">
        <v>361</v>
      </c>
      <c r="DG211">
        <v>346</v>
      </c>
      <c r="DH211">
        <v>360</v>
      </c>
      <c r="DI211">
        <v>372</v>
      </c>
      <c r="DJ211">
        <v>333</v>
      </c>
      <c r="DK211">
        <v>364</v>
      </c>
      <c r="DL211">
        <v>360</v>
      </c>
      <c r="DM211">
        <v>364</v>
      </c>
      <c r="DN211">
        <v>356</v>
      </c>
      <c r="DO211">
        <v>358</v>
      </c>
      <c r="DP211">
        <v>338</v>
      </c>
      <c r="DQ211">
        <v>361</v>
      </c>
      <c r="DR211">
        <v>343</v>
      </c>
      <c r="DS211">
        <v>367</v>
      </c>
      <c r="DT211">
        <v>351</v>
      </c>
      <c r="DU211">
        <v>354</v>
      </c>
      <c r="DV211">
        <v>345</v>
      </c>
      <c r="DW211">
        <v>285</v>
      </c>
      <c r="DX211">
        <v>369</v>
      </c>
      <c r="DY211">
        <v>347</v>
      </c>
    </row>
    <row r="213" spans="1:129" x14ac:dyDescent="0.2">
      <c r="A213" t="s">
        <v>90</v>
      </c>
      <c r="B213">
        <v>12176</v>
      </c>
      <c r="C213">
        <v>131072</v>
      </c>
      <c r="D213">
        <v>100</v>
      </c>
      <c r="E213">
        <v>100000</v>
      </c>
      <c r="F213">
        <v>10000000</v>
      </c>
      <c r="G213">
        <v>3098</v>
      </c>
      <c r="H213">
        <v>79887</v>
      </c>
      <c r="I213">
        <v>786056</v>
      </c>
      <c r="J213">
        <v>2706294</v>
      </c>
      <c r="K213">
        <v>3724928</v>
      </c>
      <c r="L213">
        <v>2199364</v>
      </c>
      <c r="M213">
        <v>463634</v>
      </c>
      <c r="N213">
        <v>35672</v>
      </c>
      <c r="O213">
        <v>1067</v>
      </c>
      <c r="P213">
        <v>912242786</v>
      </c>
      <c r="Q213" s="5">
        <v>0</v>
      </c>
      <c r="R213">
        <v>0</v>
      </c>
      <c r="S213">
        <v>0</v>
      </c>
      <c r="T213" s="5">
        <v>82333138944</v>
      </c>
      <c r="U213" s="5">
        <v>628152</v>
      </c>
      <c r="V213">
        <v>10000200</v>
      </c>
      <c r="W213" s="1">
        <v>0.33200000000000002</v>
      </c>
      <c r="X213">
        <v>394871547</v>
      </c>
      <c r="Y213">
        <v>39</v>
      </c>
      <c r="Z213">
        <v>11</v>
      </c>
      <c r="AA213">
        <v>16</v>
      </c>
      <c r="AB213">
        <v>52788</v>
      </c>
      <c r="AC213">
        <v>337</v>
      </c>
      <c r="AD213">
        <v>21760</v>
      </c>
      <c r="AE213">
        <v>162986084</v>
      </c>
      <c r="AF213">
        <v>163007844</v>
      </c>
      <c r="AG213">
        <v>61354.93</v>
      </c>
      <c r="AH213">
        <v>10000000</v>
      </c>
      <c r="AI213">
        <v>61354</v>
      </c>
      <c r="AJ213">
        <v>54995509949</v>
      </c>
      <c r="AK213">
        <v>0</v>
      </c>
      <c r="AL213">
        <v>0</v>
      </c>
      <c r="AM213">
        <v>5371333</v>
      </c>
      <c r="AN213">
        <v>2816655</v>
      </c>
      <c r="AO213">
        <v>1205158</v>
      </c>
      <c r="AP213">
        <v>420588</v>
      </c>
      <c r="AQ213">
        <v>102218</v>
      </c>
      <c r="AR213">
        <v>43253</v>
      </c>
      <c r="AS213">
        <v>14487</v>
      </c>
      <c r="AT213">
        <v>7397</v>
      </c>
      <c r="AU213">
        <v>3919</v>
      </c>
      <c r="AV213">
        <v>2857</v>
      </c>
      <c r="AW213">
        <v>1654</v>
      </c>
      <c r="AX213">
        <v>1387</v>
      </c>
      <c r="AY213">
        <v>1201</v>
      </c>
      <c r="AZ213">
        <v>734</v>
      </c>
      <c r="BA213">
        <v>537</v>
      </c>
      <c r="BB213">
        <v>454</v>
      </c>
      <c r="BC213">
        <v>369</v>
      </c>
      <c r="BD213">
        <v>5799</v>
      </c>
      <c r="BE213">
        <v>331</v>
      </c>
      <c r="BF213">
        <v>344</v>
      </c>
      <c r="BG213">
        <v>351</v>
      </c>
      <c r="BH213">
        <v>348</v>
      </c>
      <c r="BI213">
        <v>337</v>
      </c>
      <c r="BJ213">
        <v>333</v>
      </c>
      <c r="BK213">
        <v>353</v>
      </c>
      <c r="BL213">
        <v>313</v>
      </c>
      <c r="BM213">
        <v>317</v>
      </c>
      <c r="BN213">
        <v>364</v>
      </c>
      <c r="BO213">
        <v>313</v>
      </c>
      <c r="BP213">
        <v>355</v>
      </c>
      <c r="BQ213">
        <v>362</v>
      </c>
      <c r="BR213">
        <v>362</v>
      </c>
      <c r="BS213">
        <v>329</v>
      </c>
      <c r="BT213">
        <v>319</v>
      </c>
      <c r="BU213">
        <v>337</v>
      </c>
      <c r="BV213">
        <v>349</v>
      </c>
      <c r="BW213">
        <v>330</v>
      </c>
      <c r="BX213">
        <v>315</v>
      </c>
      <c r="BY213">
        <v>30449917</v>
      </c>
      <c r="BZ213">
        <v>3</v>
      </c>
      <c r="CA213">
        <v>11</v>
      </c>
      <c r="CB213">
        <v>16</v>
      </c>
      <c r="CC213">
        <v>56036</v>
      </c>
      <c r="CD213">
        <v>332</v>
      </c>
      <c r="CE213">
        <v>2578</v>
      </c>
      <c r="CF213">
        <v>165183565</v>
      </c>
      <c r="CG213">
        <v>165186143</v>
      </c>
      <c r="CH213">
        <v>60538.71</v>
      </c>
      <c r="CI213">
        <v>10000000</v>
      </c>
      <c r="CJ213">
        <v>60538</v>
      </c>
      <c r="CK213">
        <v>54995509949</v>
      </c>
      <c r="CL213">
        <v>0</v>
      </c>
      <c r="CM213">
        <v>0</v>
      </c>
      <c r="CN213">
        <v>2080628</v>
      </c>
      <c r="CO213">
        <v>7266427</v>
      </c>
      <c r="CP213">
        <v>444804</v>
      </c>
      <c r="CQ213">
        <v>131448</v>
      </c>
      <c r="CR213">
        <v>39555</v>
      </c>
      <c r="CS213">
        <v>12126</v>
      </c>
      <c r="CT213">
        <v>6495</v>
      </c>
      <c r="CU213">
        <v>1800</v>
      </c>
      <c r="CV213">
        <v>890</v>
      </c>
      <c r="CW213">
        <v>507</v>
      </c>
      <c r="CX213">
        <v>267</v>
      </c>
      <c r="CY213">
        <v>111</v>
      </c>
      <c r="CZ213">
        <v>269</v>
      </c>
      <c r="DA213">
        <v>1019</v>
      </c>
      <c r="DB213">
        <v>1628</v>
      </c>
      <c r="DC213">
        <v>1450</v>
      </c>
      <c r="DD213">
        <v>1224</v>
      </c>
      <c r="DE213">
        <v>9352</v>
      </c>
      <c r="DF213">
        <v>343</v>
      </c>
      <c r="DG213">
        <v>348</v>
      </c>
      <c r="DH213">
        <v>356</v>
      </c>
      <c r="DI213">
        <v>293</v>
      </c>
      <c r="DJ213">
        <v>343</v>
      </c>
      <c r="DK213">
        <v>332</v>
      </c>
      <c r="DL213">
        <v>335</v>
      </c>
      <c r="DM213">
        <v>321</v>
      </c>
      <c r="DN213">
        <v>335</v>
      </c>
      <c r="DO213">
        <v>342</v>
      </c>
      <c r="DP213">
        <v>323</v>
      </c>
      <c r="DQ213">
        <v>299</v>
      </c>
      <c r="DR213">
        <v>350</v>
      </c>
      <c r="DS213">
        <v>345</v>
      </c>
      <c r="DT213">
        <v>342</v>
      </c>
      <c r="DU213">
        <v>325</v>
      </c>
      <c r="DV213">
        <v>347</v>
      </c>
      <c r="DW213">
        <v>355</v>
      </c>
      <c r="DX213">
        <v>351</v>
      </c>
      <c r="DY213">
        <v>330</v>
      </c>
    </row>
    <row r="215" spans="1:129" x14ac:dyDescent="0.2">
      <c r="A215" t="s">
        <v>90</v>
      </c>
      <c r="B215">
        <v>12176</v>
      </c>
      <c r="C215">
        <v>131072</v>
      </c>
      <c r="D215">
        <v>100</v>
      </c>
      <c r="E215">
        <v>1000000</v>
      </c>
      <c r="F215">
        <v>100000000</v>
      </c>
      <c r="G215">
        <v>30301</v>
      </c>
      <c r="H215">
        <v>798362</v>
      </c>
      <c r="I215">
        <v>7856870</v>
      </c>
      <c r="J215">
        <v>27080512</v>
      </c>
      <c r="K215">
        <v>37245062</v>
      </c>
      <c r="L215">
        <v>21989112</v>
      </c>
      <c r="M215">
        <v>4629451</v>
      </c>
      <c r="N215">
        <v>359980</v>
      </c>
      <c r="O215">
        <v>10350</v>
      </c>
      <c r="P215">
        <v>32981947311</v>
      </c>
      <c r="Q215" s="5">
        <v>0</v>
      </c>
      <c r="R215">
        <v>0</v>
      </c>
      <c r="S215">
        <v>0</v>
      </c>
      <c r="T215" s="5">
        <v>823222861824</v>
      </c>
      <c r="U215" s="5">
        <v>6280692</v>
      </c>
      <c r="V215">
        <v>100001100</v>
      </c>
      <c r="W215" s="1">
        <v>0.33200000000000002</v>
      </c>
      <c r="X215" s="3">
        <v>3901965952</v>
      </c>
      <c r="Y215" s="3">
        <v>39</v>
      </c>
      <c r="Z215" s="3">
        <v>11</v>
      </c>
      <c r="AA215" s="3">
        <v>15</v>
      </c>
      <c r="AB215" s="3">
        <v>90590</v>
      </c>
      <c r="AC215" s="3">
        <v>358</v>
      </c>
      <c r="AD215" s="3">
        <v>5918986</v>
      </c>
      <c r="AE215" s="3">
        <v>1535612360</v>
      </c>
      <c r="AF215" s="3">
        <v>1541531346</v>
      </c>
      <c r="AG215" s="3">
        <v>65120.6</v>
      </c>
      <c r="AH215" s="3">
        <v>100000000</v>
      </c>
      <c r="AI215" s="3">
        <v>65120</v>
      </c>
      <c r="AJ215" s="3">
        <v>549939430949</v>
      </c>
      <c r="AK215" s="3">
        <v>0</v>
      </c>
      <c r="AL215" s="3">
        <v>0</v>
      </c>
      <c r="AM215" s="3">
        <v>73089515</v>
      </c>
      <c r="AN215" s="3">
        <v>13389502</v>
      </c>
      <c r="AO215" s="3">
        <v>9014223</v>
      </c>
      <c r="AP215" s="3">
        <v>3196353</v>
      </c>
      <c r="AQ215" s="3">
        <v>557242</v>
      </c>
      <c r="AR215" s="3">
        <v>365022</v>
      </c>
      <c r="AS215" s="3">
        <v>114760</v>
      </c>
      <c r="AT215" s="3">
        <v>75226</v>
      </c>
      <c r="AU215" s="3">
        <v>35372</v>
      </c>
      <c r="AV215" s="3">
        <v>28260</v>
      </c>
      <c r="AW215" s="3">
        <v>14975</v>
      </c>
      <c r="AX215" s="3">
        <v>16589</v>
      </c>
      <c r="AY215" s="3">
        <v>14706</v>
      </c>
      <c r="AZ215" s="3">
        <v>9255</v>
      </c>
      <c r="BA215" s="3">
        <v>7394</v>
      </c>
      <c r="BB215" s="3">
        <v>6342</v>
      </c>
      <c r="BC215" s="3">
        <v>4978</v>
      </c>
      <c r="BD215" s="3">
        <v>60286</v>
      </c>
      <c r="BE215" s="3">
        <v>364</v>
      </c>
      <c r="BF215" s="3">
        <v>360</v>
      </c>
      <c r="BG215" s="3">
        <v>358</v>
      </c>
      <c r="BH215" s="3">
        <v>361</v>
      </c>
      <c r="BI215" s="3">
        <v>356</v>
      </c>
      <c r="BJ215" s="3">
        <v>356</v>
      </c>
      <c r="BK215" s="3">
        <v>358</v>
      </c>
      <c r="BL215" s="3">
        <v>359</v>
      </c>
      <c r="BM215" s="3">
        <v>356</v>
      </c>
      <c r="BN215" s="3">
        <v>357</v>
      </c>
      <c r="BO215" s="3">
        <v>361</v>
      </c>
      <c r="BP215" s="3">
        <v>359</v>
      </c>
      <c r="BQ215" s="3">
        <v>357</v>
      </c>
      <c r="BR215" s="3">
        <v>363</v>
      </c>
      <c r="BS215" s="3">
        <v>362</v>
      </c>
      <c r="BT215" s="3">
        <v>360</v>
      </c>
      <c r="BU215" s="3">
        <v>359</v>
      </c>
      <c r="BV215" s="3">
        <v>356</v>
      </c>
      <c r="BW215" s="3">
        <v>354</v>
      </c>
      <c r="BX215" s="3">
        <v>351</v>
      </c>
      <c r="BY215" s="3">
        <v>3961932727</v>
      </c>
      <c r="BZ215" s="3">
        <v>39</v>
      </c>
      <c r="CA215" s="3">
        <v>83</v>
      </c>
      <c r="CB215" s="3">
        <v>217</v>
      </c>
      <c r="CC215" s="3">
        <v>650593</v>
      </c>
      <c r="CD215" s="3">
        <v>25</v>
      </c>
      <c r="CE215" s="3">
        <v>2914152</v>
      </c>
      <c r="CF215" s="3">
        <v>21707783250</v>
      </c>
      <c r="CG215" s="3">
        <v>21710697402</v>
      </c>
      <c r="CH215" s="3">
        <v>4606.6400000000003</v>
      </c>
      <c r="CI215" s="3">
        <v>100000000</v>
      </c>
      <c r="CJ215" s="3">
        <v>4606</v>
      </c>
      <c r="CK215" s="3">
        <v>549939430949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5</v>
      </c>
      <c r="DC215" s="3">
        <v>25</v>
      </c>
      <c r="DD215" s="3">
        <v>123</v>
      </c>
      <c r="DE215" s="3">
        <v>99999847</v>
      </c>
      <c r="DF215" s="3">
        <v>25</v>
      </c>
      <c r="DG215" s="3">
        <v>24</v>
      </c>
      <c r="DH215" s="3">
        <v>25</v>
      </c>
      <c r="DI215" s="3">
        <v>25</v>
      </c>
      <c r="DJ215" s="3">
        <v>25</v>
      </c>
      <c r="DK215" s="3">
        <v>25</v>
      </c>
      <c r="DL215" s="3">
        <v>25</v>
      </c>
      <c r="DM215" s="3">
        <v>24</v>
      </c>
      <c r="DN215" s="3">
        <v>25</v>
      </c>
      <c r="DO215" s="3">
        <v>24</v>
      </c>
      <c r="DP215" s="3">
        <v>24</v>
      </c>
      <c r="DQ215" s="3">
        <v>25</v>
      </c>
      <c r="DR215" s="3">
        <v>25</v>
      </c>
      <c r="DS215" s="3">
        <v>25</v>
      </c>
      <c r="DT215" s="3">
        <v>24</v>
      </c>
      <c r="DU215" s="3">
        <v>26</v>
      </c>
      <c r="DV215" s="3">
        <v>25</v>
      </c>
      <c r="DW215" s="3">
        <v>25</v>
      </c>
      <c r="DX215" s="3">
        <v>25</v>
      </c>
      <c r="DY215" s="3">
        <v>25</v>
      </c>
    </row>
    <row r="216" spans="1:129" x14ac:dyDescent="0.2"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</row>
    <row r="217" spans="1:129" x14ac:dyDescent="0.2">
      <c r="A217" t="s">
        <v>90</v>
      </c>
      <c r="B217">
        <v>12176</v>
      </c>
      <c r="C217" s="5">
        <v>131072</v>
      </c>
      <c r="D217" s="5">
        <v>100</v>
      </c>
      <c r="E217" s="5">
        <v>10000000</v>
      </c>
      <c r="F217" s="5">
        <v>1000000000</v>
      </c>
      <c r="G217" s="5">
        <v>301459</v>
      </c>
      <c r="H217" s="5">
        <v>7974092</v>
      </c>
      <c r="I217" s="5">
        <v>78538327</v>
      </c>
      <c r="J217" s="5">
        <v>270747537</v>
      </c>
      <c r="K217" s="5">
        <v>372528005</v>
      </c>
      <c r="L217" s="5">
        <v>219883514</v>
      </c>
      <c r="M217" s="5">
        <v>46325676</v>
      </c>
      <c r="N217" s="5">
        <v>3597445</v>
      </c>
      <c r="O217" s="5">
        <v>103945</v>
      </c>
      <c r="P217" s="5">
        <v>348312939064</v>
      </c>
      <c r="Q217" s="5">
        <v>0</v>
      </c>
      <c r="R217" s="5">
        <v>0</v>
      </c>
      <c r="S217" s="5">
        <v>0</v>
      </c>
      <c r="T217" s="5">
        <v>8232758280192</v>
      </c>
      <c r="U217" s="5">
        <v>62810961</v>
      </c>
      <c r="V217" s="5">
        <v>1000010100</v>
      </c>
      <c r="W217" s="1">
        <v>0.33200000000000002</v>
      </c>
      <c r="X217" s="3">
        <v>40887137035</v>
      </c>
      <c r="Y217" s="3">
        <v>40</v>
      </c>
      <c r="Z217" s="3">
        <v>11</v>
      </c>
      <c r="AA217" s="3">
        <v>16</v>
      </c>
      <c r="AB217" s="3">
        <v>134027</v>
      </c>
      <c r="AC217" s="3">
        <v>337</v>
      </c>
      <c r="AD217" s="3">
        <v>13755746</v>
      </c>
      <c r="AE217" s="3">
        <v>16316958581</v>
      </c>
      <c r="AF217" s="3">
        <v>16330714327</v>
      </c>
      <c r="AG217" s="3">
        <v>61285.93</v>
      </c>
      <c r="AH217" s="3">
        <v>1000000000</v>
      </c>
      <c r="AI217" s="3">
        <v>61285</v>
      </c>
      <c r="AJ217" s="3">
        <v>5499586995881</v>
      </c>
      <c r="AK217" s="3">
        <v>0</v>
      </c>
      <c r="AL217" s="3">
        <v>0</v>
      </c>
      <c r="AM217" s="3">
        <v>556638960</v>
      </c>
      <c r="AN217" s="3">
        <v>289885247</v>
      </c>
      <c r="AO217" s="3">
        <v>93750056</v>
      </c>
      <c r="AP217" s="3">
        <v>44388404</v>
      </c>
      <c r="AQ217" s="3">
        <v>6940605</v>
      </c>
      <c r="AR217" s="3">
        <v>3935699</v>
      </c>
      <c r="AS217" s="3">
        <v>1299308</v>
      </c>
      <c r="AT217" s="3">
        <v>757331</v>
      </c>
      <c r="AU217" s="3">
        <v>346072</v>
      </c>
      <c r="AV217" s="3">
        <v>296976</v>
      </c>
      <c r="AW217" s="3">
        <v>194247</v>
      </c>
      <c r="AX217" s="3">
        <v>190719</v>
      </c>
      <c r="AY217" s="3">
        <v>134463</v>
      </c>
      <c r="AZ217" s="3">
        <v>102437</v>
      </c>
      <c r="BA217" s="3">
        <v>92180</v>
      </c>
      <c r="BB217" s="3">
        <v>83118</v>
      </c>
      <c r="BC217" s="3">
        <v>70521</v>
      </c>
      <c r="BD217" s="3">
        <v>893657</v>
      </c>
      <c r="BE217" s="3">
        <v>339</v>
      </c>
      <c r="BF217" s="3">
        <v>349</v>
      </c>
      <c r="BG217" s="3">
        <v>335</v>
      </c>
      <c r="BH217" s="3">
        <v>333</v>
      </c>
      <c r="BI217" s="3">
        <v>341</v>
      </c>
      <c r="BJ217" s="3">
        <v>330</v>
      </c>
      <c r="BK217" s="3">
        <v>328</v>
      </c>
      <c r="BL217" s="3">
        <v>335</v>
      </c>
      <c r="BM217" s="3">
        <v>344</v>
      </c>
      <c r="BN217" s="3">
        <v>338</v>
      </c>
      <c r="BO217" s="3">
        <v>333</v>
      </c>
      <c r="BP217" s="3">
        <v>331</v>
      </c>
      <c r="BQ217" s="3">
        <v>334</v>
      </c>
      <c r="BR217" s="3">
        <v>336</v>
      </c>
      <c r="BS217" s="3">
        <v>338</v>
      </c>
      <c r="BT217" s="3">
        <v>339</v>
      </c>
      <c r="BU217" s="3">
        <v>340</v>
      </c>
      <c r="BV217" s="3">
        <v>332</v>
      </c>
      <c r="BW217" s="3">
        <v>333</v>
      </c>
      <c r="BX217" s="3">
        <v>336</v>
      </c>
      <c r="BY217" s="3">
        <v>41671259080</v>
      </c>
      <c r="BZ217" s="3">
        <v>41</v>
      </c>
      <c r="CA217" s="3">
        <v>73</v>
      </c>
      <c r="CB217" s="3">
        <v>230</v>
      </c>
      <c r="CC217" s="3">
        <v>833385</v>
      </c>
      <c r="CD217" s="3">
        <v>23</v>
      </c>
      <c r="CE217" s="3">
        <v>10520294</v>
      </c>
      <c r="CF217" s="3">
        <v>230447118454</v>
      </c>
      <c r="CG217" s="3">
        <v>230457638748</v>
      </c>
      <c r="CH217" s="3">
        <v>4339.3900000000003</v>
      </c>
      <c r="CI217" s="3">
        <v>1000000000</v>
      </c>
      <c r="CJ217" s="3">
        <v>4339</v>
      </c>
      <c r="CK217" s="3">
        <v>5499586995881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3</v>
      </c>
      <c r="DA217" s="3">
        <v>37</v>
      </c>
      <c r="DB217" s="3">
        <v>125</v>
      </c>
      <c r="DC217" s="3">
        <v>367</v>
      </c>
      <c r="DD217" s="3">
        <v>1934</v>
      </c>
      <c r="DE217" s="3">
        <v>999997534</v>
      </c>
      <c r="DF217" s="3">
        <v>25</v>
      </c>
      <c r="DG217" s="3">
        <v>24</v>
      </c>
      <c r="DH217" s="3">
        <v>25</v>
      </c>
      <c r="DI217" s="3">
        <v>24</v>
      </c>
      <c r="DJ217" s="3">
        <v>25</v>
      </c>
      <c r="DK217" s="3">
        <v>24</v>
      </c>
      <c r="DL217" s="3">
        <v>24</v>
      </c>
      <c r="DM217" s="3">
        <v>24</v>
      </c>
      <c r="DN217" s="3">
        <v>23</v>
      </c>
      <c r="DO217" s="3">
        <v>24</v>
      </c>
      <c r="DP217" s="3">
        <v>24</v>
      </c>
      <c r="DQ217" s="3">
        <v>23</v>
      </c>
      <c r="DR217" s="3">
        <v>23</v>
      </c>
      <c r="DS217" s="3">
        <v>22</v>
      </c>
      <c r="DT217" s="3">
        <v>21</v>
      </c>
      <c r="DU217" s="3">
        <v>22</v>
      </c>
      <c r="DV217" s="3">
        <v>23</v>
      </c>
      <c r="DW217" s="3">
        <v>23</v>
      </c>
      <c r="DX217" s="3">
        <v>23</v>
      </c>
      <c r="DY217" s="3">
        <v>22</v>
      </c>
    </row>
    <row r="218" spans="1:129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R218" s="5"/>
      <c r="S218" s="5"/>
      <c r="V218" s="5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</row>
    <row r="219" spans="1:129" x14ac:dyDescent="0.2">
      <c r="A219" t="s">
        <v>93</v>
      </c>
      <c r="B219">
        <v>12176</v>
      </c>
      <c r="C219" s="5">
        <v>4096</v>
      </c>
      <c r="D219" s="5">
        <v>100</v>
      </c>
      <c r="E219" s="5">
        <v>10000000</v>
      </c>
      <c r="F219" s="5">
        <v>1000000000</v>
      </c>
      <c r="G219" s="5">
        <v>302107</v>
      </c>
      <c r="H219" s="5">
        <v>7976175</v>
      </c>
      <c r="I219" s="5">
        <v>78551302</v>
      </c>
      <c r="J219" s="5">
        <v>270786198</v>
      </c>
      <c r="K219" s="5">
        <v>372508481</v>
      </c>
      <c r="L219" s="5">
        <v>219857437</v>
      </c>
      <c r="M219" s="5">
        <v>46319302</v>
      </c>
      <c r="N219" s="5">
        <v>3595917</v>
      </c>
      <c r="O219" s="5">
        <v>103081</v>
      </c>
      <c r="P219" s="5">
        <v>139140897021</v>
      </c>
      <c r="Q219" s="5">
        <v>0</v>
      </c>
      <c r="R219" s="5">
        <v>0</v>
      </c>
      <c r="S219" s="5">
        <v>0</v>
      </c>
      <c r="T219" s="5">
        <v>7892491399168</v>
      </c>
      <c r="U219" s="5">
        <v>1926877783</v>
      </c>
      <c r="V219" s="5">
        <v>1000010100</v>
      </c>
      <c r="W219" s="1">
        <v>0.30299999999999999</v>
      </c>
      <c r="X219" s="3">
        <v>25167629586</v>
      </c>
      <c r="Y219" s="3">
        <v>25</v>
      </c>
      <c r="Z219" s="3">
        <v>5</v>
      </c>
      <c r="AA219" s="3">
        <v>13</v>
      </c>
      <c r="AB219" s="3">
        <v>2445868</v>
      </c>
      <c r="AC219" s="3">
        <v>407</v>
      </c>
      <c r="AD219" s="3">
        <v>1967575638</v>
      </c>
      <c r="AE219" s="3">
        <v>13479504476</v>
      </c>
      <c r="AF219" s="3">
        <v>15447080114</v>
      </c>
      <c r="AG219" s="3">
        <v>74186.7</v>
      </c>
      <c r="AH219" s="3">
        <v>1918237254</v>
      </c>
      <c r="AI219" s="3">
        <v>142307</v>
      </c>
      <c r="AJ219" s="3">
        <v>5499482580563</v>
      </c>
      <c r="AK219" s="3">
        <v>0</v>
      </c>
      <c r="AL219" s="3">
        <v>315541492</v>
      </c>
      <c r="AM219" s="3">
        <v>627310396</v>
      </c>
      <c r="AN219" s="3">
        <v>37611123</v>
      </c>
      <c r="AO219" s="3">
        <v>11502317</v>
      </c>
      <c r="AP219" s="3">
        <v>2934964</v>
      </c>
      <c r="AQ219" s="3">
        <v>1262520</v>
      </c>
      <c r="AR219" s="3">
        <v>725686</v>
      </c>
      <c r="AS219" s="3">
        <v>423177</v>
      </c>
      <c r="AT219" s="3">
        <v>327153</v>
      </c>
      <c r="AU219" s="3">
        <v>317352</v>
      </c>
      <c r="AV219" s="3">
        <v>276058</v>
      </c>
      <c r="AW219" s="3">
        <v>207913</v>
      </c>
      <c r="AX219" s="3">
        <v>192964</v>
      </c>
      <c r="AY219" s="3">
        <v>173567</v>
      </c>
      <c r="AZ219" s="3">
        <v>140284</v>
      </c>
      <c r="BA219" s="3">
        <v>130658</v>
      </c>
      <c r="BB219" s="3">
        <v>127064</v>
      </c>
      <c r="BC219" s="3">
        <v>107681</v>
      </c>
      <c r="BD219" s="3">
        <v>687631</v>
      </c>
      <c r="BE219" s="3">
        <v>466</v>
      </c>
      <c r="BF219" s="3">
        <v>495</v>
      </c>
      <c r="BG219" s="3">
        <v>417</v>
      </c>
      <c r="BH219" s="3">
        <v>327</v>
      </c>
      <c r="BI219" s="3">
        <v>311</v>
      </c>
      <c r="BJ219" s="3">
        <v>283</v>
      </c>
      <c r="BK219" s="3">
        <v>187</v>
      </c>
      <c r="BL219" s="3">
        <v>484</v>
      </c>
      <c r="BM219" s="3">
        <v>480</v>
      </c>
      <c r="BN219" s="3">
        <v>473</v>
      </c>
      <c r="BO219" s="3">
        <v>498</v>
      </c>
      <c r="BP219" s="3">
        <v>480</v>
      </c>
      <c r="BQ219" s="3">
        <v>442</v>
      </c>
      <c r="BR219" s="3">
        <v>421</v>
      </c>
      <c r="BS219" s="3">
        <v>443</v>
      </c>
      <c r="BT219" s="3">
        <v>457</v>
      </c>
      <c r="BU219" s="3">
        <v>457</v>
      </c>
      <c r="BV219" s="3">
        <v>451</v>
      </c>
      <c r="BW219" s="3">
        <v>465</v>
      </c>
      <c r="BX219" s="3">
        <v>455</v>
      </c>
      <c r="BY219" s="3">
        <v>20763117479</v>
      </c>
      <c r="BZ219" s="3">
        <v>20</v>
      </c>
      <c r="CA219" s="3">
        <v>3</v>
      </c>
      <c r="CB219" s="3">
        <v>63</v>
      </c>
      <c r="CC219" s="3">
        <v>967253</v>
      </c>
      <c r="CD219" s="3">
        <v>87</v>
      </c>
      <c r="CE219" s="3">
        <v>182372086</v>
      </c>
      <c r="CF219" s="3">
        <v>63201421771</v>
      </c>
      <c r="CG219" s="3">
        <v>63383793857</v>
      </c>
      <c r="CH219" s="3">
        <v>15822.43</v>
      </c>
      <c r="CI219" s="3">
        <v>1918237254</v>
      </c>
      <c r="CJ219" s="3">
        <v>30351</v>
      </c>
      <c r="CK219" s="3">
        <v>5499482580563</v>
      </c>
      <c r="CL219" s="3">
        <v>48</v>
      </c>
      <c r="CM219" s="3">
        <v>112</v>
      </c>
      <c r="CN219" s="3">
        <v>3</v>
      </c>
      <c r="CO219" s="3">
        <v>0</v>
      </c>
      <c r="CP219" s="3">
        <v>0</v>
      </c>
      <c r="CQ219" s="3">
        <v>0</v>
      </c>
      <c r="CR219" s="3">
        <v>0</v>
      </c>
      <c r="CS219" s="3">
        <v>29270576</v>
      </c>
      <c r="CT219" s="3">
        <v>30087626</v>
      </c>
      <c r="CU219" s="3">
        <v>420406122</v>
      </c>
      <c r="CV219" s="3">
        <v>238964929</v>
      </c>
      <c r="CW219" s="3">
        <v>85926869</v>
      </c>
      <c r="CX219" s="3">
        <v>24392132</v>
      </c>
      <c r="CY219" s="3">
        <v>26294484</v>
      </c>
      <c r="CZ219" s="3">
        <v>25682942</v>
      </c>
      <c r="DA219" s="3">
        <v>47350520</v>
      </c>
      <c r="DB219" s="3">
        <v>23802876</v>
      </c>
      <c r="DC219" s="3">
        <v>12881286</v>
      </c>
      <c r="DD219" s="3">
        <v>9248267</v>
      </c>
      <c r="DE219" s="3">
        <v>25691208</v>
      </c>
      <c r="DF219" s="3">
        <v>86</v>
      </c>
      <c r="DG219" s="3">
        <v>89</v>
      </c>
      <c r="DH219" s="3">
        <v>89</v>
      </c>
      <c r="DI219" s="3">
        <v>89</v>
      </c>
      <c r="DJ219" s="3">
        <v>89</v>
      </c>
      <c r="DK219" s="3">
        <v>87</v>
      </c>
      <c r="DL219" s="3">
        <v>85</v>
      </c>
      <c r="DM219" s="3">
        <v>89</v>
      </c>
      <c r="DN219" s="3">
        <v>88</v>
      </c>
      <c r="DO219" s="3">
        <v>87</v>
      </c>
      <c r="DP219" s="3">
        <v>87</v>
      </c>
      <c r="DQ219" s="3">
        <v>88</v>
      </c>
      <c r="DR219" s="3">
        <v>86</v>
      </c>
      <c r="DS219" s="3">
        <v>87</v>
      </c>
      <c r="DT219" s="3">
        <v>87</v>
      </c>
      <c r="DU219" s="3">
        <v>87</v>
      </c>
      <c r="DV219" s="3">
        <v>83</v>
      </c>
      <c r="DW219" s="3">
        <v>84</v>
      </c>
      <c r="DX219" s="3">
        <v>84</v>
      </c>
      <c r="DY219" s="3">
        <v>84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FF91-C549-BB43-B950-BF1237DF3D9E}">
  <sheetPr>
    <pageSetUpPr fitToPage="1"/>
  </sheetPr>
  <dimension ref="A1:EA116"/>
  <sheetViews>
    <sheetView tabSelected="1" zoomScaleNormal="100" workbookViewId="0">
      <pane xSplit="1" topLeftCell="AU1" activePane="topRight" state="frozen"/>
      <selection pane="topRight" activeCell="M151" sqref="M151"/>
    </sheetView>
  </sheetViews>
  <sheetFormatPr baseColWidth="10" defaultRowHeight="16" x14ac:dyDescent="0.2"/>
  <cols>
    <col min="1" max="1" width="11" bestFit="1" customWidth="1"/>
    <col min="2" max="2" width="14.83203125" bestFit="1" customWidth="1"/>
    <col min="3" max="3" width="9.6640625" bestFit="1" customWidth="1"/>
    <col min="4" max="4" width="10.33203125" bestFit="1" customWidth="1"/>
    <col min="5" max="5" width="11.6640625" bestFit="1" customWidth="1"/>
    <col min="6" max="6" width="13.6640625" bestFit="1" customWidth="1"/>
    <col min="7" max="8" width="14.83203125" bestFit="1" customWidth="1"/>
    <col min="9" max="9" width="11.6640625" bestFit="1" customWidth="1"/>
    <col min="10" max="10" width="12.6640625" bestFit="1" customWidth="1"/>
    <col min="11" max="11" width="13.6640625" bestFit="1" customWidth="1"/>
    <col min="12" max="12" width="12.6640625" bestFit="1" customWidth="1"/>
    <col min="13" max="13" width="15.83203125" bestFit="1" customWidth="1"/>
    <col min="14" max="14" width="12.5" bestFit="1" customWidth="1"/>
    <col min="15" max="15" width="15.83203125" bestFit="1" customWidth="1"/>
    <col min="16" max="16" width="15.6640625" bestFit="1" customWidth="1"/>
    <col min="17" max="17" width="12.5" bestFit="1" customWidth="1"/>
    <col min="18" max="18" width="4.6640625" bestFit="1" customWidth="1"/>
    <col min="19" max="19" width="4.1640625" customWidth="1"/>
    <col min="20" max="20" width="16.83203125" bestFit="1" customWidth="1"/>
    <col min="21" max="21" width="12.5" bestFit="1" customWidth="1"/>
    <col min="22" max="22" width="13.6640625" bestFit="1" customWidth="1"/>
    <col min="23" max="23" width="7.83203125" bestFit="1" customWidth="1"/>
    <col min="24" max="24" width="13.5" bestFit="1" customWidth="1"/>
    <col min="25" max="25" width="4.6640625" bestFit="1" customWidth="1"/>
    <col min="26" max="27" width="4.1640625" bestFit="1" customWidth="1"/>
    <col min="28" max="28" width="10.1640625" bestFit="1" customWidth="1"/>
    <col min="29" max="29" width="4.6640625" bestFit="1" customWidth="1"/>
    <col min="30" max="30" width="10.1640625" bestFit="1" customWidth="1"/>
    <col min="31" max="32" width="13.5" bestFit="1" customWidth="1"/>
    <col min="33" max="33" width="10.1640625" bestFit="1" customWidth="1"/>
    <col min="34" max="34" width="12.33203125" bestFit="1" customWidth="1"/>
    <col min="35" max="35" width="8" customWidth="1"/>
    <col min="36" max="36" width="16.83203125" style="5" bestFit="1" customWidth="1"/>
    <col min="37" max="37" width="5.6640625" bestFit="1" customWidth="1"/>
    <col min="38" max="40" width="11.33203125" bestFit="1" customWidth="1"/>
    <col min="41" max="42" width="10.1640625" bestFit="1" customWidth="1"/>
    <col min="43" max="45" width="9" bestFit="1" customWidth="1"/>
    <col min="46" max="55" width="8" bestFit="1" customWidth="1"/>
    <col min="56" max="56" width="9" bestFit="1" customWidth="1"/>
    <col min="57" max="76" width="4.6640625" bestFit="1" customWidth="1"/>
    <col min="77" max="77" width="13.5" bestFit="1" customWidth="1"/>
    <col min="78" max="78" width="4.6640625" bestFit="1" customWidth="1"/>
    <col min="79" max="79" width="4.1640625" bestFit="1" customWidth="1"/>
    <col min="80" max="80" width="4.6640625" bestFit="1" customWidth="1"/>
    <col min="81" max="81" width="9" bestFit="1" customWidth="1"/>
    <col min="82" max="82" width="5.6640625" bestFit="1" customWidth="1"/>
    <col min="83" max="83" width="11.33203125" bestFit="1" customWidth="1"/>
    <col min="84" max="85" width="15.6640625" bestFit="1" customWidth="1"/>
    <col min="86" max="86" width="8" bestFit="1" customWidth="1"/>
    <col min="87" max="87" width="12.33203125" bestFit="1" customWidth="1"/>
    <col min="88" max="88" width="8" bestFit="1" customWidth="1"/>
    <col min="89" max="89" width="16.83203125" bestFit="1" customWidth="1"/>
    <col min="90" max="91" width="9" bestFit="1" customWidth="1"/>
    <col min="92" max="92" width="8" bestFit="1" customWidth="1"/>
    <col min="93" max="94" width="9" bestFit="1" customWidth="1"/>
    <col min="95" max="95" width="8" bestFit="1" customWidth="1"/>
    <col min="96" max="96" width="6.83203125" bestFit="1" customWidth="1"/>
    <col min="97" max="98" width="10.1640625" bestFit="1" customWidth="1"/>
    <col min="99" max="101" width="11.33203125" bestFit="1" customWidth="1"/>
    <col min="102" max="108" width="10.1640625" bestFit="1" customWidth="1"/>
    <col min="109" max="109" width="11.33203125" bestFit="1" customWidth="1"/>
    <col min="110" max="129" width="5.6640625" bestFit="1" customWidth="1"/>
    <col min="130" max="130" width="4.1640625" bestFit="1" customWidth="1"/>
  </cols>
  <sheetData>
    <row r="1" spans="1:131" ht="290" customHeight="1" x14ac:dyDescent="0.2">
      <c r="A1" s="2" t="s">
        <v>28</v>
      </c>
      <c r="B1" s="2" t="s">
        <v>30</v>
      </c>
      <c r="C1" s="2" t="s">
        <v>0</v>
      </c>
      <c r="D1" s="2" t="s">
        <v>1</v>
      </c>
      <c r="E1" s="2" t="s">
        <v>2</v>
      </c>
      <c r="F1" s="2" t="s">
        <v>3</v>
      </c>
      <c r="G1" s="33" t="s">
        <v>4</v>
      </c>
      <c r="H1" s="33"/>
      <c r="I1" s="33"/>
      <c r="J1" s="33"/>
      <c r="K1" s="33"/>
      <c r="L1" s="33"/>
      <c r="M1" s="33"/>
      <c r="N1" s="33"/>
      <c r="O1" s="33"/>
      <c r="P1" s="2" t="s">
        <v>74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40</v>
      </c>
      <c r="Y1" s="2" t="s">
        <v>79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13</v>
      </c>
      <c r="AH1" s="2" t="s">
        <v>14</v>
      </c>
      <c r="AI1" s="2" t="s">
        <v>15</v>
      </c>
      <c r="AJ1" s="26" t="s">
        <v>16</v>
      </c>
      <c r="AK1" s="34" t="s">
        <v>12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5" t="s">
        <v>17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2" t="s">
        <v>39</v>
      </c>
      <c r="BZ1" s="2" t="s">
        <v>41</v>
      </c>
      <c r="CA1" s="2" t="s">
        <v>21</v>
      </c>
      <c r="CB1" s="2" t="s">
        <v>19</v>
      </c>
      <c r="CC1" s="2" t="s">
        <v>20</v>
      </c>
      <c r="CD1" s="2" t="s">
        <v>22</v>
      </c>
      <c r="CE1" s="2" t="s">
        <v>42</v>
      </c>
      <c r="CF1" s="2" t="s">
        <v>43</v>
      </c>
      <c r="CG1" s="2" t="s">
        <v>44</v>
      </c>
      <c r="CH1" s="2" t="s">
        <v>23</v>
      </c>
      <c r="CI1" s="2" t="s">
        <v>24</v>
      </c>
      <c r="CJ1" s="2" t="s">
        <v>25</v>
      </c>
      <c r="CK1" s="2" t="s">
        <v>26</v>
      </c>
      <c r="CL1" s="34" t="s">
        <v>18</v>
      </c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5" t="s">
        <v>27</v>
      </c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2" t="s">
        <v>31</v>
      </c>
    </row>
    <row r="2" spans="1:131" x14ac:dyDescent="0.2">
      <c r="G2" s="8" t="s">
        <v>45</v>
      </c>
      <c r="H2" s="8" t="s">
        <v>46</v>
      </c>
      <c r="I2" s="8" t="s">
        <v>47</v>
      </c>
      <c r="J2" s="8" t="s">
        <v>48</v>
      </c>
      <c r="K2" s="8" t="s">
        <v>49</v>
      </c>
      <c r="L2" s="8" t="s">
        <v>50</v>
      </c>
      <c r="M2" s="8" t="s">
        <v>51</v>
      </c>
      <c r="N2" s="8" t="s">
        <v>52</v>
      </c>
      <c r="O2" s="8" t="s">
        <v>53</v>
      </c>
      <c r="Z2" s="5"/>
      <c r="AA2" s="5"/>
      <c r="AB2" s="5"/>
      <c r="AC2" s="5"/>
      <c r="AD2" s="5"/>
      <c r="AE2" s="5"/>
      <c r="AF2" s="5"/>
      <c r="AG2" s="5"/>
      <c r="AH2" s="5"/>
      <c r="AI2" s="5"/>
      <c r="AK2" s="6">
        <v>5</v>
      </c>
      <c r="AL2" s="6">
        <v>10</v>
      </c>
      <c r="AM2" s="6">
        <v>15</v>
      </c>
      <c r="AN2" s="6">
        <v>20</v>
      </c>
      <c r="AO2" s="6">
        <v>25</v>
      </c>
      <c r="AP2" s="6">
        <v>30</v>
      </c>
      <c r="AQ2" s="6">
        <v>35</v>
      </c>
      <c r="AR2" s="6">
        <v>40</v>
      </c>
      <c r="AS2" s="6">
        <v>45</v>
      </c>
      <c r="AT2" s="6">
        <v>50</v>
      </c>
      <c r="AU2" s="6">
        <v>55</v>
      </c>
      <c r="AV2" s="6">
        <v>60</v>
      </c>
      <c r="AW2" s="6">
        <v>65</v>
      </c>
      <c r="AX2" s="6">
        <v>70</v>
      </c>
      <c r="AY2" s="6">
        <v>75</v>
      </c>
      <c r="AZ2" s="6">
        <v>80</v>
      </c>
      <c r="BA2" s="6">
        <v>85</v>
      </c>
      <c r="BB2" s="6">
        <v>90</v>
      </c>
      <c r="BC2" s="6">
        <v>95</v>
      </c>
      <c r="BD2" s="6">
        <v>100</v>
      </c>
      <c r="BE2" s="7">
        <v>0</v>
      </c>
      <c r="BF2" s="7">
        <v>1</v>
      </c>
      <c r="BG2" s="7">
        <v>2</v>
      </c>
      <c r="BH2" s="7">
        <v>3</v>
      </c>
      <c r="BI2" s="7">
        <v>4</v>
      </c>
      <c r="BJ2" s="7">
        <v>5</v>
      </c>
      <c r="BK2" s="7">
        <v>6</v>
      </c>
      <c r="BL2" s="7">
        <v>7</v>
      </c>
      <c r="BM2" s="7">
        <v>8</v>
      </c>
      <c r="BN2" s="7">
        <v>9</v>
      </c>
      <c r="BO2" s="7">
        <v>10</v>
      </c>
      <c r="BP2" s="7">
        <v>11</v>
      </c>
      <c r="BQ2" s="7">
        <v>12</v>
      </c>
      <c r="BR2" s="7">
        <v>13</v>
      </c>
      <c r="BS2" s="7">
        <v>14</v>
      </c>
      <c r="BT2" s="7">
        <v>15</v>
      </c>
      <c r="BU2" s="7">
        <v>16</v>
      </c>
      <c r="BV2" s="7">
        <v>17</v>
      </c>
      <c r="BW2" s="7">
        <v>18</v>
      </c>
      <c r="BX2" s="7">
        <v>19</v>
      </c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6">
        <v>5</v>
      </c>
      <c r="CM2" s="6">
        <v>10</v>
      </c>
      <c r="CN2" s="6">
        <v>15</v>
      </c>
      <c r="CO2" s="6">
        <v>20</v>
      </c>
      <c r="CP2" s="6">
        <v>25</v>
      </c>
      <c r="CQ2" s="6">
        <v>30</v>
      </c>
      <c r="CR2" s="6">
        <v>35</v>
      </c>
      <c r="CS2" s="6">
        <v>40</v>
      </c>
      <c r="CT2" s="6">
        <v>45</v>
      </c>
      <c r="CU2" s="6">
        <v>50</v>
      </c>
      <c r="CV2" s="6">
        <v>55</v>
      </c>
      <c r="CW2" s="6">
        <v>60</v>
      </c>
      <c r="CX2" s="6">
        <v>65</v>
      </c>
      <c r="CY2" s="6">
        <v>70</v>
      </c>
      <c r="CZ2" s="6">
        <v>75</v>
      </c>
      <c r="DA2" s="6">
        <v>80</v>
      </c>
      <c r="DB2" s="6">
        <v>85</v>
      </c>
      <c r="DC2" s="6">
        <v>90</v>
      </c>
      <c r="DD2" s="6">
        <v>95</v>
      </c>
      <c r="DE2" s="6">
        <v>100</v>
      </c>
      <c r="DF2" s="7">
        <v>0</v>
      </c>
      <c r="DG2" s="7">
        <v>1</v>
      </c>
      <c r="DH2" s="7">
        <v>2</v>
      </c>
      <c r="DI2" s="7">
        <v>3</v>
      </c>
      <c r="DJ2" s="7">
        <v>4</v>
      </c>
      <c r="DK2" s="7">
        <v>5</v>
      </c>
      <c r="DL2" s="7">
        <v>6</v>
      </c>
      <c r="DM2" s="7">
        <v>7</v>
      </c>
      <c r="DN2" s="7">
        <v>8</v>
      </c>
      <c r="DO2" s="7">
        <v>9</v>
      </c>
      <c r="DP2" s="7">
        <v>10</v>
      </c>
      <c r="DQ2" s="7">
        <v>11</v>
      </c>
      <c r="DR2" s="7">
        <v>12</v>
      </c>
      <c r="DS2" s="7">
        <v>13</v>
      </c>
      <c r="DT2" s="7">
        <v>14</v>
      </c>
      <c r="DU2" s="7">
        <v>15</v>
      </c>
      <c r="DV2" s="7">
        <v>16</v>
      </c>
      <c r="DW2" s="7">
        <v>17</v>
      </c>
      <c r="DX2" s="7">
        <v>18</v>
      </c>
      <c r="DY2" s="7">
        <v>19</v>
      </c>
    </row>
    <row r="3" spans="1:131" x14ac:dyDescent="0.2">
      <c r="A3" t="s">
        <v>91</v>
      </c>
      <c r="B3">
        <v>12176</v>
      </c>
      <c r="C3">
        <v>4096</v>
      </c>
      <c r="D3">
        <v>100</v>
      </c>
      <c r="E3">
        <v>100000</v>
      </c>
      <c r="F3">
        <v>10000000</v>
      </c>
      <c r="G3">
        <v>3018</v>
      </c>
      <c r="H3">
        <v>79280</v>
      </c>
      <c r="I3">
        <v>784605</v>
      </c>
      <c r="J3">
        <v>2709910</v>
      </c>
      <c r="K3">
        <v>3726163</v>
      </c>
      <c r="L3">
        <v>2197499</v>
      </c>
      <c r="M3">
        <v>462466</v>
      </c>
      <c r="N3">
        <v>36078</v>
      </c>
      <c r="O3">
        <v>981</v>
      </c>
      <c r="P3">
        <v>683657615</v>
      </c>
      <c r="Q3" s="5">
        <v>0</v>
      </c>
      <c r="R3">
        <v>0</v>
      </c>
      <c r="S3">
        <v>0</v>
      </c>
      <c r="T3" s="5">
        <v>78927982592</v>
      </c>
      <c r="U3" s="5">
        <v>19269527</v>
      </c>
      <c r="V3">
        <v>10000200</v>
      </c>
      <c r="W3" s="1">
        <v>0.30299999999999999</v>
      </c>
      <c r="X3">
        <v>253688218</v>
      </c>
      <c r="Y3">
        <v>25</v>
      </c>
      <c r="Z3">
        <v>5</v>
      </c>
      <c r="AA3">
        <v>15</v>
      </c>
      <c r="AB3">
        <v>2533738</v>
      </c>
      <c r="AC3">
        <v>348</v>
      </c>
      <c r="AD3">
        <v>16476</v>
      </c>
      <c r="AE3">
        <v>157784456</v>
      </c>
      <c r="AF3">
        <v>157800932</v>
      </c>
      <c r="AG3">
        <v>63377.599999999999</v>
      </c>
      <c r="AH3">
        <v>19183648</v>
      </c>
      <c r="AI3">
        <v>121581</v>
      </c>
      <c r="AJ3">
        <v>54992513066</v>
      </c>
      <c r="AK3">
        <v>0</v>
      </c>
      <c r="AL3">
        <v>5993887</v>
      </c>
      <c r="AM3">
        <v>3604467</v>
      </c>
      <c r="AN3">
        <v>273527</v>
      </c>
      <c r="AO3">
        <v>82180</v>
      </c>
      <c r="AP3">
        <v>19988</v>
      </c>
      <c r="AQ3">
        <v>4952</v>
      </c>
      <c r="AR3">
        <v>2017</v>
      </c>
      <c r="AS3">
        <v>943</v>
      </c>
      <c r="AT3">
        <v>762</v>
      </c>
      <c r="AU3">
        <v>1650</v>
      </c>
      <c r="AV3">
        <v>1052</v>
      </c>
      <c r="AW3">
        <v>762</v>
      </c>
      <c r="AX3">
        <v>962</v>
      </c>
      <c r="AY3">
        <v>863</v>
      </c>
      <c r="AZ3">
        <v>740</v>
      </c>
      <c r="BA3">
        <v>917</v>
      </c>
      <c r="BB3">
        <v>973</v>
      </c>
      <c r="BC3">
        <v>801</v>
      </c>
      <c r="BD3">
        <v>8557</v>
      </c>
      <c r="BE3">
        <v>548</v>
      </c>
      <c r="BF3">
        <v>592</v>
      </c>
      <c r="BG3">
        <v>588</v>
      </c>
      <c r="BH3">
        <v>576</v>
      </c>
      <c r="BI3">
        <v>579</v>
      </c>
      <c r="BJ3">
        <v>549</v>
      </c>
      <c r="BK3">
        <v>197</v>
      </c>
      <c r="BL3">
        <v>559</v>
      </c>
      <c r="BM3">
        <v>234</v>
      </c>
      <c r="BN3">
        <v>521</v>
      </c>
      <c r="BO3">
        <v>203</v>
      </c>
      <c r="BP3">
        <v>523</v>
      </c>
      <c r="BQ3">
        <v>279</v>
      </c>
      <c r="BR3">
        <v>561</v>
      </c>
      <c r="BS3">
        <v>559</v>
      </c>
      <c r="BT3">
        <v>187</v>
      </c>
      <c r="BU3">
        <v>548</v>
      </c>
      <c r="BV3">
        <v>578</v>
      </c>
      <c r="BW3">
        <v>179</v>
      </c>
      <c r="BX3">
        <v>263</v>
      </c>
      <c r="BY3">
        <v>23117303</v>
      </c>
      <c r="BZ3">
        <v>2</v>
      </c>
      <c r="CA3">
        <v>2</v>
      </c>
      <c r="CB3">
        <v>10</v>
      </c>
      <c r="CC3">
        <v>4120550</v>
      </c>
      <c r="CD3">
        <v>505</v>
      </c>
      <c r="CE3">
        <v>2082</v>
      </c>
      <c r="CF3">
        <v>108726866</v>
      </c>
      <c r="CG3">
        <v>108728948</v>
      </c>
      <c r="CH3">
        <v>91973.59</v>
      </c>
      <c r="CI3">
        <v>19183648</v>
      </c>
      <c r="CJ3">
        <v>176438</v>
      </c>
      <c r="CK3">
        <v>54992513066</v>
      </c>
      <c r="CL3">
        <v>8875236</v>
      </c>
      <c r="CM3">
        <v>1078597</v>
      </c>
      <c r="CN3">
        <v>23870</v>
      </c>
      <c r="CO3">
        <v>17140</v>
      </c>
      <c r="CP3">
        <v>1328</v>
      </c>
      <c r="CQ3">
        <v>199</v>
      </c>
      <c r="CR3">
        <v>44</v>
      </c>
      <c r="CS3">
        <v>27</v>
      </c>
      <c r="CT3">
        <v>37</v>
      </c>
      <c r="CU3">
        <v>14</v>
      </c>
      <c r="CV3">
        <v>21</v>
      </c>
      <c r="CW3">
        <v>30</v>
      </c>
      <c r="CX3">
        <v>29</v>
      </c>
      <c r="CY3">
        <v>27</v>
      </c>
      <c r="CZ3">
        <v>31</v>
      </c>
      <c r="DA3">
        <v>23</v>
      </c>
      <c r="DB3">
        <v>29</v>
      </c>
      <c r="DC3">
        <v>52</v>
      </c>
      <c r="DD3">
        <v>42</v>
      </c>
      <c r="DE3">
        <v>3224</v>
      </c>
      <c r="DF3">
        <v>1754</v>
      </c>
      <c r="DG3">
        <v>1734</v>
      </c>
      <c r="DH3">
        <v>1330</v>
      </c>
      <c r="DI3">
        <v>1270</v>
      </c>
      <c r="DJ3">
        <v>1783</v>
      </c>
      <c r="DK3">
        <v>1424</v>
      </c>
      <c r="DL3">
        <v>1368</v>
      </c>
      <c r="DM3">
        <v>1350</v>
      </c>
      <c r="DN3">
        <v>1704</v>
      </c>
      <c r="DO3">
        <v>1682</v>
      </c>
      <c r="DP3">
        <v>1690</v>
      </c>
      <c r="DQ3">
        <v>1660</v>
      </c>
      <c r="DR3">
        <v>1737</v>
      </c>
      <c r="DS3">
        <v>1372</v>
      </c>
      <c r="DT3">
        <v>1403</v>
      </c>
      <c r="DU3">
        <v>1369</v>
      </c>
      <c r="DV3">
        <v>1705</v>
      </c>
      <c r="DW3">
        <v>213</v>
      </c>
      <c r="DX3">
        <v>1430</v>
      </c>
      <c r="DY3">
        <v>1367</v>
      </c>
    </row>
    <row r="4" spans="1:131" x14ac:dyDescent="0.2">
      <c r="A4" t="s">
        <v>92</v>
      </c>
      <c r="B4">
        <v>12176</v>
      </c>
      <c r="C4">
        <v>4096</v>
      </c>
      <c r="D4">
        <v>100</v>
      </c>
      <c r="E4">
        <v>1000000</v>
      </c>
      <c r="F4">
        <v>100000000</v>
      </c>
      <c r="G4">
        <v>30237</v>
      </c>
      <c r="H4">
        <v>797521</v>
      </c>
      <c r="I4">
        <v>7855939</v>
      </c>
      <c r="J4">
        <v>27082509</v>
      </c>
      <c r="K4">
        <v>37243979</v>
      </c>
      <c r="L4">
        <v>21986693</v>
      </c>
      <c r="M4">
        <v>4632539</v>
      </c>
      <c r="N4">
        <v>360227</v>
      </c>
      <c r="O4">
        <v>10356</v>
      </c>
      <c r="P4">
        <v>15049991221</v>
      </c>
      <c r="Q4" s="5">
        <v>0</v>
      </c>
      <c r="R4">
        <v>0</v>
      </c>
      <c r="S4">
        <v>0</v>
      </c>
      <c r="T4" s="5">
        <v>789289205760</v>
      </c>
      <c r="U4" s="5">
        <v>192697560</v>
      </c>
      <c r="V4">
        <v>100001100</v>
      </c>
      <c r="W4" s="1">
        <v>0.30299999999999999</v>
      </c>
      <c r="X4">
        <v>3103884092</v>
      </c>
      <c r="Y4">
        <v>31</v>
      </c>
      <c r="Z4">
        <v>5</v>
      </c>
      <c r="AA4">
        <v>24</v>
      </c>
      <c r="AB4">
        <v>2504353</v>
      </c>
      <c r="AC4">
        <v>224</v>
      </c>
      <c r="AD4">
        <v>119146</v>
      </c>
      <c r="AE4">
        <v>2452114788</v>
      </c>
      <c r="AF4">
        <v>2452233934</v>
      </c>
      <c r="AG4">
        <v>40781.129999999997</v>
      </c>
      <c r="AH4">
        <v>191823357</v>
      </c>
      <c r="AI4">
        <v>78227</v>
      </c>
      <c r="AJ4" s="5">
        <v>549947668535</v>
      </c>
      <c r="AK4">
        <v>0</v>
      </c>
      <c r="AL4">
        <v>23940545</v>
      </c>
      <c r="AM4">
        <v>66552511</v>
      </c>
      <c r="AN4">
        <v>6357195</v>
      </c>
      <c r="AO4">
        <v>1716962</v>
      </c>
      <c r="AP4">
        <v>667652</v>
      </c>
      <c r="AQ4">
        <v>238996</v>
      </c>
      <c r="AR4">
        <v>126395</v>
      </c>
      <c r="AS4">
        <v>67870</v>
      </c>
      <c r="AT4">
        <v>39493</v>
      </c>
      <c r="AU4">
        <v>32837</v>
      </c>
      <c r="AV4">
        <v>25838</v>
      </c>
      <c r="AW4">
        <v>19996</v>
      </c>
      <c r="AX4">
        <v>18692</v>
      </c>
      <c r="AY4">
        <v>15455</v>
      </c>
      <c r="AZ4">
        <v>12794</v>
      </c>
      <c r="BA4">
        <v>12863</v>
      </c>
      <c r="BB4">
        <v>11582</v>
      </c>
      <c r="BC4">
        <v>9900</v>
      </c>
      <c r="BD4">
        <v>132424</v>
      </c>
      <c r="BE4">
        <v>397</v>
      </c>
      <c r="BF4">
        <v>252</v>
      </c>
      <c r="BG4">
        <v>284</v>
      </c>
      <c r="BH4">
        <v>275</v>
      </c>
      <c r="BI4">
        <v>318</v>
      </c>
      <c r="BJ4">
        <v>231</v>
      </c>
      <c r="BK4">
        <v>296</v>
      </c>
      <c r="BL4">
        <v>219</v>
      </c>
      <c r="BM4">
        <v>272</v>
      </c>
      <c r="BN4">
        <v>275</v>
      </c>
      <c r="BO4">
        <v>228</v>
      </c>
      <c r="BP4">
        <v>226</v>
      </c>
      <c r="BQ4">
        <v>217</v>
      </c>
      <c r="BR4">
        <v>178</v>
      </c>
      <c r="BS4">
        <v>185</v>
      </c>
      <c r="BT4">
        <v>208</v>
      </c>
      <c r="BU4">
        <v>205</v>
      </c>
      <c r="BV4">
        <v>184</v>
      </c>
      <c r="BW4">
        <v>181</v>
      </c>
      <c r="BX4">
        <v>176</v>
      </c>
      <c r="BY4" s="5">
        <v>1688504963</v>
      </c>
      <c r="BZ4" s="5">
        <v>16</v>
      </c>
      <c r="CA4" s="5">
        <v>2</v>
      </c>
      <c r="CB4" s="5">
        <v>62</v>
      </c>
      <c r="CC4" s="5">
        <v>1727796</v>
      </c>
      <c r="CD4" s="5">
        <v>88</v>
      </c>
      <c r="CE4" s="5">
        <v>50710</v>
      </c>
      <c r="CF4" s="5">
        <v>6226672207</v>
      </c>
      <c r="CG4" s="5">
        <v>6226722917</v>
      </c>
      <c r="CH4" s="5">
        <v>16059.94</v>
      </c>
      <c r="CI4" s="5">
        <v>191823357</v>
      </c>
      <c r="CJ4" s="5">
        <v>30806</v>
      </c>
      <c r="CK4" s="5">
        <v>549947668535</v>
      </c>
      <c r="CL4" s="5">
        <v>636301</v>
      </c>
      <c r="CM4" s="5">
        <v>202990</v>
      </c>
      <c r="CN4" s="5">
        <v>718</v>
      </c>
      <c r="CO4" s="5">
        <v>1370</v>
      </c>
      <c r="CP4" s="5">
        <v>147</v>
      </c>
      <c r="CQ4" s="5">
        <v>49</v>
      </c>
      <c r="CR4" s="5">
        <v>15</v>
      </c>
      <c r="CS4" s="5">
        <v>2611454</v>
      </c>
      <c r="CT4" s="5">
        <v>3807414</v>
      </c>
      <c r="CU4" s="5">
        <v>42692832</v>
      </c>
      <c r="CV4" s="5">
        <v>26891982</v>
      </c>
      <c r="CW4" s="5">
        <v>9753557</v>
      </c>
      <c r="CX4" s="5">
        <v>2741168</v>
      </c>
      <c r="CY4" s="5">
        <v>2680906</v>
      </c>
      <c r="CZ4" s="5">
        <v>2235883</v>
      </c>
      <c r="DA4" s="5">
        <v>3187375</v>
      </c>
      <c r="DB4" s="5">
        <v>1243726</v>
      </c>
      <c r="DC4" s="5">
        <v>491064</v>
      </c>
      <c r="DD4" s="5">
        <v>212059</v>
      </c>
      <c r="DE4" s="5">
        <v>608990</v>
      </c>
      <c r="DF4" s="5">
        <v>89</v>
      </c>
      <c r="DG4" s="5">
        <v>88</v>
      </c>
      <c r="DH4" s="5">
        <v>88</v>
      </c>
      <c r="DI4" s="5">
        <v>87</v>
      </c>
      <c r="DJ4" s="5">
        <v>84</v>
      </c>
      <c r="DK4" s="5">
        <v>83</v>
      </c>
      <c r="DL4" s="5">
        <v>87</v>
      </c>
      <c r="DM4" s="5">
        <v>88</v>
      </c>
      <c r="DN4" s="5">
        <v>89</v>
      </c>
      <c r="DO4" s="5">
        <v>89</v>
      </c>
      <c r="DP4" s="5">
        <v>88</v>
      </c>
      <c r="DQ4" s="5">
        <v>86</v>
      </c>
      <c r="DR4" s="5">
        <v>89</v>
      </c>
      <c r="DS4" s="5">
        <v>89</v>
      </c>
      <c r="DT4" s="5">
        <v>88</v>
      </c>
      <c r="DU4" s="5">
        <v>88</v>
      </c>
      <c r="DV4" s="5">
        <v>89</v>
      </c>
      <c r="DW4" s="5">
        <v>88</v>
      </c>
      <c r="DX4" s="5">
        <v>87</v>
      </c>
      <c r="DY4" s="5">
        <v>185</v>
      </c>
    </row>
    <row r="5" spans="1:131" x14ac:dyDescent="0.2">
      <c r="A5" t="s">
        <v>93</v>
      </c>
      <c r="B5">
        <v>12176</v>
      </c>
      <c r="C5">
        <v>4096</v>
      </c>
      <c r="D5">
        <v>100</v>
      </c>
      <c r="E5">
        <v>10000000</v>
      </c>
      <c r="F5">
        <v>1000000000</v>
      </c>
      <c r="G5">
        <v>292456</v>
      </c>
      <c r="H5">
        <v>7801224</v>
      </c>
      <c r="I5">
        <v>77435402</v>
      </c>
      <c r="J5">
        <v>269339413</v>
      </c>
      <c r="K5">
        <v>372842157</v>
      </c>
      <c r="L5">
        <v>221425866</v>
      </c>
      <c r="M5">
        <v>47076583</v>
      </c>
      <c r="N5">
        <v>3680632</v>
      </c>
      <c r="O5">
        <v>106264</v>
      </c>
      <c r="P5" s="5">
        <v>136914584242</v>
      </c>
      <c r="Q5">
        <v>0</v>
      </c>
      <c r="R5">
        <v>0</v>
      </c>
      <c r="S5" s="5">
        <v>0</v>
      </c>
      <c r="T5" s="5">
        <v>7898749087744</v>
      </c>
      <c r="U5">
        <v>1928405539</v>
      </c>
      <c r="V5">
        <v>1000010100</v>
      </c>
      <c r="W5" s="1">
        <v>0.30299999999999999</v>
      </c>
      <c r="X5">
        <v>24762655612</v>
      </c>
      <c r="Y5">
        <v>24</v>
      </c>
      <c r="Z5">
        <v>5</v>
      </c>
      <c r="AA5">
        <v>14</v>
      </c>
      <c r="AB5">
        <v>2225169</v>
      </c>
      <c r="AC5">
        <v>382</v>
      </c>
      <c r="AD5">
        <v>18331988</v>
      </c>
      <c r="AE5">
        <v>14387552050</v>
      </c>
      <c r="AF5">
        <v>14405884038</v>
      </c>
      <c r="AG5">
        <v>69504.53</v>
      </c>
      <c r="AH5">
        <v>1919614445</v>
      </c>
      <c r="AI5">
        <v>133421</v>
      </c>
      <c r="AJ5" s="5">
        <v>5507593644447</v>
      </c>
      <c r="AK5">
        <v>0</v>
      </c>
      <c r="AL5">
        <v>163223605</v>
      </c>
      <c r="AM5">
        <v>772803766</v>
      </c>
      <c r="AN5">
        <v>45235932</v>
      </c>
      <c r="AO5">
        <v>10870234</v>
      </c>
      <c r="AP5">
        <v>3027711</v>
      </c>
      <c r="AQ5">
        <v>1198483</v>
      </c>
      <c r="AR5">
        <v>633147</v>
      </c>
      <c r="AS5">
        <v>361325</v>
      </c>
      <c r="AT5">
        <v>287036</v>
      </c>
      <c r="AU5">
        <v>375408</v>
      </c>
      <c r="AV5">
        <v>292945</v>
      </c>
      <c r="AW5">
        <v>210098</v>
      </c>
      <c r="AX5">
        <v>201540</v>
      </c>
      <c r="AY5">
        <v>167119</v>
      </c>
      <c r="AZ5">
        <v>132110</v>
      </c>
      <c r="BA5">
        <v>138103</v>
      </c>
      <c r="BB5">
        <v>125111</v>
      </c>
      <c r="BC5">
        <v>175298</v>
      </c>
      <c r="BD5">
        <v>541029</v>
      </c>
      <c r="BE5">
        <v>452</v>
      </c>
      <c r="BF5">
        <v>396</v>
      </c>
      <c r="BG5">
        <v>377</v>
      </c>
      <c r="BH5">
        <v>324</v>
      </c>
      <c r="BI5">
        <v>306</v>
      </c>
      <c r="BJ5">
        <v>202</v>
      </c>
      <c r="BK5">
        <v>171</v>
      </c>
      <c r="BL5">
        <v>474</v>
      </c>
      <c r="BM5">
        <v>445</v>
      </c>
      <c r="BN5">
        <v>452</v>
      </c>
      <c r="BO5">
        <v>448</v>
      </c>
      <c r="BP5">
        <v>454</v>
      </c>
      <c r="BQ5">
        <v>442</v>
      </c>
      <c r="BR5">
        <v>445</v>
      </c>
      <c r="BS5">
        <v>445</v>
      </c>
      <c r="BT5">
        <v>451</v>
      </c>
      <c r="BU5">
        <v>450</v>
      </c>
      <c r="BV5">
        <v>449</v>
      </c>
      <c r="BW5">
        <v>452</v>
      </c>
      <c r="BX5">
        <v>436</v>
      </c>
      <c r="BY5" s="5">
        <v>20181095586</v>
      </c>
      <c r="BZ5" s="5">
        <v>20</v>
      </c>
      <c r="CA5" s="5">
        <v>2</v>
      </c>
      <c r="CB5" s="5">
        <v>62</v>
      </c>
      <c r="CC5" s="5">
        <v>953001</v>
      </c>
      <c r="CD5" s="5">
        <v>88</v>
      </c>
      <c r="CE5" s="5">
        <v>185419312</v>
      </c>
      <c r="CF5" s="5">
        <v>62200948210</v>
      </c>
      <c r="CG5" s="5">
        <v>62386367522</v>
      </c>
      <c r="CH5" s="5">
        <v>16076.93</v>
      </c>
      <c r="CI5" s="5">
        <v>1919614445</v>
      </c>
      <c r="CJ5" s="5">
        <v>30861</v>
      </c>
      <c r="CK5" s="5">
        <v>5507593644447</v>
      </c>
      <c r="CL5" s="5">
        <v>2069</v>
      </c>
      <c r="CM5" s="5">
        <v>18</v>
      </c>
      <c r="CN5" s="5">
        <v>2</v>
      </c>
      <c r="CO5" s="5">
        <v>1</v>
      </c>
      <c r="CP5" s="5">
        <v>0</v>
      </c>
      <c r="CQ5" s="5">
        <v>0</v>
      </c>
      <c r="CR5" s="5">
        <v>0</v>
      </c>
      <c r="CS5" s="5">
        <v>36323488</v>
      </c>
      <c r="CT5" s="5">
        <v>25209377</v>
      </c>
      <c r="CU5" s="5">
        <v>445235535</v>
      </c>
      <c r="CV5" s="5">
        <v>229501575</v>
      </c>
      <c r="CW5" s="5">
        <v>81845918</v>
      </c>
      <c r="CX5" s="5">
        <v>22941703</v>
      </c>
      <c r="CY5" s="5">
        <v>27212594</v>
      </c>
      <c r="CZ5" s="5">
        <v>27582827</v>
      </c>
      <c r="DA5" s="5">
        <v>49563023</v>
      </c>
      <c r="DB5" s="5">
        <v>24691999</v>
      </c>
      <c r="DC5" s="5">
        <v>10408543</v>
      </c>
      <c r="DD5" s="5">
        <v>7696299</v>
      </c>
      <c r="DE5" s="5">
        <v>11785029</v>
      </c>
      <c r="DF5" s="5">
        <v>85</v>
      </c>
      <c r="DG5" s="5">
        <v>89</v>
      </c>
      <c r="DH5" s="5">
        <v>90</v>
      </c>
      <c r="DI5" s="5">
        <v>88</v>
      </c>
      <c r="DJ5" s="5">
        <v>89</v>
      </c>
      <c r="DK5" s="5">
        <v>87</v>
      </c>
      <c r="DL5" s="5">
        <v>89</v>
      </c>
      <c r="DM5" s="5">
        <v>91</v>
      </c>
      <c r="DN5" s="5">
        <v>90</v>
      </c>
      <c r="DO5" s="5">
        <v>89</v>
      </c>
      <c r="DP5" s="5">
        <v>89</v>
      </c>
      <c r="DQ5" s="5">
        <v>89</v>
      </c>
      <c r="DR5" s="5">
        <v>90</v>
      </c>
      <c r="DS5" s="5">
        <v>88</v>
      </c>
      <c r="DT5" s="5">
        <v>88</v>
      </c>
      <c r="DU5" s="5">
        <v>88</v>
      </c>
      <c r="DV5" s="5">
        <v>85</v>
      </c>
      <c r="DW5" s="5">
        <v>87</v>
      </c>
      <c r="DX5" s="5">
        <v>85</v>
      </c>
      <c r="DY5" s="5">
        <v>84</v>
      </c>
    </row>
    <row r="6" spans="1:131" x14ac:dyDescent="0.2">
      <c r="A6" t="s">
        <v>94</v>
      </c>
      <c r="B6" s="5">
        <v>12176</v>
      </c>
      <c r="C6" s="5">
        <v>4096</v>
      </c>
      <c r="D6" s="5">
        <v>100</v>
      </c>
      <c r="E6" s="5">
        <v>100000</v>
      </c>
      <c r="F6" s="5">
        <v>10000000</v>
      </c>
      <c r="G6" s="5">
        <v>2977</v>
      </c>
      <c r="H6" s="5">
        <v>80054</v>
      </c>
      <c r="I6" s="5">
        <v>786405</v>
      </c>
      <c r="J6" s="5">
        <v>2705741</v>
      </c>
      <c r="K6" s="5">
        <v>3724786</v>
      </c>
      <c r="L6" s="5">
        <v>2201251</v>
      </c>
      <c r="M6" s="5">
        <v>461860</v>
      </c>
      <c r="N6" s="5">
        <v>35916</v>
      </c>
      <c r="O6" s="5">
        <v>1010</v>
      </c>
      <c r="P6" s="5">
        <v>571448621</v>
      </c>
      <c r="Q6" s="5">
        <v>0</v>
      </c>
      <c r="R6" s="5">
        <v>0</v>
      </c>
      <c r="S6" s="5">
        <v>0</v>
      </c>
      <c r="T6" s="5">
        <v>138340982784</v>
      </c>
      <c r="U6" s="5">
        <v>33774654</v>
      </c>
      <c r="V6" s="5">
        <v>10000200</v>
      </c>
      <c r="W6" s="20">
        <v>0.60199999999999998</v>
      </c>
      <c r="X6" s="5">
        <v>224120580</v>
      </c>
      <c r="Y6" s="5">
        <v>22</v>
      </c>
      <c r="Z6" s="5">
        <v>7</v>
      </c>
      <c r="AA6" s="5">
        <v>12</v>
      </c>
      <c r="AB6" s="5">
        <v>220771</v>
      </c>
      <c r="AC6" s="5">
        <v>442</v>
      </c>
      <c r="AD6" s="5">
        <v>90594</v>
      </c>
      <c r="AE6" s="5">
        <v>124238029</v>
      </c>
      <c r="AF6" s="5">
        <v>124328623</v>
      </c>
      <c r="AG6" s="5">
        <v>80490.649999999994</v>
      </c>
      <c r="AH6" s="5">
        <v>19181154</v>
      </c>
      <c r="AI6" s="5">
        <v>154390</v>
      </c>
      <c r="AJ6" s="5">
        <v>54994062344</v>
      </c>
      <c r="AK6" s="5">
        <v>0</v>
      </c>
      <c r="AL6" s="5">
        <v>536697</v>
      </c>
      <c r="AM6" s="5">
        <v>8586711</v>
      </c>
      <c r="AN6" s="5">
        <v>695630</v>
      </c>
      <c r="AO6" s="5">
        <v>112639</v>
      </c>
      <c r="AP6" s="5">
        <v>30321</v>
      </c>
      <c r="AQ6" s="5">
        <v>11569</v>
      </c>
      <c r="AR6" s="5">
        <v>4787</v>
      </c>
      <c r="AS6" s="5">
        <v>1913</v>
      </c>
      <c r="AT6" s="5">
        <v>1044</v>
      </c>
      <c r="AU6" s="5">
        <v>1184</v>
      </c>
      <c r="AV6" s="5">
        <v>1362</v>
      </c>
      <c r="AW6" s="5">
        <v>1073</v>
      </c>
      <c r="AX6" s="5">
        <v>1164</v>
      </c>
      <c r="AY6" s="5">
        <v>1151</v>
      </c>
      <c r="AZ6" s="5">
        <v>1030</v>
      </c>
      <c r="BA6" s="5">
        <v>1204</v>
      </c>
      <c r="BB6" s="5">
        <v>1217</v>
      </c>
      <c r="BC6" s="5">
        <v>1108</v>
      </c>
      <c r="BD6" s="5">
        <v>8196</v>
      </c>
      <c r="BE6" s="5">
        <v>453</v>
      </c>
      <c r="BF6" s="5">
        <v>433</v>
      </c>
      <c r="BG6" s="5">
        <v>447</v>
      </c>
      <c r="BH6" s="5">
        <v>435</v>
      </c>
      <c r="BI6" s="5">
        <v>447</v>
      </c>
      <c r="BJ6" s="5">
        <v>449</v>
      </c>
      <c r="BK6" s="5">
        <v>444</v>
      </c>
      <c r="BL6" s="5">
        <v>458</v>
      </c>
      <c r="BM6" s="5">
        <v>443</v>
      </c>
      <c r="BN6" s="5">
        <v>437</v>
      </c>
      <c r="BO6" s="5">
        <v>443</v>
      </c>
      <c r="BP6" s="5">
        <v>457</v>
      </c>
      <c r="BQ6" s="5">
        <v>465</v>
      </c>
      <c r="BR6" s="5">
        <v>459</v>
      </c>
      <c r="BS6" s="5">
        <v>456</v>
      </c>
      <c r="BT6" s="5">
        <v>438</v>
      </c>
      <c r="BU6" s="5">
        <v>428</v>
      </c>
      <c r="BV6" s="5">
        <v>456</v>
      </c>
      <c r="BW6" s="5">
        <v>462</v>
      </c>
      <c r="BX6" s="5">
        <v>428</v>
      </c>
      <c r="BY6" s="5">
        <v>23094236</v>
      </c>
      <c r="BZ6" s="5">
        <v>2</v>
      </c>
      <c r="CA6" s="5">
        <v>2</v>
      </c>
      <c r="CB6" s="5">
        <v>5</v>
      </c>
      <c r="CC6" s="5">
        <v>2162538</v>
      </c>
      <c r="CD6" s="5">
        <v>1028</v>
      </c>
      <c r="CE6" s="5">
        <v>3356</v>
      </c>
      <c r="CF6" s="5">
        <v>53457832</v>
      </c>
      <c r="CG6" s="5">
        <v>53461188</v>
      </c>
      <c r="CH6" s="5">
        <v>187063.33</v>
      </c>
      <c r="CI6" s="5">
        <v>19181154</v>
      </c>
      <c r="CJ6" s="5">
        <v>358809</v>
      </c>
      <c r="CK6" s="5">
        <v>54994062344</v>
      </c>
      <c r="CL6" s="5">
        <v>4386161</v>
      </c>
      <c r="CM6" s="5">
        <v>5540301</v>
      </c>
      <c r="CN6" s="5">
        <v>19691</v>
      </c>
      <c r="CO6" s="5">
        <v>45051</v>
      </c>
      <c r="CP6" s="5">
        <v>3821</v>
      </c>
      <c r="CQ6" s="5">
        <v>676</v>
      </c>
      <c r="CR6" s="5">
        <v>232</v>
      </c>
      <c r="CS6" s="5">
        <v>83</v>
      </c>
      <c r="CT6" s="5">
        <v>42</v>
      </c>
      <c r="CU6" s="5">
        <v>9</v>
      </c>
      <c r="CV6" s="5">
        <v>15</v>
      </c>
      <c r="CW6" s="5">
        <v>15</v>
      </c>
      <c r="CX6" s="5">
        <v>19</v>
      </c>
      <c r="CY6" s="5">
        <v>18</v>
      </c>
      <c r="CZ6" s="5">
        <v>13</v>
      </c>
      <c r="DA6" s="5">
        <v>14</v>
      </c>
      <c r="DB6" s="5">
        <v>31</v>
      </c>
      <c r="DC6" s="5">
        <v>30</v>
      </c>
      <c r="DD6" s="5">
        <v>53</v>
      </c>
      <c r="DE6" s="5">
        <v>3725</v>
      </c>
      <c r="DF6" s="5">
        <v>1254</v>
      </c>
      <c r="DG6" s="5">
        <v>1097</v>
      </c>
      <c r="DH6" s="5">
        <v>1012</v>
      </c>
      <c r="DI6" s="5">
        <v>1041</v>
      </c>
      <c r="DJ6" s="5">
        <v>977</v>
      </c>
      <c r="DK6" s="5">
        <v>1058</v>
      </c>
      <c r="DL6" s="5">
        <v>1035</v>
      </c>
      <c r="DM6" s="5">
        <v>976</v>
      </c>
      <c r="DN6" s="5">
        <v>1319</v>
      </c>
      <c r="DO6" s="5">
        <v>1292</v>
      </c>
      <c r="DP6" s="5">
        <v>1148</v>
      </c>
      <c r="DQ6" s="5">
        <v>1400</v>
      </c>
      <c r="DR6" s="5">
        <v>940</v>
      </c>
      <c r="DS6" s="5">
        <v>198</v>
      </c>
      <c r="DT6" s="5">
        <v>950</v>
      </c>
      <c r="DU6" s="5">
        <v>1228</v>
      </c>
      <c r="DV6" s="5">
        <v>1257</v>
      </c>
      <c r="DW6" s="5">
        <v>1532</v>
      </c>
      <c r="DX6" s="5">
        <v>1322</v>
      </c>
      <c r="DY6" s="5">
        <v>1212</v>
      </c>
    </row>
    <row r="7" spans="1:131" x14ac:dyDescent="0.2">
      <c r="A7" t="s">
        <v>95</v>
      </c>
      <c r="B7" s="5">
        <v>12176</v>
      </c>
      <c r="C7" s="5">
        <v>4096</v>
      </c>
      <c r="D7" s="5">
        <v>100</v>
      </c>
      <c r="E7" s="5">
        <v>1000000</v>
      </c>
      <c r="F7" s="5">
        <v>100000000</v>
      </c>
      <c r="G7" s="5">
        <v>30059</v>
      </c>
      <c r="H7" s="5">
        <v>797120</v>
      </c>
      <c r="I7" s="5">
        <v>7851408</v>
      </c>
      <c r="J7" s="5">
        <v>27081198</v>
      </c>
      <c r="K7" s="5">
        <v>37255115</v>
      </c>
      <c r="L7" s="5">
        <v>21981720</v>
      </c>
      <c r="M7" s="5">
        <v>4632015</v>
      </c>
      <c r="N7" s="5">
        <v>361045</v>
      </c>
      <c r="O7" s="5">
        <v>10320</v>
      </c>
      <c r="P7" s="5">
        <v>14560154539</v>
      </c>
      <c r="Q7" s="5">
        <v>0</v>
      </c>
      <c r="R7" s="5">
        <v>0</v>
      </c>
      <c r="S7" s="5">
        <v>0</v>
      </c>
      <c r="T7" s="5">
        <v>903306330112</v>
      </c>
      <c r="U7" s="5">
        <v>220533772</v>
      </c>
      <c r="V7" s="5">
        <v>100001100</v>
      </c>
      <c r="W7" s="20">
        <v>0.39100000000000001</v>
      </c>
      <c r="X7" s="5">
        <v>2425567095</v>
      </c>
      <c r="Y7" s="5">
        <v>24</v>
      </c>
      <c r="Z7" s="5">
        <v>7</v>
      </c>
      <c r="AA7" s="5">
        <v>28</v>
      </c>
      <c r="AB7" s="5">
        <v>755829</v>
      </c>
      <c r="AC7" s="5">
        <v>191</v>
      </c>
      <c r="AD7" s="5">
        <v>307866</v>
      </c>
      <c r="AE7" s="5">
        <v>2871958082</v>
      </c>
      <c r="AF7" s="5">
        <v>2872265948</v>
      </c>
      <c r="AG7" s="5">
        <v>34819.449999999997</v>
      </c>
      <c r="AH7" s="5">
        <v>191830039</v>
      </c>
      <c r="AI7" s="5">
        <v>66794</v>
      </c>
      <c r="AJ7" s="5">
        <v>549957298384</v>
      </c>
      <c r="AK7" s="5">
        <v>0</v>
      </c>
      <c r="AL7" s="5">
        <v>4620773</v>
      </c>
      <c r="AM7" s="5">
        <v>75753634</v>
      </c>
      <c r="AN7" s="5">
        <v>15384038</v>
      </c>
      <c r="AO7" s="5">
        <v>2470668</v>
      </c>
      <c r="AP7" s="5">
        <v>741963</v>
      </c>
      <c r="AQ7" s="5">
        <v>314860</v>
      </c>
      <c r="AR7" s="5">
        <v>165351</v>
      </c>
      <c r="AS7" s="5">
        <v>90258</v>
      </c>
      <c r="AT7" s="5">
        <v>58103</v>
      </c>
      <c r="AU7" s="5">
        <v>44299</v>
      </c>
      <c r="AV7" s="5">
        <v>36176</v>
      </c>
      <c r="AW7" s="5">
        <v>26748</v>
      </c>
      <c r="AX7" s="5">
        <v>22606</v>
      </c>
      <c r="AY7" s="5">
        <v>18776</v>
      </c>
      <c r="AZ7" s="5">
        <v>15302</v>
      </c>
      <c r="BA7" s="5">
        <v>14840</v>
      </c>
      <c r="BB7" s="5">
        <v>13601</v>
      </c>
      <c r="BC7" s="5">
        <v>10478</v>
      </c>
      <c r="BD7" s="5">
        <v>197526</v>
      </c>
      <c r="BE7" s="5">
        <v>470</v>
      </c>
      <c r="BF7" s="5">
        <v>457</v>
      </c>
      <c r="BG7" s="5">
        <v>175</v>
      </c>
      <c r="BH7" s="5">
        <v>155</v>
      </c>
      <c r="BI7" s="5">
        <v>222</v>
      </c>
      <c r="BJ7" s="5">
        <v>208</v>
      </c>
      <c r="BK7" s="5">
        <v>178</v>
      </c>
      <c r="BL7" s="5">
        <v>130</v>
      </c>
      <c r="BM7" s="5">
        <v>144</v>
      </c>
      <c r="BN7" s="5">
        <v>171</v>
      </c>
      <c r="BO7" s="5">
        <v>153</v>
      </c>
      <c r="BP7" s="5">
        <v>178</v>
      </c>
      <c r="BQ7" s="5">
        <v>167</v>
      </c>
      <c r="BR7" s="5">
        <v>178</v>
      </c>
      <c r="BS7" s="5">
        <v>191</v>
      </c>
      <c r="BT7" s="5">
        <v>168</v>
      </c>
      <c r="BU7" s="5">
        <v>172</v>
      </c>
      <c r="BV7" s="5">
        <v>177</v>
      </c>
      <c r="BW7" s="5">
        <v>208</v>
      </c>
      <c r="BX7" s="5">
        <v>154</v>
      </c>
      <c r="BY7" s="5">
        <v>1351434609</v>
      </c>
      <c r="BZ7" s="5">
        <v>13</v>
      </c>
      <c r="CA7" s="5">
        <v>3</v>
      </c>
      <c r="CB7" s="5">
        <v>62</v>
      </c>
      <c r="CC7" s="5">
        <v>1167793</v>
      </c>
      <c r="CD7" s="5">
        <v>87</v>
      </c>
      <c r="CE7" s="5">
        <v>92998</v>
      </c>
      <c r="CF7" s="5">
        <v>6285538283</v>
      </c>
      <c r="CG7" s="5">
        <v>6285631281</v>
      </c>
      <c r="CH7" s="5">
        <v>15909.54</v>
      </c>
      <c r="CI7" s="5">
        <v>191830039</v>
      </c>
      <c r="CJ7" s="5">
        <v>30519</v>
      </c>
      <c r="CK7" s="5">
        <v>549957298384</v>
      </c>
      <c r="CL7" s="5">
        <v>74516</v>
      </c>
      <c r="CM7" s="5">
        <v>231349</v>
      </c>
      <c r="CN7" s="5">
        <v>428</v>
      </c>
      <c r="CO7" s="5">
        <v>680</v>
      </c>
      <c r="CP7" s="5">
        <v>87</v>
      </c>
      <c r="CQ7" s="5">
        <v>14</v>
      </c>
      <c r="CR7" s="5">
        <v>12</v>
      </c>
      <c r="CS7" s="5">
        <v>422729</v>
      </c>
      <c r="CT7" s="5">
        <v>4567457</v>
      </c>
      <c r="CU7" s="5">
        <v>8758790</v>
      </c>
      <c r="CV7" s="5">
        <v>48087668</v>
      </c>
      <c r="CW7" s="5">
        <v>24222607</v>
      </c>
      <c r="CX7" s="5">
        <v>5866552</v>
      </c>
      <c r="CY7" s="5">
        <v>2444014</v>
      </c>
      <c r="CZ7" s="5">
        <v>2031419</v>
      </c>
      <c r="DA7" s="5">
        <v>1277721</v>
      </c>
      <c r="DB7" s="5">
        <v>759657</v>
      </c>
      <c r="DC7" s="5">
        <v>370270</v>
      </c>
      <c r="DD7" s="5">
        <v>198622</v>
      </c>
      <c r="DE7" s="5">
        <v>685408</v>
      </c>
      <c r="DF7" s="5">
        <v>83</v>
      </c>
      <c r="DG7" s="5">
        <v>85</v>
      </c>
      <c r="DH7" s="5">
        <v>84</v>
      </c>
      <c r="DI7" s="5">
        <v>90</v>
      </c>
      <c r="DJ7" s="5">
        <v>87</v>
      </c>
      <c r="DK7" s="5">
        <v>90</v>
      </c>
      <c r="DL7" s="5">
        <v>89</v>
      </c>
      <c r="DM7" s="5">
        <v>82</v>
      </c>
      <c r="DN7" s="5">
        <v>84</v>
      </c>
      <c r="DO7" s="5">
        <v>87</v>
      </c>
      <c r="DP7" s="5">
        <v>88</v>
      </c>
      <c r="DQ7" s="5">
        <v>92</v>
      </c>
      <c r="DR7" s="5">
        <v>90</v>
      </c>
      <c r="DS7" s="5">
        <v>90</v>
      </c>
      <c r="DT7" s="5">
        <v>92</v>
      </c>
      <c r="DU7" s="5">
        <v>90</v>
      </c>
      <c r="DV7" s="5">
        <v>88</v>
      </c>
      <c r="DW7" s="5">
        <v>88</v>
      </c>
      <c r="DX7" s="5">
        <v>91</v>
      </c>
      <c r="DY7" s="5">
        <v>92</v>
      </c>
    </row>
    <row r="8" spans="1:131" x14ac:dyDescent="0.2">
      <c r="A8" t="s">
        <v>96</v>
      </c>
      <c r="B8" s="5">
        <v>12176</v>
      </c>
      <c r="C8" s="5">
        <v>4096</v>
      </c>
      <c r="D8" s="5">
        <v>100</v>
      </c>
      <c r="E8" s="5">
        <v>10000000</v>
      </c>
      <c r="F8" s="5">
        <v>1000000000</v>
      </c>
      <c r="G8" s="5">
        <v>301206</v>
      </c>
      <c r="H8" s="5">
        <v>7976505</v>
      </c>
      <c r="I8" s="5">
        <v>78541524</v>
      </c>
      <c r="J8" s="5">
        <v>270745369</v>
      </c>
      <c r="K8" s="5">
        <v>372511912</v>
      </c>
      <c r="L8" s="5">
        <v>219900077</v>
      </c>
      <c r="M8" s="5">
        <v>46323295</v>
      </c>
      <c r="N8" s="5">
        <v>3596159</v>
      </c>
      <c r="O8" s="5">
        <v>103953</v>
      </c>
      <c r="P8" s="5">
        <v>188036720092</v>
      </c>
      <c r="Q8" s="5">
        <v>0</v>
      </c>
      <c r="R8" s="5">
        <v>0</v>
      </c>
      <c r="S8" s="5">
        <v>0</v>
      </c>
      <c r="T8" s="5">
        <v>8432623226880</v>
      </c>
      <c r="U8" s="5">
        <v>2058745905</v>
      </c>
      <c r="V8" s="5">
        <v>1000010100</v>
      </c>
      <c r="W8" s="20">
        <v>0.34799999999999998</v>
      </c>
      <c r="X8" s="5">
        <v>26242809700</v>
      </c>
      <c r="Y8" s="5">
        <v>26</v>
      </c>
      <c r="Z8" s="5">
        <v>7</v>
      </c>
      <c r="AA8" s="5">
        <v>31</v>
      </c>
      <c r="AB8" s="5">
        <v>721670</v>
      </c>
      <c r="AC8" s="5">
        <v>176</v>
      </c>
      <c r="AD8" s="5">
        <v>8067916</v>
      </c>
      <c r="AE8" s="5">
        <v>31208679859</v>
      </c>
      <c r="AF8" s="5">
        <v>31216747775</v>
      </c>
      <c r="AG8" s="5">
        <v>32042.37</v>
      </c>
      <c r="AH8" s="5">
        <v>1918248746</v>
      </c>
      <c r="AI8" s="5">
        <v>61465</v>
      </c>
      <c r="AJ8" s="5">
        <v>5499576079994</v>
      </c>
      <c r="AK8" s="5">
        <v>0</v>
      </c>
      <c r="AL8" s="5">
        <v>35806401</v>
      </c>
      <c r="AM8" s="5">
        <v>691692865</v>
      </c>
      <c r="AN8" s="5">
        <v>204761100</v>
      </c>
      <c r="AO8" s="5">
        <v>39335285</v>
      </c>
      <c r="AP8" s="5">
        <v>12503993</v>
      </c>
      <c r="AQ8" s="5">
        <v>5116216</v>
      </c>
      <c r="AR8" s="5">
        <v>2583396</v>
      </c>
      <c r="AS8" s="5">
        <v>1361725</v>
      </c>
      <c r="AT8" s="5">
        <v>875583</v>
      </c>
      <c r="AU8" s="5">
        <v>670900</v>
      </c>
      <c r="AV8" s="5">
        <v>552029</v>
      </c>
      <c r="AW8" s="5">
        <v>452712</v>
      </c>
      <c r="AX8" s="5">
        <v>382547</v>
      </c>
      <c r="AY8" s="5">
        <v>323386</v>
      </c>
      <c r="AZ8" s="5">
        <v>271610</v>
      </c>
      <c r="BA8" s="5">
        <v>237044</v>
      </c>
      <c r="BB8" s="5">
        <v>205182</v>
      </c>
      <c r="BC8" s="5">
        <v>175047</v>
      </c>
      <c r="BD8" s="5">
        <v>2692979</v>
      </c>
      <c r="BE8" s="5">
        <v>181</v>
      </c>
      <c r="BF8" s="5">
        <v>172</v>
      </c>
      <c r="BG8" s="5">
        <v>120</v>
      </c>
      <c r="BH8" s="5">
        <v>168</v>
      </c>
      <c r="BI8" s="5">
        <v>174</v>
      </c>
      <c r="BJ8" s="5">
        <v>116</v>
      </c>
      <c r="BK8" s="5">
        <v>138</v>
      </c>
      <c r="BL8" s="5">
        <v>206</v>
      </c>
      <c r="BM8" s="5">
        <v>205</v>
      </c>
      <c r="BN8" s="5">
        <v>213</v>
      </c>
      <c r="BO8" s="5">
        <v>179</v>
      </c>
      <c r="BP8" s="5">
        <v>183</v>
      </c>
      <c r="BQ8" s="5">
        <v>259</v>
      </c>
      <c r="BR8" s="5">
        <v>206</v>
      </c>
      <c r="BS8" s="5">
        <v>196</v>
      </c>
      <c r="BT8" s="5">
        <v>141</v>
      </c>
      <c r="BU8" s="5">
        <v>171</v>
      </c>
      <c r="BV8" s="5">
        <v>209</v>
      </c>
      <c r="BW8" s="5">
        <v>203</v>
      </c>
      <c r="BX8" s="5">
        <v>202</v>
      </c>
      <c r="BY8" s="5">
        <v>39588839515</v>
      </c>
      <c r="BZ8" s="5">
        <v>39</v>
      </c>
      <c r="CA8" s="5">
        <v>37</v>
      </c>
      <c r="CB8" s="5">
        <v>73</v>
      </c>
      <c r="CC8" s="5">
        <v>1170754</v>
      </c>
      <c r="CD8" s="5">
        <v>74</v>
      </c>
      <c r="CE8" s="5">
        <v>253650960</v>
      </c>
      <c r="CF8" s="5">
        <v>73852018215</v>
      </c>
      <c r="CG8" s="5">
        <v>74105669175</v>
      </c>
      <c r="CH8" s="5">
        <v>13540.59</v>
      </c>
      <c r="CI8" s="5">
        <v>1918248746</v>
      </c>
      <c r="CJ8" s="5">
        <v>25974</v>
      </c>
      <c r="CK8" s="5">
        <v>5499576079994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596646</v>
      </c>
      <c r="CT8" s="5">
        <v>31609936</v>
      </c>
      <c r="CU8" s="5">
        <v>38693252</v>
      </c>
      <c r="CV8" s="5">
        <v>327101741</v>
      </c>
      <c r="CW8" s="5">
        <v>179931228</v>
      </c>
      <c r="CX8" s="5">
        <v>57203181</v>
      </c>
      <c r="CY8" s="5">
        <v>34970127</v>
      </c>
      <c r="CZ8" s="5">
        <v>27321592</v>
      </c>
      <c r="DA8" s="5">
        <v>47116485</v>
      </c>
      <c r="DB8" s="5">
        <v>59226305</v>
      </c>
      <c r="DC8" s="5">
        <v>55521763</v>
      </c>
      <c r="DD8" s="5">
        <v>39026518</v>
      </c>
      <c r="DE8" s="5">
        <v>101681226</v>
      </c>
      <c r="DF8" s="5">
        <v>76</v>
      </c>
      <c r="DG8" s="5">
        <v>75</v>
      </c>
      <c r="DH8" s="5">
        <v>65</v>
      </c>
      <c r="DI8" s="5">
        <v>76</v>
      </c>
      <c r="DJ8" s="5">
        <v>75</v>
      </c>
      <c r="DK8" s="5">
        <v>66</v>
      </c>
      <c r="DL8" s="5">
        <v>76</v>
      </c>
      <c r="DM8" s="5">
        <v>74</v>
      </c>
      <c r="DN8" s="5">
        <v>75</v>
      </c>
      <c r="DO8" s="5">
        <v>77</v>
      </c>
      <c r="DP8" s="5">
        <v>79</v>
      </c>
      <c r="DQ8" s="5">
        <v>78</v>
      </c>
      <c r="DR8" s="5">
        <v>75</v>
      </c>
      <c r="DS8" s="5">
        <v>75</v>
      </c>
      <c r="DT8" s="5">
        <v>76</v>
      </c>
      <c r="DU8" s="5">
        <v>66</v>
      </c>
      <c r="DV8" s="5">
        <v>75</v>
      </c>
      <c r="DW8" s="5">
        <v>74</v>
      </c>
      <c r="DX8" s="5">
        <v>76</v>
      </c>
      <c r="DY8" s="5">
        <v>76</v>
      </c>
    </row>
    <row r="9" spans="1:131" x14ac:dyDescent="0.2">
      <c r="A9" t="s">
        <v>97</v>
      </c>
      <c r="B9" s="5">
        <v>12176</v>
      </c>
      <c r="C9" s="5">
        <v>4096</v>
      </c>
      <c r="D9" s="5">
        <v>100</v>
      </c>
      <c r="E9" s="5">
        <v>100000</v>
      </c>
      <c r="F9" s="5">
        <v>10000000</v>
      </c>
      <c r="G9" s="5">
        <v>3041</v>
      </c>
      <c r="H9" s="5">
        <v>79889</v>
      </c>
      <c r="I9" s="5">
        <v>786483</v>
      </c>
      <c r="J9" s="5">
        <v>2707320</v>
      </c>
      <c r="K9" s="5">
        <v>3725152</v>
      </c>
      <c r="L9" s="5">
        <v>2196746</v>
      </c>
      <c r="M9" s="5">
        <v>464335</v>
      </c>
      <c r="N9" s="5">
        <v>35993</v>
      </c>
      <c r="O9" s="5">
        <v>1041</v>
      </c>
      <c r="P9" s="5">
        <v>553695525</v>
      </c>
      <c r="Q9" s="5">
        <v>0</v>
      </c>
      <c r="R9">
        <v>0</v>
      </c>
      <c r="S9">
        <v>0</v>
      </c>
      <c r="T9" s="5">
        <v>85226565632</v>
      </c>
      <c r="U9" s="5">
        <v>20807267</v>
      </c>
      <c r="V9">
        <v>0</v>
      </c>
      <c r="W9" s="1">
        <v>0.35499999999999998</v>
      </c>
      <c r="X9">
        <v>220145620</v>
      </c>
      <c r="Y9">
        <v>22</v>
      </c>
      <c r="Z9">
        <v>6</v>
      </c>
      <c r="AA9">
        <v>11</v>
      </c>
      <c r="AB9">
        <v>143314</v>
      </c>
      <c r="AC9">
        <v>464</v>
      </c>
      <c r="AD9">
        <v>11386</v>
      </c>
      <c r="AE9">
        <v>118320278</v>
      </c>
      <c r="AF9">
        <v>118331664</v>
      </c>
      <c r="AG9">
        <v>84516.37</v>
      </c>
      <c r="AH9">
        <v>19181293</v>
      </c>
      <c r="AI9">
        <v>162113</v>
      </c>
      <c r="AJ9" s="5">
        <v>54992702309</v>
      </c>
      <c r="AK9">
        <v>0</v>
      </c>
      <c r="AL9">
        <v>3279626</v>
      </c>
      <c r="AM9">
        <v>5727675</v>
      </c>
      <c r="AN9">
        <v>517357</v>
      </c>
      <c r="AO9">
        <v>264827</v>
      </c>
      <c r="AP9">
        <v>74587</v>
      </c>
      <c r="AQ9">
        <v>41135</v>
      </c>
      <c r="AR9">
        <v>21791</v>
      </c>
      <c r="AS9">
        <v>13584</v>
      </c>
      <c r="AT9">
        <v>9305</v>
      </c>
      <c r="AU9">
        <v>6954</v>
      </c>
      <c r="AV9">
        <v>5929</v>
      </c>
      <c r="AW9">
        <v>5100</v>
      </c>
      <c r="AX9">
        <v>4162</v>
      </c>
      <c r="AY9">
        <v>3628</v>
      </c>
      <c r="AZ9">
        <v>3193</v>
      </c>
      <c r="BA9">
        <v>2721</v>
      </c>
      <c r="BB9">
        <v>2487</v>
      </c>
      <c r="BC9">
        <v>2145</v>
      </c>
      <c r="BD9">
        <v>13794</v>
      </c>
      <c r="BE9">
        <v>578</v>
      </c>
      <c r="BF9">
        <v>546</v>
      </c>
      <c r="BG9">
        <v>479</v>
      </c>
      <c r="BH9">
        <v>522</v>
      </c>
      <c r="BI9">
        <v>489</v>
      </c>
      <c r="BJ9">
        <v>497</v>
      </c>
      <c r="BK9">
        <v>478</v>
      </c>
      <c r="BL9">
        <v>464</v>
      </c>
      <c r="BM9">
        <v>556</v>
      </c>
      <c r="BN9">
        <v>406</v>
      </c>
      <c r="BO9">
        <v>465</v>
      </c>
      <c r="BP9">
        <v>410</v>
      </c>
      <c r="BQ9">
        <v>487</v>
      </c>
      <c r="BR9">
        <v>442</v>
      </c>
      <c r="BS9">
        <v>492</v>
      </c>
      <c r="BT9">
        <v>429</v>
      </c>
      <c r="BU9">
        <v>406</v>
      </c>
      <c r="BV9">
        <v>455</v>
      </c>
      <c r="BW9">
        <v>451</v>
      </c>
      <c r="BX9">
        <v>542</v>
      </c>
      <c r="BY9" s="5">
        <v>24411980</v>
      </c>
      <c r="BZ9" s="5">
        <v>2</v>
      </c>
      <c r="CA9" s="5">
        <v>2</v>
      </c>
      <c r="CB9" s="5">
        <v>4</v>
      </c>
      <c r="CC9" s="5">
        <v>1277</v>
      </c>
      <c r="CD9" s="5">
        <v>1349</v>
      </c>
      <c r="CE9" s="5">
        <v>2698</v>
      </c>
      <c r="CF9" s="5">
        <v>40748325</v>
      </c>
      <c r="CG9" s="5">
        <v>40751023</v>
      </c>
      <c r="CH9" s="5">
        <v>245408.86</v>
      </c>
      <c r="CI9" s="5">
        <v>19181293</v>
      </c>
      <c r="CJ9" s="5">
        <v>470725</v>
      </c>
      <c r="CK9" s="5">
        <v>54992702309</v>
      </c>
      <c r="CL9" s="5">
        <v>7746721</v>
      </c>
      <c r="CM9" s="5">
        <v>2189218</v>
      </c>
      <c r="CN9" s="5">
        <v>41228</v>
      </c>
      <c r="CO9" s="5">
        <v>16324</v>
      </c>
      <c r="CP9" s="5">
        <v>1641</v>
      </c>
      <c r="CQ9" s="5">
        <v>302</v>
      </c>
      <c r="CR9" s="5">
        <v>74</v>
      </c>
      <c r="CS9" s="5">
        <v>33</v>
      </c>
      <c r="CT9" s="5">
        <v>35</v>
      </c>
      <c r="CU9" s="5">
        <v>23</v>
      </c>
      <c r="CV9" s="5">
        <v>27</v>
      </c>
      <c r="CW9" s="5">
        <v>26</v>
      </c>
      <c r="CX9" s="5">
        <v>30</v>
      </c>
      <c r="CY9" s="5">
        <v>37</v>
      </c>
      <c r="CZ9" s="5">
        <v>51</v>
      </c>
      <c r="DA9" s="5">
        <v>46</v>
      </c>
      <c r="DB9" s="5">
        <v>76</v>
      </c>
      <c r="DC9" s="5">
        <v>107</v>
      </c>
      <c r="DD9" s="5">
        <v>117</v>
      </c>
      <c r="DE9" s="5">
        <v>3884</v>
      </c>
      <c r="DF9" s="5">
        <v>1152</v>
      </c>
      <c r="DG9" s="5">
        <v>1230</v>
      </c>
      <c r="DH9" s="5">
        <v>1278</v>
      </c>
      <c r="DI9" s="5">
        <v>1277</v>
      </c>
      <c r="DJ9" s="5">
        <v>1281</v>
      </c>
      <c r="DK9" s="5">
        <v>1478</v>
      </c>
      <c r="DL9" s="5">
        <v>1417</v>
      </c>
      <c r="DM9" s="5">
        <v>1280</v>
      </c>
      <c r="DN9" s="5">
        <v>1276</v>
      </c>
      <c r="DO9" s="5">
        <v>1372</v>
      </c>
      <c r="DP9" s="5">
        <v>1318</v>
      </c>
      <c r="DQ9" s="5">
        <v>1302</v>
      </c>
      <c r="DR9" s="5">
        <v>1744</v>
      </c>
      <c r="DS9" s="5">
        <v>1436</v>
      </c>
      <c r="DT9" s="5">
        <v>1634</v>
      </c>
      <c r="DU9" s="5">
        <v>1581</v>
      </c>
      <c r="DV9" s="5">
        <v>1355</v>
      </c>
      <c r="DW9" s="5">
        <v>1339</v>
      </c>
      <c r="DX9" s="5">
        <v>1621</v>
      </c>
      <c r="DY9" s="5">
        <v>1730</v>
      </c>
    </row>
    <row r="10" spans="1:131" x14ac:dyDescent="0.2">
      <c r="A10" t="s">
        <v>98</v>
      </c>
      <c r="B10" s="5">
        <v>12176</v>
      </c>
      <c r="C10" s="5">
        <v>4096</v>
      </c>
      <c r="D10" s="5">
        <v>100</v>
      </c>
      <c r="E10" s="5">
        <v>1000000</v>
      </c>
      <c r="F10" s="5">
        <v>100000000</v>
      </c>
      <c r="G10" s="5">
        <v>29928</v>
      </c>
      <c r="H10" s="5">
        <v>797398</v>
      </c>
      <c r="I10" s="5">
        <v>7857906</v>
      </c>
      <c r="J10" s="5">
        <v>27083360</v>
      </c>
      <c r="K10" s="5">
        <v>37248528</v>
      </c>
      <c r="L10" s="5">
        <v>21982802</v>
      </c>
      <c r="M10" s="5">
        <v>4630336</v>
      </c>
      <c r="N10" s="5">
        <v>359371</v>
      </c>
      <c r="O10" s="5">
        <v>10371</v>
      </c>
      <c r="P10" s="5">
        <v>16674505294</v>
      </c>
      <c r="Q10" s="5">
        <v>0</v>
      </c>
      <c r="R10">
        <v>0</v>
      </c>
      <c r="S10">
        <v>0</v>
      </c>
      <c r="T10" s="5">
        <v>911618908160</v>
      </c>
      <c r="U10" s="5">
        <v>222563210</v>
      </c>
      <c r="V10">
        <v>0</v>
      </c>
      <c r="W10" s="1">
        <v>0.39700000000000002</v>
      </c>
      <c r="X10">
        <v>4968046303</v>
      </c>
      <c r="Y10">
        <v>49</v>
      </c>
      <c r="Z10">
        <v>6</v>
      </c>
      <c r="AA10">
        <v>12</v>
      </c>
      <c r="AB10">
        <v>30734301</v>
      </c>
      <c r="AC10">
        <v>445</v>
      </c>
      <c r="AD10">
        <v>74306</v>
      </c>
      <c r="AE10">
        <v>1234634605</v>
      </c>
      <c r="AF10">
        <v>1234708911</v>
      </c>
      <c r="AG10">
        <v>80995.62</v>
      </c>
      <c r="AH10">
        <v>191821757</v>
      </c>
      <c r="AI10">
        <v>155367</v>
      </c>
      <c r="AJ10" s="5">
        <v>549928066504</v>
      </c>
      <c r="AK10">
        <v>0</v>
      </c>
      <c r="AL10">
        <v>28432861</v>
      </c>
      <c r="AM10">
        <v>62344331</v>
      </c>
      <c r="AN10">
        <v>4480431</v>
      </c>
      <c r="AO10">
        <v>2440033</v>
      </c>
      <c r="AP10">
        <v>843653</v>
      </c>
      <c r="AQ10">
        <v>463196</v>
      </c>
      <c r="AR10">
        <v>237791</v>
      </c>
      <c r="AS10">
        <v>145901</v>
      </c>
      <c r="AT10">
        <v>97227</v>
      </c>
      <c r="AU10">
        <v>73095</v>
      </c>
      <c r="AV10">
        <v>60382</v>
      </c>
      <c r="AW10">
        <v>49588</v>
      </c>
      <c r="AX10">
        <v>42127</v>
      </c>
      <c r="AY10">
        <v>36661</v>
      </c>
      <c r="AZ10">
        <v>31979</v>
      </c>
      <c r="BA10">
        <v>28565</v>
      </c>
      <c r="BB10">
        <v>26238</v>
      </c>
      <c r="BC10">
        <v>23894</v>
      </c>
      <c r="BD10">
        <v>142047</v>
      </c>
      <c r="BE10">
        <v>479</v>
      </c>
      <c r="BF10">
        <v>449</v>
      </c>
      <c r="BG10">
        <v>429</v>
      </c>
      <c r="BH10">
        <v>441</v>
      </c>
      <c r="BI10">
        <v>453</v>
      </c>
      <c r="BJ10">
        <v>436</v>
      </c>
      <c r="BK10">
        <v>440</v>
      </c>
      <c r="BL10">
        <v>437</v>
      </c>
      <c r="BM10">
        <v>489</v>
      </c>
      <c r="BN10">
        <v>491</v>
      </c>
      <c r="BO10">
        <v>126</v>
      </c>
      <c r="BP10">
        <v>425</v>
      </c>
      <c r="BQ10">
        <v>449</v>
      </c>
      <c r="BR10">
        <v>478</v>
      </c>
      <c r="BS10">
        <v>447</v>
      </c>
      <c r="BT10">
        <v>492</v>
      </c>
      <c r="BU10">
        <v>480</v>
      </c>
      <c r="BV10">
        <v>489</v>
      </c>
      <c r="BW10">
        <v>463</v>
      </c>
      <c r="BX10">
        <v>480</v>
      </c>
      <c r="BY10" s="5">
        <v>1759025544</v>
      </c>
      <c r="BZ10" s="5">
        <v>17</v>
      </c>
      <c r="CA10" s="5">
        <v>2</v>
      </c>
      <c r="CB10" s="5">
        <v>70</v>
      </c>
      <c r="CC10" s="5">
        <v>624145</v>
      </c>
      <c r="CD10" s="5">
        <v>77</v>
      </c>
      <c r="CE10" s="5">
        <v>82790</v>
      </c>
      <c r="CF10" s="5">
        <v>7071231792</v>
      </c>
      <c r="CG10" s="5">
        <v>7071314582</v>
      </c>
      <c r="CH10" s="5">
        <v>14141.81</v>
      </c>
      <c r="CI10" s="5">
        <v>191821757</v>
      </c>
      <c r="CJ10" s="5">
        <v>27127</v>
      </c>
      <c r="CK10" s="5">
        <v>549928066504</v>
      </c>
      <c r="CL10" s="5">
        <v>125897</v>
      </c>
      <c r="CM10" s="5">
        <v>134068</v>
      </c>
      <c r="CN10" s="5">
        <v>26836</v>
      </c>
      <c r="CO10" s="5">
        <v>1267</v>
      </c>
      <c r="CP10" s="5">
        <v>490</v>
      </c>
      <c r="CQ10" s="5">
        <v>120</v>
      </c>
      <c r="CR10" s="5">
        <v>67</v>
      </c>
      <c r="CS10" s="5">
        <v>25</v>
      </c>
      <c r="CT10" s="5">
        <v>21279</v>
      </c>
      <c r="CU10" s="5">
        <v>1898631</v>
      </c>
      <c r="CV10" s="5">
        <v>4942969</v>
      </c>
      <c r="CW10" s="5">
        <v>24454274</v>
      </c>
      <c r="CX10" s="5">
        <v>42948553</v>
      </c>
      <c r="CY10" s="5">
        <v>14887989</v>
      </c>
      <c r="CZ10" s="5">
        <v>4476629</v>
      </c>
      <c r="DA10" s="5">
        <v>1791717</v>
      </c>
      <c r="DB10" s="5">
        <v>1303332</v>
      </c>
      <c r="DC10" s="5">
        <v>886220</v>
      </c>
      <c r="DD10" s="5">
        <v>545770</v>
      </c>
      <c r="DE10" s="5">
        <v>1553867</v>
      </c>
      <c r="DF10" s="5">
        <v>74</v>
      </c>
      <c r="DG10" s="5">
        <v>71</v>
      </c>
      <c r="DH10" s="5">
        <v>77</v>
      </c>
      <c r="DI10" s="5">
        <v>73</v>
      </c>
      <c r="DJ10" s="5">
        <v>82</v>
      </c>
      <c r="DK10" s="5">
        <v>77</v>
      </c>
      <c r="DL10" s="5">
        <v>79</v>
      </c>
      <c r="DM10" s="5">
        <v>81</v>
      </c>
      <c r="DN10" s="5">
        <v>84</v>
      </c>
      <c r="DO10" s="5">
        <v>68</v>
      </c>
      <c r="DP10" s="5">
        <v>66</v>
      </c>
      <c r="DQ10" s="5">
        <v>85</v>
      </c>
      <c r="DR10" s="5">
        <v>79</v>
      </c>
      <c r="DS10" s="5">
        <v>85</v>
      </c>
      <c r="DT10" s="5">
        <v>80</v>
      </c>
      <c r="DU10" s="5">
        <v>70</v>
      </c>
      <c r="DV10" s="5">
        <v>82</v>
      </c>
      <c r="DW10" s="5">
        <v>81</v>
      </c>
      <c r="DX10" s="5">
        <v>82</v>
      </c>
      <c r="DY10" s="5">
        <v>85</v>
      </c>
    </row>
    <row r="11" spans="1:131" x14ac:dyDescent="0.2">
      <c r="A11" t="s">
        <v>99</v>
      </c>
      <c r="B11" s="5">
        <v>12176</v>
      </c>
      <c r="C11" s="5">
        <v>4096</v>
      </c>
      <c r="D11" s="5">
        <v>100</v>
      </c>
      <c r="E11" s="5">
        <v>100000</v>
      </c>
      <c r="F11" s="5">
        <v>10000000</v>
      </c>
      <c r="G11" s="5">
        <v>3019</v>
      </c>
      <c r="H11" s="5">
        <v>79864</v>
      </c>
      <c r="I11" s="5">
        <v>784318</v>
      </c>
      <c r="J11" s="5">
        <v>2707221</v>
      </c>
      <c r="K11" s="5">
        <v>3726219</v>
      </c>
      <c r="L11" s="5">
        <v>2198707</v>
      </c>
      <c r="M11" s="5">
        <v>463537</v>
      </c>
      <c r="N11" s="5">
        <v>36099</v>
      </c>
      <c r="O11" s="5">
        <v>1016</v>
      </c>
      <c r="P11" s="5">
        <v>1436083272</v>
      </c>
      <c r="Q11" s="5">
        <v>0</v>
      </c>
      <c r="R11">
        <v>0</v>
      </c>
      <c r="S11">
        <v>0</v>
      </c>
      <c r="T11" s="5">
        <v>118985035776</v>
      </c>
      <c r="U11" s="5">
        <v>29049081</v>
      </c>
      <c r="V11">
        <v>10000400</v>
      </c>
      <c r="W11" s="1">
        <v>0.53800000000000003</v>
      </c>
      <c r="X11">
        <v>1131103823</v>
      </c>
      <c r="Y11">
        <v>113</v>
      </c>
      <c r="Z11">
        <v>4</v>
      </c>
      <c r="AA11">
        <v>11</v>
      </c>
      <c r="AB11">
        <v>186867</v>
      </c>
      <c r="AC11">
        <v>495</v>
      </c>
      <c r="AD11">
        <v>8814</v>
      </c>
      <c r="AE11">
        <v>110897402</v>
      </c>
      <c r="AF11">
        <v>110906216</v>
      </c>
      <c r="AG11">
        <v>90173.440000000002</v>
      </c>
      <c r="AH11">
        <v>19183653</v>
      </c>
      <c r="AI11">
        <v>172985</v>
      </c>
      <c r="AJ11" s="5">
        <v>54998559199</v>
      </c>
      <c r="AK11">
        <v>1437</v>
      </c>
      <c r="AL11">
        <v>4276138</v>
      </c>
      <c r="AM11">
        <v>4991939</v>
      </c>
      <c r="AN11">
        <v>535394</v>
      </c>
      <c r="AO11">
        <v>119258</v>
      </c>
      <c r="AP11">
        <v>32013</v>
      </c>
      <c r="AQ11">
        <v>11744</v>
      </c>
      <c r="AR11">
        <v>4393</v>
      </c>
      <c r="AS11">
        <v>2410</v>
      </c>
      <c r="AT11">
        <v>2452</v>
      </c>
      <c r="AU11">
        <v>2712</v>
      </c>
      <c r="AV11">
        <v>1863</v>
      </c>
      <c r="AW11">
        <v>1405</v>
      </c>
      <c r="AX11">
        <v>1361</v>
      </c>
      <c r="AY11">
        <v>1309</v>
      </c>
      <c r="AZ11">
        <v>1198</v>
      </c>
      <c r="BA11">
        <v>1074</v>
      </c>
      <c r="BB11">
        <v>940</v>
      </c>
      <c r="BC11">
        <v>891</v>
      </c>
      <c r="BD11">
        <v>10069</v>
      </c>
      <c r="BE11">
        <v>615</v>
      </c>
      <c r="BF11">
        <v>518</v>
      </c>
      <c r="BG11">
        <v>492</v>
      </c>
      <c r="BH11">
        <v>484</v>
      </c>
      <c r="BI11">
        <v>421</v>
      </c>
      <c r="BJ11">
        <v>453</v>
      </c>
      <c r="BK11">
        <v>499</v>
      </c>
      <c r="BL11">
        <v>456</v>
      </c>
      <c r="BM11">
        <v>564</v>
      </c>
      <c r="BN11">
        <v>476</v>
      </c>
      <c r="BO11">
        <v>490</v>
      </c>
      <c r="BP11">
        <v>478</v>
      </c>
      <c r="BQ11">
        <v>557</v>
      </c>
      <c r="BR11">
        <v>471</v>
      </c>
      <c r="BS11">
        <v>527</v>
      </c>
      <c r="BT11">
        <v>476</v>
      </c>
      <c r="BU11">
        <v>476</v>
      </c>
      <c r="BV11">
        <v>473</v>
      </c>
      <c r="BW11">
        <v>505</v>
      </c>
      <c r="BX11">
        <v>565</v>
      </c>
      <c r="BY11" s="5">
        <v>23277714</v>
      </c>
      <c r="BZ11" s="5">
        <v>2</v>
      </c>
      <c r="CA11" s="5">
        <v>1</v>
      </c>
      <c r="CB11" s="5">
        <v>2</v>
      </c>
      <c r="CC11" s="5">
        <v>9942</v>
      </c>
      <c r="CD11" s="5">
        <v>2038</v>
      </c>
      <c r="CE11" s="5">
        <v>2020</v>
      </c>
      <c r="CF11" s="5">
        <v>26982351</v>
      </c>
      <c r="CG11" s="5">
        <v>26984371</v>
      </c>
      <c r="CH11" s="5">
        <v>370612.63</v>
      </c>
      <c r="CI11" s="5">
        <v>19183653</v>
      </c>
      <c r="CJ11" s="5">
        <v>710970</v>
      </c>
      <c r="CK11" s="5">
        <v>54998559199</v>
      </c>
      <c r="CL11" s="5">
        <v>9968578</v>
      </c>
      <c r="CM11" s="5">
        <v>24296</v>
      </c>
      <c r="CN11" s="5">
        <v>3025</v>
      </c>
      <c r="CO11" s="5">
        <v>808</v>
      </c>
      <c r="CP11" s="5">
        <v>127</v>
      </c>
      <c r="CQ11" s="5">
        <v>33</v>
      </c>
      <c r="CR11" s="5">
        <v>22</v>
      </c>
      <c r="CS11" s="5">
        <v>9</v>
      </c>
      <c r="CT11" s="5">
        <v>6</v>
      </c>
      <c r="CU11" s="5">
        <v>4</v>
      </c>
      <c r="CV11" s="5">
        <v>5</v>
      </c>
      <c r="CW11" s="5">
        <v>18</v>
      </c>
      <c r="CX11" s="5">
        <v>15</v>
      </c>
      <c r="CY11" s="5">
        <v>11</v>
      </c>
      <c r="CZ11" s="5">
        <v>5</v>
      </c>
      <c r="DA11" s="5">
        <v>1</v>
      </c>
      <c r="DB11" s="5">
        <v>7</v>
      </c>
      <c r="DC11" s="5">
        <v>9</v>
      </c>
      <c r="DD11" s="5">
        <v>8</v>
      </c>
      <c r="DE11" s="5">
        <v>3013</v>
      </c>
      <c r="DF11" s="5">
        <v>2609</v>
      </c>
      <c r="DG11" s="5">
        <v>1694</v>
      </c>
      <c r="DH11" s="5">
        <v>2557</v>
      </c>
      <c r="DI11" s="5">
        <v>2638</v>
      </c>
      <c r="DJ11" s="5">
        <v>1800</v>
      </c>
      <c r="DK11" s="5">
        <v>2573</v>
      </c>
      <c r="DL11" s="5">
        <v>1834</v>
      </c>
      <c r="DM11" s="5">
        <v>1750</v>
      </c>
      <c r="DN11" s="5">
        <v>2667</v>
      </c>
      <c r="DO11" s="5">
        <v>2061</v>
      </c>
      <c r="DP11" s="5">
        <v>1854</v>
      </c>
      <c r="DQ11" s="5">
        <v>1908</v>
      </c>
      <c r="DR11" s="5">
        <v>1804</v>
      </c>
      <c r="DS11" s="5">
        <v>1871</v>
      </c>
      <c r="DT11" s="5">
        <v>1774</v>
      </c>
      <c r="DU11" s="5">
        <v>1793</v>
      </c>
      <c r="DV11" s="5">
        <v>1842</v>
      </c>
      <c r="DW11" s="5">
        <v>1876</v>
      </c>
      <c r="DX11" s="5">
        <v>1859</v>
      </c>
      <c r="DY11" s="5">
        <v>2652</v>
      </c>
    </row>
    <row r="12" spans="1:131" x14ac:dyDescent="0.2">
      <c r="A12" t="s">
        <v>100</v>
      </c>
      <c r="B12" s="5">
        <v>12176</v>
      </c>
      <c r="C12" s="5">
        <v>4096</v>
      </c>
      <c r="D12" s="5">
        <v>100</v>
      </c>
      <c r="E12" s="5">
        <v>1000000</v>
      </c>
      <c r="F12" s="5">
        <v>100000000</v>
      </c>
      <c r="G12" s="5">
        <v>30192</v>
      </c>
      <c r="H12" s="5">
        <v>797478</v>
      </c>
      <c r="I12" s="5">
        <v>7852588</v>
      </c>
      <c r="J12" s="5">
        <v>27076987</v>
      </c>
      <c r="K12" s="5">
        <v>37241640</v>
      </c>
      <c r="L12" s="5">
        <v>21997362</v>
      </c>
      <c r="M12" s="5">
        <v>4633289</v>
      </c>
      <c r="N12" s="5">
        <v>360085</v>
      </c>
      <c r="O12" s="5">
        <v>10379</v>
      </c>
      <c r="P12" s="5">
        <v>48771106844</v>
      </c>
      <c r="Q12" s="5">
        <v>0</v>
      </c>
      <c r="R12">
        <v>0</v>
      </c>
      <c r="S12">
        <v>0</v>
      </c>
      <c r="T12" s="5">
        <v>1189783916544</v>
      </c>
      <c r="U12" s="5">
        <v>290474589</v>
      </c>
      <c r="V12">
        <v>100003100</v>
      </c>
      <c r="W12" s="1">
        <v>0.53800000000000003</v>
      </c>
      <c r="X12">
        <v>11969186864</v>
      </c>
      <c r="Y12">
        <v>119</v>
      </c>
      <c r="Z12">
        <v>4</v>
      </c>
      <c r="AA12">
        <v>11</v>
      </c>
      <c r="AB12">
        <v>393456</v>
      </c>
      <c r="AC12">
        <v>471</v>
      </c>
      <c r="AD12">
        <v>49300</v>
      </c>
      <c r="AE12">
        <v>1166773399</v>
      </c>
      <c r="AF12">
        <v>1166822699</v>
      </c>
      <c r="AG12">
        <v>85706.44</v>
      </c>
      <c r="AH12">
        <v>191827481</v>
      </c>
      <c r="AI12">
        <v>164408</v>
      </c>
      <c r="AJ12" s="5">
        <v>549965483235</v>
      </c>
      <c r="AK12">
        <v>5307</v>
      </c>
      <c r="AL12">
        <v>40824117</v>
      </c>
      <c r="AM12">
        <v>51683311</v>
      </c>
      <c r="AN12">
        <v>4942569</v>
      </c>
      <c r="AO12">
        <v>1449386</v>
      </c>
      <c r="AP12">
        <v>399456</v>
      </c>
      <c r="AQ12">
        <v>174665</v>
      </c>
      <c r="AR12">
        <v>91263</v>
      </c>
      <c r="AS12">
        <v>58906</v>
      </c>
      <c r="AT12">
        <v>48037</v>
      </c>
      <c r="AU12">
        <v>40403</v>
      </c>
      <c r="AV12">
        <v>30288</v>
      </c>
      <c r="AW12">
        <v>24689</v>
      </c>
      <c r="AX12">
        <v>21619</v>
      </c>
      <c r="AY12">
        <v>19387</v>
      </c>
      <c r="AZ12">
        <v>17357</v>
      </c>
      <c r="BA12">
        <v>14489</v>
      </c>
      <c r="BB12">
        <v>12679</v>
      </c>
      <c r="BC12">
        <v>10876</v>
      </c>
      <c r="BD12">
        <v>131196</v>
      </c>
      <c r="BE12">
        <v>466</v>
      </c>
      <c r="BF12">
        <v>470</v>
      </c>
      <c r="BG12">
        <v>421</v>
      </c>
      <c r="BH12">
        <v>474</v>
      </c>
      <c r="BI12">
        <v>442</v>
      </c>
      <c r="BJ12">
        <v>512</v>
      </c>
      <c r="BK12">
        <v>459</v>
      </c>
      <c r="BL12">
        <v>483</v>
      </c>
      <c r="BM12">
        <v>485</v>
      </c>
      <c r="BN12">
        <v>505</v>
      </c>
      <c r="BO12">
        <v>511</v>
      </c>
      <c r="BP12">
        <v>416</v>
      </c>
      <c r="BQ12">
        <v>459</v>
      </c>
      <c r="BR12">
        <v>470</v>
      </c>
      <c r="BS12">
        <v>465</v>
      </c>
      <c r="BT12">
        <v>456</v>
      </c>
      <c r="BU12">
        <v>486</v>
      </c>
      <c r="BV12">
        <v>471</v>
      </c>
      <c r="BW12">
        <v>457</v>
      </c>
      <c r="BX12">
        <v>483</v>
      </c>
      <c r="BY12" s="5">
        <v>20780373017</v>
      </c>
      <c r="BZ12" s="5">
        <v>207</v>
      </c>
      <c r="CA12" s="5">
        <v>2</v>
      </c>
      <c r="CB12" s="5">
        <v>131</v>
      </c>
      <c r="CC12" s="5">
        <v>661466</v>
      </c>
      <c r="CD12" s="5">
        <v>41</v>
      </c>
      <c r="CE12" s="5">
        <v>1358926</v>
      </c>
      <c r="CF12" s="5">
        <v>13163243057</v>
      </c>
      <c r="CG12" s="5">
        <v>13164601983</v>
      </c>
      <c r="CH12" s="5">
        <v>7596.91</v>
      </c>
      <c r="CI12" s="5">
        <v>191827481</v>
      </c>
      <c r="CJ12" s="5">
        <v>14572</v>
      </c>
      <c r="CK12" s="5">
        <v>549965483235</v>
      </c>
      <c r="CL12" s="5">
        <v>6673</v>
      </c>
      <c r="CM12" s="5">
        <v>1442355</v>
      </c>
      <c r="CN12" s="5">
        <v>721939</v>
      </c>
      <c r="CO12" s="5">
        <v>104776</v>
      </c>
      <c r="CP12" s="5">
        <v>38440</v>
      </c>
      <c r="CQ12" s="5">
        <v>18922</v>
      </c>
      <c r="CR12" s="5">
        <v>16890</v>
      </c>
      <c r="CS12" s="5">
        <v>91743</v>
      </c>
      <c r="CT12" s="5">
        <v>47334</v>
      </c>
      <c r="CU12" s="5">
        <v>117986</v>
      </c>
      <c r="CV12" s="5">
        <v>84396</v>
      </c>
      <c r="CW12" s="5">
        <v>38057</v>
      </c>
      <c r="CX12" s="5">
        <v>370746</v>
      </c>
      <c r="CY12" s="5">
        <v>1358390</v>
      </c>
      <c r="CZ12" s="5">
        <v>9998893</v>
      </c>
      <c r="DA12" s="5">
        <v>22024392</v>
      </c>
      <c r="DB12" s="5">
        <v>33582878</v>
      </c>
      <c r="DC12" s="5">
        <v>15686262</v>
      </c>
      <c r="DD12" s="5">
        <v>6306825</v>
      </c>
      <c r="DE12" s="5">
        <v>7942103</v>
      </c>
      <c r="DF12" s="5">
        <v>45</v>
      </c>
      <c r="DG12" s="5">
        <v>42</v>
      </c>
      <c r="DH12" s="5">
        <v>44</v>
      </c>
      <c r="DI12" s="5">
        <v>43</v>
      </c>
      <c r="DJ12" s="5">
        <v>40</v>
      </c>
      <c r="DK12" s="5">
        <v>37</v>
      </c>
      <c r="DL12" s="5">
        <v>43</v>
      </c>
      <c r="DM12" s="5">
        <v>37</v>
      </c>
      <c r="DN12" s="5">
        <v>42</v>
      </c>
      <c r="DO12" s="5">
        <v>36</v>
      </c>
      <c r="DP12" s="5">
        <v>39</v>
      </c>
      <c r="DQ12" s="5">
        <v>37</v>
      </c>
      <c r="DR12" s="5">
        <v>40</v>
      </c>
      <c r="DS12" s="5">
        <v>38</v>
      </c>
      <c r="DT12" s="5">
        <v>42</v>
      </c>
      <c r="DU12" s="5">
        <v>39</v>
      </c>
      <c r="DV12" s="5">
        <v>44</v>
      </c>
      <c r="DW12" s="5">
        <v>40</v>
      </c>
      <c r="DX12" s="5">
        <v>43</v>
      </c>
      <c r="DY12" s="5">
        <v>43</v>
      </c>
    </row>
    <row r="13" spans="1:131" x14ac:dyDescent="0.2">
      <c r="A13" t="s">
        <v>101</v>
      </c>
      <c r="B13">
        <v>12176</v>
      </c>
      <c r="C13">
        <v>131072</v>
      </c>
      <c r="D13">
        <v>100</v>
      </c>
      <c r="E13">
        <v>100000</v>
      </c>
      <c r="F13">
        <v>10000000</v>
      </c>
      <c r="G13">
        <v>3098</v>
      </c>
      <c r="H13">
        <v>79887</v>
      </c>
      <c r="I13">
        <v>786056</v>
      </c>
      <c r="J13">
        <v>2706294</v>
      </c>
      <c r="K13">
        <v>3724928</v>
      </c>
      <c r="L13">
        <v>2199364</v>
      </c>
      <c r="M13">
        <v>463634</v>
      </c>
      <c r="N13">
        <v>35672</v>
      </c>
      <c r="O13">
        <v>1067</v>
      </c>
      <c r="P13">
        <v>912242786</v>
      </c>
      <c r="Q13" s="5">
        <v>0</v>
      </c>
      <c r="R13">
        <v>0</v>
      </c>
      <c r="S13">
        <v>0</v>
      </c>
      <c r="T13" s="5">
        <v>82333138944</v>
      </c>
      <c r="U13" s="5">
        <v>628152</v>
      </c>
      <c r="V13">
        <v>10000200</v>
      </c>
      <c r="W13" s="1">
        <v>0.33200000000000002</v>
      </c>
      <c r="X13">
        <v>394871547</v>
      </c>
      <c r="Y13">
        <v>39</v>
      </c>
      <c r="Z13">
        <v>11</v>
      </c>
      <c r="AA13">
        <v>16</v>
      </c>
      <c r="AB13">
        <v>52788</v>
      </c>
      <c r="AC13">
        <v>337</v>
      </c>
      <c r="AD13">
        <v>21760</v>
      </c>
      <c r="AE13">
        <v>162986084</v>
      </c>
      <c r="AF13">
        <v>163007844</v>
      </c>
      <c r="AG13">
        <v>61354.93</v>
      </c>
      <c r="AH13">
        <v>10000000</v>
      </c>
      <c r="AI13">
        <v>61354</v>
      </c>
      <c r="AJ13">
        <v>54995509949</v>
      </c>
      <c r="AK13">
        <v>0</v>
      </c>
      <c r="AL13">
        <v>0</v>
      </c>
      <c r="AM13">
        <v>5371333</v>
      </c>
      <c r="AN13">
        <v>2816655</v>
      </c>
      <c r="AO13">
        <v>1205158</v>
      </c>
      <c r="AP13">
        <v>420588</v>
      </c>
      <c r="AQ13">
        <v>102218</v>
      </c>
      <c r="AR13">
        <v>43253</v>
      </c>
      <c r="AS13">
        <v>14487</v>
      </c>
      <c r="AT13">
        <v>7397</v>
      </c>
      <c r="AU13">
        <v>3919</v>
      </c>
      <c r="AV13">
        <v>2857</v>
      </c>
      <c r="AW13">
        <v>1654</v>
      </c>
      <c r="AX13">
        <v>1387</v>
      </c>
      <c r="AY13">
        <v>1201</v>
      </c>
      <c r="AZ13">
        <v>734</v>
      </c>
      <c r="BA13">
        <v>537</v>
      </c>
      <c r="BB13">
        <v>454</v>
      </c>
      <c r="BC13">
        <v>369</v>
      </c>
      <c r="BD13">
        <v>5799</v>
      </c>
      <c r="BE13">
        <v>331</v>
      </c>
      <c r="BF13">
        <v>344</v>
      </c>
      <c r="BG13">
        <v>351</v>
      </c>
      <c r="BH13">
        <v>348</v>
      </c>
      <c r="BI13">
        <v>337</v>
      </c>
      <c r="BJ13">
        <v>333</v>
      </c>
      <c r="BK13">
        <v>353</v>
      </c>
      <c r="BL13">
        <v>313</v>
      </c>
      <c r="BM13">
        <v>317</v>
      </c>
      <c r="BN13">
        <v>364</v>
      </c>
      <c r="BO13">
        <v>313</v>
      </c>
      <c r="BP13">
        <v>355</v>
      </c>
      <c r="BQ13">
        <v>362</v>
      </c>
      <c r="BR13">
        <v>362</v>
      </c>
      <c r="BS13">
        <v>329</v>
      </c>
      <c r="BT13">
        <v>319</v>
      </c>
      <c r="BU13">
        <v>337</v>
      </c>
      <c r="BV13">
        <v>349</v>
      </c>
      <c r="BW13">
        <v>330</v>
      </c>
      <c r="BX13">
        <v>315</v>
      </c>
      <c r="BY13">
        <v>30449917</v>
      </c>
      <c r="BZ13">
        <v>3</v>
      </c>
      <c r="CA13">
        <v>11</v>
      </c>
      <c r="CB13">
        <v>16</v>
      </c>
      <c r="CC13">
        <v>56036</v>
      </c>
      <c r="CD13">
        <v>332</v>
      </c>
      <c r="CE13">
        <v>2578</v>
      </c>
      <c r="CF13">
        <v>165183565</v>
      </c>
      <c r="CG13">
        <v>165186143</v>
      </c>
      <c r="CH13">
        <v>60538.71</v>
      </c>
      <c r="CI13">
        <v>10000000</v>
      </c>
      <c r="CJ13">
        <v>60538</v>
      </c>
      <c r="CK13">
        <v>54995509949</v>
      </c>
      <c r="CL13">
        <v>0</v>
      </c>
      <c r="CM13">
        <v>0</v>
      </c>
      <c r="CN13">
        <v>2080628</v>
      </c>
      <c r="CO13">
        <v>7266427</v>
      </c>
      <c r="CP13">
        <v>444804</v>
      </c>
      <c r="CQ13">
        <v>131448</v>
      </c>
      <c r="CR13">
        <v>39555</v>
      </c>
      <c r="CS13">
        <v>12126</v>
      </c>
      <c r="CT13">
        <v>6495</v>
      </c>
      <c r="CU13">
        <v>1800</v>
      </c>
      <c r="CV13">
        <v>890</v>
      </c>
      <c r="CW13">
        <v>507</v>
      </c>
      <c r="CX13">
        <v>267</v>
      </c>
      <c r="CY13">
        <v>111</v>
      </c>
      <c r="CZ13">
        <v>269</v>
      </c>
      <c r="DA13">
        <v>1019</v>
      </c>
      <c r="DB13">
        <v>1628</v>
      </c>
      <c r="DC13">
        <v>1450</v>
      </c>
      <c r="DD13">
        <v>1224</v>
      </c>
      <c r="DE13">
        <v>9352</v>
      </c>
      <c r="DF13">
        <v>343</v>
      </c>
      <c r="DG13">
        <v>348</v>
      </c>
      <c r="DH13">
        <v>356</v>
      </c>
      <c r="DI13">
        <v>293</v>
      </c>
      <c r="DJ13">
        <v>343</v>
      </c>
      <c r="DK13">
        <v>332</v>
      </c>
      <c r="DL13">
        <v>335</v>
      </c>
      <c r="DM13">
        <v>321</v>
      </c>
      <c r="DN13">
        <v>335</v>
      </c>
      <c r="DO13">
        <v>342</v>
      </c>
      <c r="DP13">
        <v>323</v>
      </c>
      <c r="DQ13">
        <v>299</v>
      </c>
      <c r="DR13">
        <v>350</v>
      </c>
      <c r="DS13">
        <v>345</v>
      </c>
      <c r="DT13">
        <v>342</v>
      </c>
      <c r="DU13">
        <v>325</v>
      </c>
      <c r="DV13">
        <v>347</v>
      </c>
      <c r="DW13">
        <v>355</v>
      </c>
      <c r="DX13">
        <v>351</v>
      </c>
      <c r="DY13">
        <v>330</v>
      </c>
      <c r="DZ13" s="5"/>
      <c r="EA13" s="5"/>
    </row>
    <row r="14" spans="1:131" x14ac:dyDescent="0.2">
      <c r="A14" t="s">
        <v>102</v>
      </c>
      <c r="B14">
        <v>12176</v>
      </c>
      <c r="C14">
        <v>131072</v>
      </c>
      <c r="D14">
        <v>100</v>
      </c>
      <c r="E14">
        <v>1000000</v>
      </c>
      <c r="F14">
        <v>100000000</v>
      </c>
      <c r="G14">
        <v>30301</v>
      </c>
      <c r="H14">
        <v>798362</v>
      </c>
      <c r="I14">
        <v>7856870</v>
      </c>
      <c r="J14">
        <v>27080512</v>
      </c>
      <c r="K14">
        <v>37245062</v>
      </c>
      <c r="L14">
        <v>21989112</v>
      </c>
      <c r="M14">
        <v>4629451</v>
      </c>
      <c r="N14">
        <v>359980</v>
      </c>
      <c r="O14">
        <v>10350</v>
      </c>
      <c r="P14">
        <v>32981947311</v>
      </c>
      <c r="Q14" s="5">
        <v>0</v>
      </c>
      <c r="R14">
        <v>0</v>
      </c>
      <c r="S14">
        <v>0</v>
      </c>
      <c r="T14" s="5">
        <v>823222861824</v>
      </c>
      <c r="U14" s="5">
        <v>6280692</v>
      </c>
      <c r="V14">
        <v>100001100</v>
      </c>
      <c r="W14" s="1">
        <v>0.33200000000000002</v>
      </c>
      <c r="X14">
        <v>3901965952</v>
      </c>
      <c r="Y14">
        <v>39</v>
      </c>
      <c r="Z14">
        <v>11</v>
      </c>
      <c r="AA14">
        <v>15</v>
      </c>
      <c r="AB14">
        <v>90590</v>
      </c>
      <c r="AC14">
        <v>358</v>
      </c>
      <c r="AD14">
        <v>5918986</v>
      </c>
      <c r="AE14">
        <v>1535612360</v>
      </c>
      <c r="AF14">
        <v>1541531346</v>
      </c>
      <c r="AG14">
        <v>65120.6</v>
      </c>
      <c r="AH14">
        <v>100000000</v>
      </c>
      <c r="AI14">
        <v>65120</v>
      </c>
      <c r="AJ14" s="5">
        <v>549939430949</v>
      </c>
      <c r="AK14">
        <v>0</v>
      </c>
      <c r="AL14">
        <v>0</v>
      </c>
      <c r="AM14">
        <v>73089515</v>
      </c>
      <c r="AN14">
        <v>13389502</v>
      </c>
      <c r="AO14">
        <v>9014223</v>
      </c>
      <c r="AP14">
        <v>3196353</v>
      </c>
      <c r="AQ14">
        <v>557242</v>
      </c>
      <c r="AR14">
        <v>365022</v>
      </c>
      <c r="AS14">
        <v>114760</v>
      </c>
      <c r="AT14">
        <v>75226</v>
      </c>
      <c r="AU14">
        <v>35372</v>
      </c>
      <c r="AV14">
        <v>28260</v>
      </c>
      <c r="AW14">
        <v>14975</v>
      </c>
      <c r="AX14">
        <v>16589</v>
      </c>
      <c r="AY14">
        <v>14706</v>
      </c>
      <c r="AZ14">
        <v>9255</v>
      </c>
      <c r="BA14">
        <v>7394</v>
      </c>
      <c r="BB14">
        <v>6342</v>
      </c>
      <c r="BC14">
        <v>4978</v>
      </c>
      <c r="BD14">
        <v>60286</v>
      </c>
      <c r="BE14">
        <v>364</v>
      </c>
      <c r="BF14">
        <v>360</v>
      </c>
      <c r="BG14">
        <v>358</v>
      </c>
      <c r="BH14">
        <v>361</v>
      </c>
      <c r="BI14">
        <v>356</v>
      </c>
      <c r="BJ14">
        <v>356</v>
      </c>
      <c r="BK14">
        <v>358</v>
      </c>
      <c r="BL14">
        <v>359</v>
      </c>
      <c r="BM14">
        <v>356</v>
      </c>
      <c r="BN14">
        <v>357</v>
      </c>
      <c r="BO14">
        <v>361</v>
      </c>
      <c r="BP14">
        <v>359</v>
      </c>
      <c r="BQ14">
        <v>357</v>
      </c>
      <c r="BR14">
        <v>363</v>
      </c>
      <c r="BS14">
        <v>362</v>
      </c>
      <c r="BT14">
        <v>360</v>
      </c>
      <c r="BU14">
        <v>359</v>
      </c>
      <c r="BV14">
        <v>356</v>
      </c>
      <c r="BW14">
        <v>354</v>
      </c>
      <c r="BX14">
        <v>351</v>
      </c>
      <c r="BY14">
        <v>3961932727</v>
      </c>
      <c r="BZ14">
        <v>39</v>
      </c>
      <c r="CA14">
        <v>83</v>
      </c>
      <c r="CB14">
        <v>217</v>
      </c>
      <c r="CC14">
        <v>650593</v>
      </c>
      <c r="CD14">
        <v>25</v>
      </c>
      <c r="CE14">
        <v>2914152</v>
      </c>
      <c r="CF14">
        <v>21707783250</v>
      </c>
      <c r="CG14">
        <v>21710697402</v>
      </c>
      <c r="CH14">
        <v>4606.6400000000003</v>
      </c>
      <c r="CI14">
        <v>100000000</v>
      </c>
      <c r="CJ14">
        <v>4606</v>
      </c>
      <c r="CK14" s="5">
        <v>549939430949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5</v>
      </c>
      <c r="DC14">
        <v>25</v>
      </c>
      <c r="DD14">
        <v>123</v>
      </c>
      <c r="DE14">
        <v>99999847</v>
      </c>
      <c r="DF14">
        <v>25</v>
      </c>
      <c r="DG14">
        <v>24</v>
      </c>
      <c r="DH14">
        <v>25</v>
      </c>
      <c r="DI14">
        <v>25</v>
      </c>
      <c r="DJ14">
        <v>25</v>
      </c>
      <c r="DK14">
        <v>25</v>
      </c>
      <c r="DL14">
        <v>25</v>
      </c>
      <c r="DM14">
        <v>24</v>
      </c>
      <c r="DN14">
        <v>25</v>
      </c>
      <c r="DO14">
        <v>24</v>
      </c>
      <c r="DP14">
        <v>24</v>
      </c>
      <c r="DQ14">
        <v>25</v>
      </c>
      <c r="DR14">
        <v>25</v>
      </c>
      <c r="DS14">
        <v>25</v>
      </c>
      <c r="DT14">
        <v>24</v>
      </c>
      <c r="DU14">
        <v>26</v>
      </c>
      <c r="DV14">
        <v>25</v>
      </c>
      <c r="DW14">
        <v>25</v>
      </c>
      <c r="DX14">
        <v>25</v>
      </c>
      <c r="DY14">
        <v>25</v>
      </c>
    </row>
    <row r="15" spans="1:131" x14ac:dyDescent="0.2">
      <c r="A15" t="s">
        <v>103</v>
      </c>
      <c r="B15" s="5">
        <v>12176</v>
      </c>
      <c r="C15" s="5">
        <v>131072</v>
      </c>
      <c r="D15" s="5">
        <v>100</v>
      </c>
      <c r="E15" s="5">
        <v>10000000</v>
      </c>
      <c r="F15" s="5">
        <v>1000000000</v>
      </c>
      <c r="G15" s="5">
        <v>301459</v>
      </c>
      <c r="H15" s="5">
        <v>7974092</v>
      </c>
      <c r="I15" s="5">
        <v>78538327</v>
      </c>
      <c r="J15" s="5">
        <v>270747537</v>
      </c>
      <c r="K15" s="5">
        <v>372528005</v>
      </c>
      <c r="L15" s="5">
        <v>219883514</v>
      </c>
      <c r="M15" s="5">
        <v>46325676</v>
      </c>
      <c r="N15" s="5">
        <v>3597445</v>
      </c>
      <c r="O15" s="5">
        <v>103945</v>
      </c>
      <c r="P15" s="5">
        <v>348312939064</v>
      </c>
      <c r="Q15" s="5">
        <v>0</v>
      </c>
      <c r="R15" s="5">
        <v>0</v>
      </c>
      <c r="S15" s="5">
        <v>0</v>
      </c>
      <c r="T15" s="5">
        <v>8232758280192</v>
      </c>
      <c r="U15" s="5">
        <v>62810961</v>
      </c>
      <c r="V15" s="5">
        <v>1000010100</v>
      </c>
      <c r="W15" s="1">
        <v>0.33200000000000002</v>
      </c>
      <c r="X15">
        <v>40887137035</v>
      </c>
      <c r="Y15">
        <v>40</v>
      </c>
      <c r="Z15">
        <v>11</v>
      </c>
      <c r="AA15">
        <v>16</v>
      </c>
      <c r="AB15">
        <v>134027</v>
      </c>
      <c r="AC15">
        <v>337</v>
      </c>
      <c r="AD15">
        <v>13755746</v>
      </c>
      <c r="AE15">
        <v>16316958581</v>
      </c>
      <c r="AF15">
        <v>16330714327</v>
      </c>
      <c r="AG15">
        <v>61285.93</v>
      </c>
      <c r="AH15">
        <v>1000000000</v>
      </c>
      <c r="AI15">
        <v>61285</v>
      </c>
      <c r="AJ15" s="5">
        <v>5499586995881</v>
      </c>
      <c r="AK15">
        <v>0</v>
      </c>
      <c r="AL15">
        <v>0</v>
      </c>
      <c r="AM15">
        <v>556638960</v>
      </c>
      <c r="AN15">
        <v>289885247</v>
      </c>
      <c r="AO15">
        <v>93750056</v>
      </c>
      <c r="AP15">
        <v>44388404</v>
      </c>
      <c r="AQ15">
        <v>6940605</v>
      </c>
      <c r="AR15">
        <v>3935699</v>
      </c>
      <c r="AS15">
        <v>1299308</v>
      </c>
      <c r="AT15">
        <v>757331</v>
      </c>
      <c r="AU15">
        <v>346072</v>
      </c>
      <c r="AV15">
        <v>296976</v>
      </c>
      <c r="AW15">
        <v>194247</v>
      </c>
      <c r="AX15">
        <v>190719</v>
      </c>
      <c r="AY15">
        <v>134463</v>
      </c>
      <c r="AZ15">
        <v>102437</v>
      </c>
      <c r="BA15">
        <v>92180</v>
      </c>
      <c r="BB15">
        <v>83118</v>
      </c>
      <c r="BC15">
        <v>70521</v>
      </c>
      <c r="BD15">
        <v>893657</v>
      </c>
      <c r="BE15">
        <v>339</v>
      </c>
      <c r="BF15">
        <v>349</v>
      </c>
      <c r="BG15">
        <v>335</v>
      </c>
      <c r="BH15">
        <v>333</v>
      </c>
      <c r="BI15">
        <v>341</v>
      </c>
      <c r="BJ15">
        <v>330</v>
      </c>
      <c r="BK15">
        <v>328</v>
      </c>
      <c r="BL15">
        <v>335</v>
      </c>
      <c r="BM15">
        <v>344</v>
      </c>
      <c r="BN15">
        <v>338</v>
      </c>
      <c r="BO15">
        <v>333</v>
      </c>
      <c r="BP15">
        <v>331</v>
      </c>
      <c r="BQ15">
        <v>334</v>
      </c>
      <c r="BR15">
        <v>336</v>
      </c>
      <c r="BS15">
        <v>338</v>
      </c>
      <c r="BT15">
        <v>339</v>
      </c>
      <c r="BU15">
        <v>340</v>
      </c>
      <c r="BV15">
        <v>332</v>
      </c>
      <c r="BW15">
        <v>333</v>
      </c>
      <c r="BX15">
        <v>336</v>
      </c>
      <c r="BY15">
        <v>41671259080</v>
      </c>
      <c r="BZ15">
        <v>41</v>
      </c>
      <c r="CA15">
        <v>73</v>
      </c>
      <c r="CB15">
        <v>230</v>
      </c>
      <c r="CC15">
        <v>833385</v>
      </c>
      <c r="CD15">
        <v>23</v>
      </c>
      <c r="CE15">
        <v>10520294</v>
      </c>
      <c r="CF15" s="5">
        <v>230447118454</v>
      </c>
      <c r="CG15" s="5">
        <v>230457638748</v>
      </c>
      <c r="CH15">
        <v>4339.3900000000003</v>
      </c>
      <c r="CI15">
        <v>1000000000</v>
      </c>
      <c r="CJ15">
        <v>4339</v>
      </c>
      <c r="CK15" s="5">
        <v>5499586995881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3</v>
      </c>
      <c r="DA15">
        <v>37</v>
      </c>
      <c r="DB15">
        <v>125</v>
      </c>
      <c r="DC15">
        <v>367</v>
      </c>
      <c r="DD15">
        <v>1934</v>
      </c>
      <c r="DE15">
        <v>999997534</v>
      </c>
      <c r="DF15">
        <v>25</v>
      </c>
      <c r="DG15">
        <v>24</v>
      </c>
      <c r="DH15">
        <v>25</v>
      </c>
      <c r="DI15">
        <v>24</v>
      </c>
      <c r="DJ15">
        <v>25</v>
      </c>
      <c r="DK15">
        <v>24</v>
      </c>
      <c r="DL15">
        <v>24</v>
      </c>
      <c r="DM15">
        <v>24</v>
      </c>
      <c r="DN15">
        <v>23</v>
      </c>
      <c r="DO15">
        <v>24</v>
      </c>
      <c r="DP15">
        <v>24</v>
      </c>
      <c r="DQ15">
        <v>23</v>
      </c>
      <c r="DR15">
        <v>23</v>
      </c>
      <c r="DS15">
        <v>22</v>
      </c>
      <c r="DT15">
        <v>21</v>
      </c>
      <c r="DU15">
        <v>22</v>
      </c>
      <c r="DV15">
        <v>23</v>
      </c>
      <c r="DW15">
        <v>23</v>
      </c>
      <c r="DX15">
        <v>23</v>
      </c>
      <c r="DY15">
        <v>22</v>
      </c>
      <c r="DZ15" s="5"/>
      <c r="EA15" s="5"/>
    </row>
    <row r="19" spans="7:129" x14ac:dyDescent="0.2">
      <c r="G19" s="5"/>
      <c r="H19" s="5"/>
      <c r="I19" s="5"/>
      <c r="J19" s="5"/>
      <c r="K19" s="5"/>
      <c r="L19" s="5"/>
      <c r="M19" s="5"/>
      <c r="N19" s="5"/>
      <c r="O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 spans="7:129" x14ac:dyDescent="0.2">
      <c r="G20" s="5"/>
      <c r="H20" s="5"/>
      <c r="I20" s="5"/>
      <c r="J20" s="5"/>
      <c r="K20" s="5"/>
      <c r="L20" s="5"/>
      <c r="M20" s="5"/>
      <c r="N20" s="5"/>
      <c r="O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</row>
    <row r="42" spans="14:31" x14ac:dyDescent="0.2">
      <c r="N42" s="20"/>
    </row>
    <row r="43" spans="14:31" x14ac:dyDescent="0.2">
      <c r="N43" s="20"/>
    </row>
    <row r="44" spans="14:31" x14ac:dyDescent="0.2">
      <c r="N44" s="20"/>
    </row>
    <row r="45" spans="14:31" x14ac:dyDescent="0.2">
      <c r="N45" s="20"/>
    </row>
    <row r="46" spans="14:31" x14ac:dyDescent="0.2">
      <c r="N46" s="20"/>
    </row>
    <row r="47" spans="14:31" x14ac:dyDescent="0.2">
      <c r="N47" s="20"/>
    </row>
    <row r="48" spans="14:31" x14ac:dyDescent="0.2">
      <c r="N48" s="20"/>
      <c r="W48" s="5"/>
      <c r="X48" s="5"/>
      <c r="Y48" s="5"/>
      <c r="Z48" s="5"/>
      <c r="AA48" s="5"/>
      <c r="AB48" s="5"/>
      <c r="AC48" s="5"/>
      <c r="AD48" s="5"/>
      <c r="AE48" s="5"/>
    </row>
    <row r="49" spans="1:20" x14ac:dyDescent="0.2">
      <c r="N49" s="20"/>
    </row>
    <row r="50" spans="1:20" x14ac:dyDescent="0.2">
      <c r="N50" s="20"/>
    </row>
    <row r="51" spans="1:20" x14ac:dyDescent="0.2">
      <c r="N51" s="20"/>
    </row>
    <row r="52" spans="1:20" x14ac:dyDescent="0.2">
      <c r="N52" s="20"/>
    </row>
    <row r="53" spans="1:20" x14ac:dyDescent="0.2">
      <c r="N53" s="20"/>
    </row>
    <row r="54" spans="1:20" x14ac:dyDescent="0.2">
      <c r="N54" s="20"/>
    </row>
    <row r="56" spans="1:20" x14ac:dyDescent="0.2">
      <c r="A56" s="14" t="s">
        <v>63</v>
      </c>
      <c r="B56" s="14" t="s">
        <v>55</v>
      </c>
      <c r="C56" s="14" t="s">
        <v>56</v>
      </c>
      <c r="D56" s="14" t="s">
        <v>57</v>
      </c>
      <c r="E56" s="14" t="s">
        <v>58</v>
      </c>
      <c r="F56" s="14" t="s">
        <v>59</v>
      </c>
      <c r="G56" s="14" t="s">
        <v>60</v>
      </c>
      <c r="H56" s="14" t="s">
        <v>61</v>
      </c>
      <c r="I56" s="14" t="s">
        <v>72</v>
      </c>
      <c r="J56" s="14" t="s">
        <v>73</v>
      </c>
      <c r="K56" s="14" t="s">
        <v>54</v>
      </c>
      <c r="L56" s="14" t="s">
        <v>78</v>
      </c>
      <c r="M56" s="14" t="s">
        <v>83</v>
      </c>
      <c r="N56" s="14" t="s">
        <v>85</v>
      </c>
      <c r="O56" s="14" t="s">
        <v>62</v>
      </c>
      <c r="P56" s="14" t="s">
        <v>75</v>
      </c>
      <c r="Q56" s="14" t="s">
        <v>76</v>
      </c>
      <c r="S56" s="9"/>
      <c r="T56" s="9"/>
    </row>
    <row r="57" spans="1:20" x14ac:dyDescent="0.2">
      <c r="A57" s="15" t="str">
        <f t="shared" ref="A57:A69" si="0">A3</f>
        <v>EXT4_10M</v>
      </c>
      <c r="B57" s="16">
        <f t="shared" ref="B57:B69" si="1">Z3</f>
        <v>5</v>
      </c>
      <c r="C57" s="16">
        <f t="shared" ref="C57:C69" si="2">AA3</f>
        <v>15</v>
      </c>
      <c r="D57" s="16">
        <f t="shared" ref="D57:D69" si="3">AB3</f>
        <v>2533738</v>
      </c>
      <c r="E57" s="16">
        <f t="shared" ref="E57:E69" si="4">AC3</f>
        <v>348</v>
      </c>
      <c r="F57" s="16">
        <f t="shared" ref="F57:F69" si="5">AD3</f>
        <v>16476</v>
      </c>
      <c r="G57" s="16">
        <f t="shared" ref="G57:G69" si="6">AE3</f>
        <v>157784456</v>
      </c>
      <c r="H57" s="16">
        <f t="shared" ref="H57:H69" si="7">AF3</f>
        <v>157800932</v>
      </c>
      <c r="I57" s="16">
        <f t="shared" ref="I57:I69" si="8">AG3</f>
        <v>63377.599999999999</v>
      </c>
      <c r="J57" s="16">
        <f t="shared" ref="J57:J69" si="9">AI3</f>
        <v>121581</v>
      </c>
      <c r="K57" s="16">
        <f t="shared" ref="K57:K69" si="10">X3</f>
        <v>253688218</v>
      </c>
      <c r="L57" s="16">
        <f t="shared" ref="L57:L69" si="11">Y3</f>
        <v>25</v>
      </c>
      <c r="M57" s="16">
        <f t="shared" ref="M57:M69" si="12">AJ3</f>
        <v>54992513066</v>
      </c>
      <c r="N57" s="16">
        <f t="shared" ref="N57:N69" si="13">AH3</f>
        <v>19183648</v>
      </c>
      <c r="O57" s="16">
        <f t="shared" ref="O57:O69" si="14">T3</f>
        <v>78927982592</v>
      </c>
      <c r="P57" s="17">
        <f t="shared" ref="P57:P69" si="15">W3</f>
        <v>0.30299999999999999</v>
      </c>
      <c r="Q57" s="16">
        <f t="shared" ref="Q57:Q69" si="16">V3</f>
        <v>10000200</v>
      </c>
    </row>
    <row r="58" spans="1:20" x14ac:dyDescent="0.2">
      <c r="A58" s="15" t="str">
        <f t="shared" si="0"/>
        <v>EXT4_100M</v>
      </c>
      <c r="B58" s="16">
        <f t="shared" si="1"/>
        <v>5</v>
      </c>
      <c r="C58" s="16">
        <f t="shared" si="2"/>
        <v>24</v>
      </c>
      <c r="D58" s="16">
        <f t="shared" si="3"/>
        <v>2504353</v>
      </c>
      <c r="E58" s="16">
        <f t="shared" si="4"/>
        <v>224</v>
      </c>
      <c r="F58" s="16">
        <f t="shared" si="5"/>
        <v>119146</v>
      </c>
      <c r="G58" s="16">
        <f t="shared" si="6"/>
        <v>2452114788</v>
      </c>
      <c r="H58" s="16">
        <f t="shared" si="7"/>
        <v>2452233934</v>
      </c>
      <c r="I58" s="16">
        <f t="shared" si="8"/>
        <v>40781.129999999997</v>
      </c>
      <c r="J58" s="16">
        <f t="shared" si="9"/>
        <v>78227</v>
      </c>
      <c r="K58" s="16">
        <f t="shared" si="10"/>
        <v>3103884092</v>
      </c>
      <c r="L58" s="16">
        <f t="shared" si="11"/>
        <v>31</v>
      </c>
      <c r="M58" s="16">
        <f t="shared" si="12"/>
        <v>549947668535</v>
      </c>
      <c r="N58" s="16">
        <f t="shared" si="13"/>
        <v>191823357</v>
      </c>
      <c r="O58" s="16">
        <f t="shared" si="14"/>
        <v>789289205760</v>
      </c>
      <c r="P58" s="17">
        <f t="shared" si="15"/>
        <v>0.30299999999999999</v>
      </c>
      <c r="Q58" s="16">
        <f t="shared" si="16"/>
        <v>100001100</v>
      </c>
    </row>
    <row r="59" spans="1:20" x14ac:dyDescent="0.2">
      <c r="A59" s="15" t="str">
        <f t="shared" si="0"/>
        <v>EXT4_1B</v>
      </c>
      <c r="B59" s="16">
        <f t="shared" si="1"/>
        <v>5</v>
      </c>
      <c r="C59" s="16">
        <f t="shared" si="2"/>
        <v>14</v>
      </c>
      <c r="D59" s="16">
        <f t="shared" si="3"/>
        <v>2225169</v>
      </c>
      <c r="E59" s="16">
        <f t="shared" si="4"/>
        <v>382</v>
      </c>
      <c r="F59" s="16">
        <f t="shared" si="5"/>
        <v>18331988</v>
      </c>
      <c r="G59" s="16">
        <f t="shared" si="6"/>
        <v>14387552050</v>
      </c>
      <c r="H59" s="16">
        <f t="shared" si="7"/>
        <v>14405884038</v>
      </c>
      <c r="I59" s="16">
        <f t="shared" si="8"/>
        <v>69504.53</v>
      </c>
      <c r="J59" s="16">
        <f t="shared" si="9"/>
        <v>133421</v>
      </c>
      <c r="K59" s="16">
        <f t="shared" si="10"/>
        <v>24762655612</v>
      </c>
      <c r="L59" s="16">
        <f t="shared" si="11"/>
        <v>24</v>
      </c>
      <c r="M59" s="16">
        <f t="shared" si="12"/>
        <v>5507593644447</v>
      </c>
      <c r="N59" s="16">
        <f t="shared" si="13"/>
        <v>1919614445</v>
      </c>
      <c r="O59" s="16">
        <f t="shared" si="14"/>
        <v>7898749087744</v>
      </c>
      <c r="P59" s="17">
        <f t="shared" si="15"/>
        <v>0.30299999999999999</v>
      </c>
      <c r="Q59" s="16">
        <f t="shared" si="16"/>
        <v>1000010100</v>
      </c>
    </row>
    <row r="60" spans="1:20" x14ac:dyDescent="0.2">
      <c r="A60" s="15" t="str">
        <f t="shared" si="0"/>
        <v>XFS_10M</v>
      </c>
      <c r="B60" s="16">
        <f t="shared" si="1"/>
        <v>7</v>
      </c>
      <c r="C60" s="16">
        <f t="shared" si="2"/>
        <v>12</v>
      </c>
      <c r="D60" s="16">
        <f t="shared" si="3"/>
        <v>220771</v>
      </c>
      <c r="E60" s="16">
        <f t="shared" si="4"/>
        <v>442</v>
      </c>
      <c r="F60" s="16">
        <f t="shared" si="5"/>
        <v>90594</v>
      </c>
      <c r="G60" s="16">
        <f t="shared" si="6"/>
        <v>124238029</v>
      </c>
      <c r="H60" s="16">
        <f t="shared" si="7"/>
        <v>124328623</v>
      </c>
      <c r="I60" s="16">
        <f t="shared" si="8"/>
        <v>80490.649999999994</v>
      </c>
      <c r="J60" s="16">
        <f t="shared" si="9"/>
        <v>154390</v>
      </c>
      <c r="K60" s="16">
        <f t="shared" si="10"/>
        <v>224120580</v>
      </c>
      <c r="L60" s="16">
        <f t="shared" si="11"/>
        <v>22</v>
      </c>
      <c r="M60" s="16">
        <f t="shared" si="12"/>
        <v>54994062344</v>
      </c>
      <c r="N60" s="16">
        <f t="shared" si="13"/>
        <v>19181154</v>
      </c>
      <c r="O60" s="16">
        <f t="shared" si="14"/>
        <v>138340982784</v>
      </c>
      <c r="P60" s="17">
        <f t="shared" si="15"/>
        <v>0.60199999999999998</v>
      </c>
      <c r="Q60" s="16">
        <f t="shared" si="16"/>
        <v>10000200</v>
      </c>
    </row>
    <row r="61" spans="1:20" x14ac:dyDescent="0.2">
      <c r="A61" s="15" t="str">
        <f t="shared" si="0"/>
        <v>XFS_100M</v>
      </c>
      <c r="B61" s="16">
        <f t="shared" si="1"/>
        <v>7</v>
      </c>
      <c r="C61" s="16">
        <f t="shared" si="2"/>
        <v>28</v>
      </c>
      <c r="D61" s="16">
        <f t="shared" si="3"/>
        <v>755829</v>
      </c>
      <c r="E61" s="16">
        <f t="shared" si="4"/>
        <v>191</v>
      </c>
      <c r="F61" s="16">
        <f t="shared" si="5"/>
        <v>307866</v>
      </c>
      <c r="G61" s="16">
        <f t="shared" si="6"/>
        <v>2871958082</v>
      </c>
      <c r="H61" s="16">
        <f t="shared" si="7"/>
        <v>2872265948</v>
      </c>
      <c r="I61" s="16">
        <f t="shared" si="8"/>
        <v>34819.449999999997</v>
      </c>
      <c r="J61" s="16">
        <f t="shared" si="9"/>
        <v>66794</v>
      </c>
      <c r="K61" s="16">
        <f t="shared" si="10"/>
        <v>2425567095</v>
      </c>
      <c r="L61" s="16">
        <f t="shared" si="11"/>
        <v>24</v>
      </c>
      <c r="M61" s="16">
        <f t="shared" si="12"/>
        <v>549957298384</v>
      </c>
      <c r="N61" s="16">
        <f t="shared" si="13"/>
        <v>191830039</v>
      </c>
      <c r="O61" s="16">
        <f t="shared" si="14"/>
        <v>903306330112</v>
      </c>
      <c r="P61" s="17">
        <f t="shared" si="15"/>
        <v>0.39100000000000001</v>
      </c>
      <c r="Q61" s="16">
        <f t="shared" si="16"/>
        <v>100001100</v>
      </c>
    </row>
    <row r="62" spans="1:20" x14ac:dyDescent="0.2">
      <c r="A62" s="15" t="str">
        <f t="shared" si="0"/>
        <v>XFS_1B</v>
      </c>
      <c r="B62" s="16">
        <f t="shared" si="1"/>
        <v>7</v>
      </c>
      <c r="C62" s="16">
        <f t="shared" si="2"/>
        <v>31</v>
      </c>
      <c r="D62" s="16">
        <f t="shared" si="3"/>
        <v>721670</v>
      </c>
      <c r="E62" s="16">
        <f t="shared" si="4"/>
        <v>176</v>
      </c>
      <c r="F62" s="16">
        <f t="shared" si="5"/>
        <v>8067916</v>
      </c>
      <c r="G62" s="16">
        <f t="shared" si="6"/>
        <v>31208679859</v>
      </c>
      <c r="H62" s="16">
        <f t="shared" si="7"/>
        <v>31216747775</v>
      </c>
      <c r="I62" s="16">
        <f t="shared" si="8"/>
        <v>32042.37</v>
      </c>
      <c r="J62" s="16">
        <f t="shared" si="9"/>
        <v>61465</v>
      </c>
      <c r="K62" s="16">
        <f t="shared" si="10"/>
        <v>26242809700</v>
      </c>
      <c r="L62" s="16">
        <f t="shared" si="11"/>
        <v>26</v>
      </c>
      <c r="M62" s="16">
        <f t="shared" si="12"/>
        <v>5499576079994</v>
      </c>
      <c r="N62" s="16">
        <f t="shared" si="13"/>
        <v>1918248746</v>
      </c>
      <c r="O62" s="16">
        <f t="shared" si="14"/>
        <v>8432623226880</v>
      </c>
      <c r="P62" s="17">
        <f t="shared" si="15"/>
        <v>0.34799999999999998</v>
      </c>
      <c r="Q62" s="16">
        <f t="shared" si="16"/>
        <v>1000010100</v>
      </c>
    </row>
    <row r="63" spans="1:20" x14ac:dyDescent="0.2">
      <c r="A63" s="15" t="str">
        <f t="shared" si="0"/>
        <v>BtrFS_10M</v>
      </c>
      <c r="B63" s="16">
        <f t="shared" si="1"/>
        <v>6</v>
      </c>
      <c r="C63" s="16">
        <f t="shared" si="2"/>
        <v>11</v>
      </c>
      <c r="D63" s="16">
        <f t="shared" si="3"/>
        <v>143314</v>
      </c>
      <c r="E63" s="16">
        <f t="shared" si="4"/>
        <v>464</v>
      </c>
      <c r="F63" s="16">
        <f t="shared" si="5"/>
        <v>11386</v>
      </c>
      <c r="G63" s="16">
        <f t="shared" si="6"/>
        <v>118320278</v>
      </c>
      <c r="H63" s="16">
        <f t="shared" si="7"/>
        <v>118331664</v>
      </c>
      <c r="I63" s="16">
        <f t="shared" si="8"/>
        <v>84516.37</v>
      </c>
      <c r="J63" s="16">
        <f t="shared" si="9"/>
        <v>162113</v>
      </c>
      <c r="K63" s="16">
        <f t="shared" si="10"/>
        <v>220145620</v>
      </c>
      <c r="L63" s="16">
        <f t="shared" si="11"/>
        <v>22</v>
      </c>
      <c r="M63" s="16">
        <f t="shared" si="12"/>
        <v>54992702309</v>
      </c>
      <c r="N63" s="16">
        <f t="shared" si="13"/>
        <v>19181293</v>
      </c>
      <c r="O63" s="16">
        <f t="shared" si="14"/>
        <v>85226565632</v>
      </c>
      <c r="P63" s="17">
        <f t="shared" si="15"/>
        <v>0.35499999999999998</v>
      </c>
      <c r="Q63" s="16">
        <f t="shared" si="16"/>
        <v>0</v>
      </c>
    </row>
    <row r="64" spans="1:20" x14ac:dyDescent="0.2">
      <c r="A64" s="15" t="str">
        <f t="shared" si="0"/>
        <v>BtrFS_100M</v>
      </c>
      <c r="B64" s="16">
        <f t="shared" si="1"/>
        <v>6</v>
      </c>
      <c r="C64" s="16">
        <f t="shared" si="2"/>
        <v>12</v>
      </c>
      <c r="D64" s="16">
        <f t="shared" si="3"/>
        <v>30734301</v>
      </c>
      <c r="E64" s="16">
        <f t="shared" si="4"/>
        <v>445</v>
      </c>
      <c r="F64" s="16">
        <f t="shared" si="5"/>
        <v>74306</v>
      </c>
      <c r="G64" s="16">
        <f t="shared" si="6"/>
        <v>1234634605</v>
      </c>
      <c r="H64" s="16">
        <f t="shared" si="7"/>
        <v>1234708911</v>
      </c>
      <c r="I64" s="16">
        <f t="shared" si="8"/>
        <v>80995.62</v>
      </c>
      <c r="J64" s="16">
        <f t="shared" si="9"/>
        <v>155367</v>
      </c>
      <c r="K64" s="16">
        <f t="shared" si="10"/>
        <v>4968046303</v>
      </c>
      <c r="L64" s="16">
        <f t="shared" si="11"/>
        <v>49</v>
      </c>
      <c r="M64" s="16">
        <f t="shared" si="12"/>
        <v>549928066504</v>
      </c>
      <c r="N64" s="16">
        <f t="shared" si="13"/>
        <v>191821757</v>
      </c>
      <c r="O64" s="16">
        <f t="shared" si="14"/>
        <v>911618908160</v>
      </c>
      <c r="P64" s="17">
        <f t="shared" si="15"/>
        <v>0.39700000000000002</v>
      </c>
      <c r="Q64" s="16">
        <f t="shared" si="16"/>
        <v>0</v>
      </c>
    </row>
    <row r="65" spans="1:17" x14ac:dyDescent="0.2">
      <c r="A65" s="15" t="str">
        <f t="shared" si="0"/>
        <v>F2FS_10M</v>
      </c>
      <c r="B65" s="16">
        <f t="shared" si="1"/>
        <v>4</v>
      </c>
      <c r="C65" s="16">
        <f t="shared" si="2"/>
        <v>11</v>
      </c>
      <c r="D65" s="16">
        <f t="shared" si="3"/>
        <v>186867</v>
      </c>
      <c r="E65" s="16">
        <f t="shared" si="4"/>
        <v>495</v>
      </c>
      <c r="F65" s="16">
        <f t="shared" si="5"/>
        <v>8814</v>
      </c>
      <c r="G65" s="16">
        <f t="shared" si="6"/>
        <v>110897402</v>
      </c>
      <c r="H65" s="16">
        <f t="shared" si="7"/>
        <v>110906216</v>
      </c>
      <c r="I65" s="16">
        <f t="shared" si="8"/>
        <v>90173.440000000002</v>
      </c>
      <c r="J65" s="16">
        <f t="shared" si="9"/>
        <v>172985</v>
      </c>
      <c r="K65" s="16">
        <f t="shared" si="10"/>
        <v>1131103823</v>
      </c>
      <c r="L65" s="16">
        <f t="shared" si="11"/>
        <v>113</v>
      </c>
      <c r="M65" s="16">
        <f t="shared" si="12"/>
        <v>54998559199</v>
      </c>
      <c r="N65" s="16">
        <f t="shared" si="13"/>
        <v>19183653</v>
      </c>
      <c r="O65" s="16">
        <f t="shared" si="14"/>
        <v>118985035776</v>
      </c>
      <c r="P65" s="17">
        <f t="shared" si="15"/>
        <v>0.53800000000000003</v>
      </c>
      <c r="Q65" s="16">
        <f t="shared" si="16"/>
        <v>10000400</v>
      </c>
    </row>
    <row r="66" spans="1:17" x14ac:dyDescent="0.2">
      <c r="A66" s="15" t="str">
        <f t="shared" si="0"/>
        <v>F2FS_100M</v>
      </c>
      <c r="B66" s="16">
        <f t="shared" si="1"/>
        <v>4</v>
      </c>
      <c r="C66" s="16">
        <f t="shared" si="2"/>
        <v>11</v>
      </c>
      <c r="D66" s="16">
        <f t="shared" si="3"/>
        <v>393456</v>
      </c>
      <c r="E66" s="16">
        <f t="shared" si="4"/>
        <v>471</v>
      </c>
      <c r="F66" s="16">
        <f t="shared" si="5"/>
        <v>49300</v>
      </c>
      <c r="G66" s="16">
        <f t="shared" si="6"/>
        <v>1166773399</v>
      </c>
      <c r="H66" s="16">
        <f t="shared" si="7"/>
        <v>1166822699</v>
      </c>
      <c r="I66" s="16">
        <f t="shared" si="8"/>
        <v>85706.44</v>
      </c>
      <c r="J66" s="16">
        <f t="shared" si="9"/>
        <v>164408</v>
      </c>
      <c r="K66" s="16">
        <f t="shared" si="10"/>
        <v>11969186864</v>
      </c>
      <c r="L66" s="16">
        <f t="shared" si="11"/>
        <v>119</v>
      </c>
      <c r="M66" s="16">
        <f t="shared" si="12"/>
        <v>549965483235</v>
      </c>
      <c r="N66" s="16">
        <f t="shared" si="13"/>
        <v>191827481</v>
      </c>
      <c r="O66" s="16">
        <f t="shared" si="14"/>
        <v>1189783916544</v>
      </c>
      <c r="P66" s="17">
        <f t="shared" si="15"/>
        <v>0.53800000000000003</v>
      </c>
      <c r="Q66" s="16">
        <f t="shared" si="16"/>
        <v>100003100</v>
      </c>
    </row>
    <row r="67" spans="1:17" x14ac:dyDescent="0.2">
      <c r="A67" s="15" t="str">
        <f t="shared" si="0"/>
        <v>ZFS_10M</v>
      </c>
      <c r="B67" s="16">
        <f t="shared" si="1"/>
        <v>11</v>
      </c>
      <c r="C67" s="16">
        <f t="shared" si="2"/>
        <v>16</v>
      </c>
      <c r="D67" s="16">
        <f t="shared" si="3"/>
        <v>52788</v>
      </c>
      <c r="E67" s="16">
        <f t="shared" si="4"/>
        <v>337</v>
      </c>
      <c r="F67" s="16">
        <f t="shared" si="5"/>
        <v>21760</v>
      </c>
      <c r="G67" s="16">
        <f t="shared" si="6"/>
        <v>162986084</v>
      </c>
      <c r="H67" s="16">
        <f t="shared" si="7"/>
        <v>163007844</v>
      </c>
      <c r="I67" s="16">
        <f t="shared" si="8"/>
        <v>61354.93</v>
      </c>
      <c r="J67" s="16">
        <f t="shared" si="9"/>
        <v>61354</v>
      </c>
      <c r="K67" s="16">
        <f t="shared" si="10"/>
        <v>394871547</v>
      </c>
      <c r="L67" s="16">
        <f t="shared" si="11"/>
        <v>39</v>
      </c>
      <c r="M67" s="16">
        <f t="shared" si="12"/>
        <v>54995509949</v>
      </c>
      <c r="N67" s="16">
        <f t="shared" si="13"/>
        <v>10000000</v>
      </c>
      <c r="O67" s="16">
        <f t="shared" si="14"/>
        <v>82333138944</v>
      </c>
      <c r="P67" s="17">
        <f t="shared" si="15"/>
        <v>0.33200000000000002</v>
      </c>
      <c r="Q67" s="16">
        <f t="shared" si="16"/>
        <v>10000200</v>
      </c>
    </row>
    <row r="68" spans="1:17" x14ac:dyDescent="0.2">
      <c r="A68" s="15" t="str">
        <f t="shared" si="0"/>
        <v>ZFS_100M</v>
      </c>
      <c r="B68" s="16">
        <f t="shared" si="1"/>
        <v>11</v>
      </c>
      <c r="C68" s="16">
        <f t="shared" si="2"/>
        <v>15</v>
      </c>
      <c r="D68" s="16">
        <f t="shared" si="3"/>
        <v>90590</v>
      </c>
      <c r="E68" s="16">
        <f t="shared" si="4"/>
        <v>358</v>
      </c>
      <c r="F68" s="16">
        <f t="shared" si="5"/>
        <v>5918986</v>
      </c>
      <c r="G68" s="16">
        <f t="shared" si="6"/>
        <v>1535612360</v>
      </c>
      <c r="H68" s="16">
        <f t="shared" si="7"/>
        <v>1541531346</v>
      </c>
      <c r="I68" s="16">
        <f t="shared" si="8"/>
        <v>65120.6</v>
      </c>
      <c r="J68" s="16">
        <f t="shared" si="9"/>
        <v>65120</v>
      </c>
      <c r="K68" s="16">
        <f t="shared" si="10"/>
        <v>3901965952</v>
      </c>
      <c r="L68" s="16">
        <f t="shared" si="11"/>
        <v>39</v>
      </c>
      <c r="M68" s="16">
        <f t="shared" si="12"/>
        <v>549939430949</v>
      </c>
      <c r="N68" s="16">
        <f t="shared" si="13"/>
        <v>100000000</v>
      </c>
      <c r="O68" s="16">
        <f t="shared" si="14"/>
        <v>823222861824</v>
      </c>
      <c r="P68" s="17">
        <f t="shared" si="15"/>
        <v>0.33200000000000002</v>
      </c>
      <c r="Q68" s="16">
        <f t="shared" si="16"/>
        <v>100001100</v>
      </c>
    </row>
    <row r="69" spans="1:17" x14ac:dyDescent="0.2">
      <c r="A69" s="15" t="str">
        <f t="shared" si="0"/>
        <v>ZFS_1B</v>
      </c>
      <c r="B69" s="16">
        <f t="shared" si="1"/>
        <v>11</v>
      </c>
      <c r="C69" s="16">
        <f t="shared" si="2"/>
        <v>16</v>
      </c>
      <c r="D69" s="16">
        <f t="shared" si="3"/>
        <v>134027</v>
      </c>
      <c r="E69" s="16">
        <f t="shared" si="4"/>
        <v>337</v>
      </c>
      <c r="F69" s="16">
        <f t="shared" si="5"/>
        <v>13755746</v>
      </c>
      <c r="G69" s="16">
        <f t="shared" si="6"/>
        <v>16316958581</v>
      </c>
      <c r="H69" s="16">
        <f t="shared" si="7"/>
        <v>16330714327</v>
      </c>
      <c r="I69" s="16">
        <f t="shared" si="8"/>
        <v>61285.93</v>
      </c>
      <c r="J69" s="16">
        <f t="shared" si="9"/>
        <v>61285</v>
      </c>
      <c r="K69" s="16">
        <f t="shared" si="10"/>
        <v>40887137035</v>
      </c>
      <c r="L69" s="16">
        <f t="shared" si="11"/>
        <v>40</v>
      </c>
      <c r="M69" s="16">
        <f t="shared" si="12"/>
        <v>5499586995881</v>
      </c>
      <c r="N69" s="16">
        <f t="shared" si="13"/>
        <v>1000000000</v>
      </c>
      <c r="O69" s="16">
        <f t="shared" si="14"/>
        <v>8232758280192</v>
      </c>
      <c r="P69" s="17">
        <f t="shared" si="15"/>
        <v>0.33200000000000002</v>
      </c>
      <c r="Q69" s="16">
        <f t="shared" si="16"/>
        <v>1000010100</v>
      </c>
    </row>
    <row r="70" spans="1:17" x14ac:dyDescent="0.2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5"/>
      <c r="L70" s="16"/>
      <c r="M70" s="15"/>
      <c r="N70" s="15"/>
    </row>
    <row r="71" spans="1:17" x14ac:dyDescent="0.2">
      <c r="A71" s="14" t="s">
        <v>63</v>
      </c>
      <c r="B71" s="14" t="s">
        <v>64</v>
      </c>
      <c r="C71" s="14" t="s">
        <v>65</v>
      </c>
      <c r="D71" s="14" t="s">
        <v>66</v>
      </c>
      <c r="E71" s="14" t="s">
        <v>67</v>
      </c>
      <c r="F71" s="14" t="s">
        <v>68</v>
      </c>
      <c r="G71" s="14" t="s">
        <v>69</v>
      </c>
      <c r="H71" s="14" t="s">
        <v>70</v>
      </c>
      <c r="I71" s="14" t="s">
        <v>71</v>
      </c>
      <c r="J71" s="14" t="s">
        <v>73</v>
      </c>
      <c r="K71" s="14" t="s">
        <v>77</v>
      </c>
      <c r="L71" s="14" t="s">
        <v>80</v>
      </c>
      <c r="M71" s="14" t="s">
        <v>84</v>
      </c>
      <c r="N71" s="28" t="s">
        <v>86</v>
      </c>
      <c r="O71" s="30" t="s">
        <v>70</v>
      </c>
      <c r="P71" s="27" t="s">
        <v>87</v>
      </c>
      <c r="Q71" s="27" t="s">
        <v>104</v>
      </c>
    </row>
    <row r="72" spans="1:17" x14ac:dyDescent="0.2">
      <c r="A72" s="15" t="str">
        <f t="shared" ref="A72:A84" si="17">A3</f>
        <v>EXT4_10M</v>
      </c>
      <c r="B72" s="16">
        <f t="shared" ref="B72:B84" si="18">CA3</f>
        <v>2</v>
      </c>
      <c r="C72" s="16">
        <f t="shared" ref="C72:C84" si="19">CB3</f>
        <v>10</v>
      </c>
      <c r="D72" s="16">
        <f t="shared" ref="D72:D84" si="20">CC3</f>
        <v>4120550</v>
      </c>
      <c r="E72" s="16">
        <f t="shared" ref="E72:E84" si="21">CD3</f>
        <v>505</v>
      </c>
      <c r="F72" s="16">
        <f t="shared" ref="F72:F84" si="22">CE3</f>
        <v>2082</v>
      </c>
      <c r="G72" s="16">
        <f t="shared" ref="G72:G84" si="23">CF3</f>
        <v>108726866</v>
      </c>
      <c r="H72" s="16">
        <f t="shared" ref="H72:H84" si="24">CG3</f>
        <v>108728948</v>
      </c>
      <c r="I72" s="16">
        <f t="shared" ref="I72:I84" si="25">CH3</f>
        <v>91973.59</v>
      </c>
      <c r="J72" s="16">
        <f t="shared" ref="J72:J84" si="26">CJ3</f>
        <v>176438</v>
      </c>
      <c r="K72" s="16">
        <f t="shared" ref="K72:K84" si="27">BY3</f>
        <v>23117303</v>
      </c>
      <c r="L72" s="16">
        <f t="shared" ref="L72:L84" si="28">BZ3</f>
        <v>2</v>
      </c>
      <c r="M72" s="16">
        <f t="shared" ref="M72:M84" si="29">CK3</f>
        <v>54992513066</v>
      </c>
      <c r="N72" s="29">
        <f t="shared" ref="N72:N84" si="30">CI3</f>
        <v>19183648</v>
      </c>
      <c r="O72" s="32">
        <f t="shared" ref="O72:O84" si="31">P3</f>
        <v>683657615</v>
      </c>
      <c r="P72" s="21">
        <f>(O72-(K57+H57+K72+H72))/O72</f>
        <v>0.20525217729052869</v>
      </c>
      <c r="Q72" s="15">
        <f t="shared" ref="Q72:Q84" si="32">C3</f>
        <v>4096</v>
      </c>
    </row>
    <row r="73" spans="1:17" x14ac:dyDescent="0.2">
      <c r="A73" s="15" t="str">
        <f t="shared" si="17"/>
        <v>EXT4_100M</v>
      </c>
      <c r="B73" s="16">
        <f t="shared" si="18"/>
        <v>2</v>
      </c>
      <c r="C73" s="16">
        <f t="shared" si="19"/>
        <v>62</v>
      </c>
      <c r="D73" s="16">
        <f t="shared" si="20"/>
        <v>1727796</v>
      </c>
      <c r="E73" s="16">
        <f t="shared" si="21"/>
        <v>88</v>
      </c>
      <c r="F73" s="16">
        <f t="shared" si="22"/>
        <v>50710</v>
      </c>
      <c r="G73" s="16">
        <f t="shared" si="23"/>
        <v>6226672207</v>
      </c>
      <c r="H73" s="16">
        <f t="shared" si="24"/>
        <v>6226722917</v>
      </c>
      <c r="I73" s="16">
        <f t="shared" si="25"/>
        <v>16059.94</v>
      </c>
      <c r="J73" s="16">
        <f t="shared" si="26"/>
        <v>30806</v>
      </c>
      <c r="K73" s="16">
        <f t="shared" si="27"/>
        <v>1688504963</v>
      </c>
      <c r="L73" s="16">
        <f t="shared" si="28"/>
        <v>16</v>
      </c>
      <c r="M73" s="16">
        <f t="shared" si="29"/>
        <v>549947668535</v>
      </c>
      <c r="N73" s="29">
        <f t="shared" si="30"/>
        <v>191823357</v>
      </c>
      <c r="O73" s="32">
        <f t="shared" si="31"/>
        <v>15049991221</v>
      </c>
      <c r="P73" s="21">
        <f t="shared" ref="P73:P84" si="33">(O73-(K58+H58+K73+H73))/O73</f>
        <v>0.10489343759863712</v>
      </c>
      <c r="Q73" s="15">
        <f t="shared" si="32"/>
        <v>4096</v>
      </c>
    </row>
    <row r="74" spans="1:17" x14ac:dyDescent="0.2">
      <c r="A74" s="15" t="str">
        <f t="shared" si="17"/>
        <v>EXT4_1B</v>
      </c>
      <c r="B74" s="16">
        <f t="shared" si="18"/>
        <v>2</v>
      </c>
      <c r="C74" s="16">
        <f t="shared" si="19"/>
        <v>62</v>
      </c>
      <c r="D74" s="16">
        <f t="shared" si="20"/>
        <v>953001</v>
      </c>
      <c r="E74" s="16">
        <f t="shared" si="21"/>
        <v>88</v>
      </c>
      <c r="F74" s="16">
        <f t="shared" si="22"/>
        <v>185419312</v>
      </c>
      <c r="G74" s="16">
        <f t="shared" si="23"/>
        <v>62200948210</v>
      </c>
      <c r="H74" s="16">
        <f t="shared" si="24"/>
        <v>62386367522</v>
      </c>
      <c r="I74" s="16">
        <f t="shared" si="25"/>
        <v>16076.93</v>
      </c>
      <c r="J74" s="16">
        <f t="shared" si="26"/>
        <v>30861</v>
      </c>
      <c r="K74" s="16">
        <f t="shared" si="27"/>
        <v>20181095586</v>
      </c>
      <c r="L74" s="16">
        <f t="shared" si="28"/>
        <v>20</v>
      </c>
      <c r="M74" s="16">
        <f t="shared" si="29"/>
        <v>5507593644447</v>
      </c>
      <c r="N74" s="29">
        <f t="shared" si="30"/>
        <v>1919614445</v>
      </c>
      <c r="O74" s="32">
        <f t="shared" si="31"/>
        <v>136914584242</v>
      </c>
      <c r="P74" s="21">
        <f t="shared" si="33"/>
        <v>0.11086168480905929</v>
      </c>
      <c r="Q74" s="15">
        <f t="shared" si="32"/>
        <v>4096</v>
      </c>
    </row>
    <row r="75" spans="1:17" x14ac:dyDescent="0.2">
      <c r="A75" s="15" t="str">
        <f t="shared" si="17"/>
        <v>XFS_10M</v>
      </c>
      <c r="B75" s="16">
        <f t="shared" si="18"/>
        <v>2</v>
      </c>
      <c r="C75" s="16">
        <f t="shared" si="19"/>
        <v>5</v>
      </c>
      <c r="D75" s="16">
        <f t="shared" si="20"/>
        <v>2162538</v>
      </c>
      <c r="E75" s="16">
        <f t="shared" si="21"/>
        <v>1028</v>
      </c>
      <c r="F75" s="16">
        <f t="shared" si="22"/>
        <v>3356</v>
      </c>
      <c r="G75" s="16">
        <f t="shared" si="23"/>
        <v>53457832</v>
      </c>
      <c r="H75" s="16">
        <f t="shared" si="24"/>
        <v>53461188</v>
      </c>
      <c r="I75" s="16">
        <f t="shared" si="25"/>
        <v>187063.33</v>
      </c>
      <c r="J75" s="16">
        <f t="shared" si="26"/>
        <v>358809</v>
      </c>
      <c r="K75" s="16">
        <f t="shared" si="27"/>
        <v>23094236</v>
      </c>
      <c r="L75" s="16">
        <f t="shared" si="28"/>
        <v>2</v>
      </c>
      <c r="M75" s="16">
        <f t="shared" si="29"/>
        <v>54994062344</v>
      </c>
      <c r="N75" s="29">
        <f t="shared" si="30"/>
        <v>19181154</v>
      </c>
      <c r="O75" s="32">
        <f t="shared" si="31"/>
        <v>571448621</v>
      </c>
      <c r="P75" s="21">
        <f t="shared" si="33"/>
        <v>0.25626799788882509</v>
      </c>
      <c r="Q75" s="15">
        <f t="shared" si="32"/>
        <v>4096</v>
      </c>
    </row>
    <row r="76" spans="1:17" x14ac:dyDescent="0.2">
      <c r="A76" s="15" t="str">
        <f t="shared" si="17"/>
        <v>XFS_100M</v>
      </c>
      <c r="B76" s="16">
        <f t="shared" si="18"/>
        <v>3</v>
      </c>
      <c r="C76" s="16">
        <f t="shared" si="19"/>
        <v>62</v>
      </c>
      <c r="D76" s="16">
        <f t="shared" si="20"/>
        <v>1167793</v>
      </c>
      <c r="E76" s="16">
        <f t="shared" si="21"/>
        <v>87</v>
      </c>
      <c r="F76" s="16">
        <f t="shared" si="22"/>
        <v>92998</v>
      </c>
      <c r="G76" s="16">
        <f t="shared" si="23"/>
        <v>6285538283</v>
      </c>
      <c r="H76" s="16">
        <f t="shared" si="24"/>
        <v>6285631281</v>
      </c>
      <c r="I76" s="16">
        <f t="shared" si="25"/>
        <v>15909.54</v>
      </c>
      <c r="J76" s="16">
        <f t="shared" si="26"/>
        <v>30519</v>
      </c>
      <c r="K76" s="16">
        <f t="shared" si="27"/>
        <v>1351434609</v>
      </c>
      <c r="L76" s="16">
        <f t="shared" si="28"/>
        <v>13</v>
      </c>
      <c r="M76" s="16">
        <f t="shared" si="29"/>
        <v>549957298384</v>
      </c>
      <c r="N76" s="29">
        <f t="shared" si="30"/>
        <v>191830039</v>
      </c>
      <c r="O76" s="32">
        <f t="shared" si="31"/>
        <v>14560154539</v>
      </c>
      <c r="P76" s="21">
        <f t="shared" si="33"/>
        <v>0.11162351344875379</v>
      </c>
      <c r="Q76" s="15">
        <f t="shared" si="32"/>
        <v>4096</v>
      </c>
    </row>
    <row r="77" spans="1:17" x14ac:dyDescent="0.2">
      <c r="A77" s="15" t="str">
        <f t="shared" si="17"/>
        <v>XFS_1B</v>
      </c>
      <c r="B77" s="16">
        <f t="shared" si="18"/>
        <v>37</v>
      </c>
      <c r="C77" s="16">
        <f t="shared" si="19"/>
        <v>73</v>
      </c>
      <c r="D77" s="16">
        <f t="shared" si="20"/>
        <v>1170754</v>
      </c>
      <c r="E77" s="16">
        <f t="shared" si="21"/>
        <v>74</v>
      </c>
      <c r="F77" s="16">
        <f t="shared" si="22"/>
        <v>253650960</v>
      </c>
      <c r="G77" s="16">
        <f t="shared" si="23"/>
        <v>73852018215</v>
      </c>
      <c r="H77" s="16">
        <f t="shared" si="24"/>
        <v>74105669175</v>
      </c>
      <c r="I77" s="16">
        <f t="shared" si="25"/>
        <v>13540.59</v>
      </c>
      <c r="J77" s="16">
        <f t="shared" si="26"/>
        <v>25974</v>
      </c>
      <c r="K77" s="16">
        <f t="shared" si="27"/>
        <v>39588839515</v>
      </c>
      <c r="L77" s="16">
        <f t="shared" si="28"/>
        <v>39</v>
      </c>
      <c r="M77" s="16">
        <f t="shared" si="29"/>
        <v>5499576079994</v>
      </c>
      <c r="N77" s="29">
        <f t="shared" si="30"/>
        <v>1918248746</v>
      </c>
      <c r="O77" s="32">
        <f t="shared" si="31"/>
        <v>188036720092</v>
      </c>
      <c r="P77" s="21">
        <f t="shared" si="33"/>
        <v>8.9783814133430367E-2</v>
      </c>
      <c r="Q77" s="15">
        <f t="shared" si="32"/>
        <v>4096</v>
      </c>
    </row>
    <row r="78" spans="1:17" x14ac:dyDescent="0.2">
      <c r="A78" s="15" t="str">
        <f t="shared" si="17"/>
        <v>BtrFS_10M</v>
      </c>
      <c r="B78" s="16">
        <f t="shared" si="18"/>
        <v>2</v>
      </c>
      <c r="C78" s="16">
        <f t="shared" si="19"/>
        <v>4</v>
      </c>
      <c r="D78" s="16">
        <f t="shared" si="20"/>
        <v>1277</v>
      </c>
      <c r="E78" s="16">
        <f t="shared" si="21"/>
        <v>1349</v>
      </c>
      <c r="F78" s="16">
        <f t="shared" si="22"/>
        <v>2698</v>
      </c>
      <c r="G78" s="16">
        <f t="shared" si="23"/>
        <v>40748325</v>
      </c>
      <c r="H78" s="16">
        <f t="shared" si="24"/>
        <v>40751023</v>
      </c>
      <c r="I78" s="16">
        <f t="shared" si="25"/>
        <v>245408.86</v>
      </c>
      <c r="J78" s="16">
        <f t="shared" si="26"/>
        <v>470725</v>
      </c>
      <c r="K78" s="16">
        <f t="shared" si="27"/>
        <v>24411980</v>
      </c>
      <c r="L78" s="16">
        <f t="shared" si="28"/>
        <v>2</v>
      </c>
      <c r="M78" s="16">
        <f t="shared" si="29"/>
        <v>54992702309</v>
      </c>
      <c r="N78" s="29">
        <f t="shared" si="30"/>
        <v>19181293</v>
      </c>
      <c r="O78" s="32">
        <f t="shared" si="31"/>
        <v>553695525</v>
      </c>
      <c r="P78" s="21">
        <f t="shared" si="33"/>
        <v>0.27100677398467327</v>
      </c>
      <c r="Q78" s="15">
        <f t="shared" si="32"/>
        <v>4096</v>
      </c>
    </row>
    <row r="79" spans="1:17" x14ac:dyDescent="0.2">
      <c r="A79" s="15" t="str">
        <f t="shared" si="17"/>
        <v>BtrFS_100M</v>
      </c>
      <c r="B79" s="16">
        <f t="shared" si="18"/>
        <v>2</v>
      </c>
      <c r="C79" s="16">
        <f t="shared" si="19"/>
        <v>70</v>
      </c>
      <c r="D79" s="16">
        <f t="shared" si="20"/>
        <v>624145</v>
      </c>
      <c r="E79" s="16">
        <f t="shared" si="21"/>
        <v>77</v>
      </c>
      <c r="F79" s="16">
        <f t="shared" si="22"/>
        <v>82790</v>
      </c>
      <c r="G79" s="16">
        <f t="shared" si="23"/>
        <v>7071231792</v>
      </c>
      <c r="H79" s="16">
        <f t="shared" si="24"/>
        <v>7071314582</v>
      </c>
      <c r="I79" s="16">
        <f t="shared" si="25"/>
        <v>14141.81</v>
      </c>
      <c r="J79" s="16">
        <f t="shared" si="26"/>
        <v>27127</v>
      </c>
      <c r="K79" s="16">
        <f t="shared" si="27"/>
        <v>1759025544</v>
      </c>
      <c r="L79" s="16">
        <f t="shared" si="28"/>
        <v>17</v>
      </c>
      <c r="M79" s="16">
        <f t="shared" si="29"/>
        <v>549928066504</v>
      </c>
      <c r="N79" s="29">
        <f t="shared" si="30"/>
        <v>191821757</v>
      </c>
      <c r="O79" s="32">
        <f t="shared" si="31"/>
        <v>16674505294</v>
      </c>
      <c r="P79" s="21">
        <f t="shared" si="33"/>
        <v>9.8438299971071994E-2</v>
      </c>
      <c r="Q79" s="15">
        <f t="shared" si="32"/>
        <v>4096</v>
      </c>
    </row>
    <row r="80" spans="1:17" x14ac:dyDescent="0.2">
      <c r="A80" s="15" t="str">
        <f t="shared" si="17"/>
        <v>F2FS_10M</v>
      </c>
      <c r="B80" s="16">
        <f t="shared" si="18"/>
        <v>1</v>
      </c>
      <c r="C80" s="16">
        <f t="shared" si="19"/>
        <v>2</v>
      </c>
      <c r="D80" s="16">
        <f t="shared" si="20"/>
        <v>9942</v>
      </c>
      <c r="E80" s="16">
        <f t="shared" si="21"/>
        <v>2038</v>
      </c>
      <c r="F80" s="16">
        <f t="shared" si="22"/>
        <v>2020</v>
      </c>
      <c r="G80" s="16">
        <f t="shared" si="23"/>
        <v>26982351</v>
      </c>
      <c r="H80" s="16">
        <f t="shared" si="24"/>
        <v>26984371</v>
      </c>
      <c r="I80" s="16">
        <f t="shared" si="25"/>
        <v>370612.63</v>
      </c>
      <c r="J80" s="16">
        <f t="shared" si="26"/>
        <v>710970</v>
      </c>
      <c r="K80" s="16">
        <f t="shared" si="27"/>
        <v>23277714</v>
      </c>
      <c r="L80" s="16">
        <f t="shared" si="28"/>
        <v>2</v>
      </c>
      <c r="M80" s="16">
        <f t="shared" si="29"/>
        <v>54998559199</v>
      </c>
      <c r="N80" s="29">
        <f t="shared" si="30"/>
        <v>19183653</v>
      </c>
      <c r="O80" s="32">
        <f t="shared" si="31"/>
        <v>1436083272</v>
      </c>
      <c r="P80" s="21">
        <f t="shared" si="33"/>
        <v>0.10014123192154278</v>
      </c>
      <c r="Q80" s="15">
        <f t="shared" si="32"/>
        <v>4096</v>
      </c>
    </row>
    <row r="81" spans="1:20" x14ac:dyDescent="0.2">
      <c r="A81" s="15" t="str">
        <f t="shared" si="17"/>
        <v>F2FS_100M</v>
      </c>
      <c r="B81" s="16">
        <f t="shared" si="18"/>
        <v>2</v>
      </c>
      <c r="C81" s="16">
        <f t="shared" si="19"/>
        <v>131</v>
      </c>
      <c r="D81" s="16">
        <f t="shared" si="20"/>
        <v>661466</v>
      </c>
      <c r="E81" s="16">
        <f t="shared" si="21"/>
        <v>41</v>
      </c>
      <c r="F81" s="16">
        <f t="shared" si="22"/>
        <v>1358926</v>
      </c>
      <c r="G81" s="16">
        <f t="shared" si="23"/>
        <v>13163243057</v>
      </c>
      <c r="H81" s="16">
        <f t="shared" si="24"/>
        <v>13164601983</v>
      </c>
      <c r="I81" s="16">
        <f t="shared" si="25"/>
        <v>7596.91</v>
      </c>
      <c r="J81" s="16">
        <f t="shared" si="26"/>
        <v>14572</v>
      </c>
      <c r="K81" s="16">
        <f t="shared" si="27"/>
        <v>20780373017</v>
      </c>
      <c r="L81" s="16">
        <f t="shared" si="28"/>
        <v>207</v>
      </c>
      <c r="M81" s="16">
        <f t="shared" si="29"/>
        <v>549965483235</v>
      </c>
      <c r="N81" s="29">
        <f t="shared" si="30"/>
        <v>191827481</v>
      </c>
      <c r="O81" s="32">
        <f t="shared" si="31"/>
        <v>48771106844</v>
      </c>
      <c r="P81" s="21">
        <f t="shared" si="33"/>
        <v>3.4654171093677466E-2</v>
      </c>
      <c r="Q81" s="15">
        <f t="shared" si="32"/>
        <v>4096</v>
      </c>
    </row>
    <row r="82" spans="1:20" x14ac:dyDescent="0.2">
      <c r="A82" s="15" t="str">
        <f t="shared" si="17"/>
        <v>ZFS_10M</v>
      </c>
      <c r="B82" s="16">
        <f t="shared" si="18"/>
        <v>11</v>
      </c>
      <c r="C82" s="16">
        <f t="shared" si="19"/>
        <v>16</v>
      </c>
      <c r="D82" s="16">
        <f t="shared" si="20"/>
        <v>56036</v>
      </c>
      <c r="E82" s="16">
        <f t="shared" si="21"/>
        <v>332</v>
      </c>
      <c r="F82" s="16">
        <f t="shared" si="22"/>
        <v>2578</v>
      </c>
      <c r="G82" s="16">
        <f t="shared" si="23"/>
        <v>165183565</v>
      </c>
      <c r="H82" s="16">
        <f t="shared" si="24"/>
        <v>165186143</v>
      </c>
      <c r="I82" s="16">
        <f t="shared" si="25"/>
        <v>60538.71</v>
      </c>
      <c r="J82" s="16">
        <f t="shared" si="26"/>
        <v>60538</v>
      </c>
      <c r="K82" s="16">
        <f t="shared" si="27"/>
        <v>30449917</v>
      </c>
      <c r="L82" s="16">
        <f t="shared" si="28"/>
        <v>3</v>
      </c>
      <c r="M82" s="16">
        <f t="shared" si="29"/>
        <v>54995509949</v>
      </c>
      <c r="N82" s="29">
        <f t="shared" si="30"/>
        <v>10000000</v>
      </c>
      <c r="O82" s="32">
        <f t="shared" si="31"/>
        <v>912242786</v>
      </c>
      <c r="P82" s="21">
        <f t="shared" si="33"/>
        <v>0.17399681031843206</v>
      </c>
      <c r="Q82" s="15">
        <f t="shared" si="32"/>
        <v>131072</v>
      </c>
    </row>
    <row r="83" spans="1:20" x14ac:dyDescent="0.2">
      <c r="A83" s="15" t="str">
        <f t="shared" si="17"/>
        <v>ZFS_100M</v>
      </c>
      <c r="B83" s="16">
        <f t="shared" si="18"/>
        <v>83</v>
      </c>
      <c r="C83" s="16">
        <f t="shared" si="19"/>
        <v>217</v>
      </c>
      <c r="D83" s="16">
        <f t="shared" si="20"/>
        <v>650593</v>
      </c>
      <c r="E83" s="16">
        <f t="shared" si="21"/>
        <v>25</v>
      </c>
      <c r="F83" s="16">
        <f t="shared" si="22"/>
        <v>2914152</v>
      </c>
      <c r="G83" s="16">
        <f t="shared" si="23"/>
        <v>21707783250</v>
      </c>
      <c r="H83" s="16">
        <f t="shared" si="24"/>
        <v>21710697402</v>
      </c>
      <c r="I83" s="16">
        <f t="shared" si="25"/>
        <v>4606.6400000000003</v>
      </c>
      <c r="J83" s="16">
        <f t="shared" si="26"/>
        <v>4606</v>
      </c>
      <c r="K83" s="16">
        <f t="shared" si="27"/>
        <v>3961932727</v>
      </c>
      <c r="L83" s="16">
        <f t="shared" si="28"/>
        <v>39</v>
      </c>
      <c r="M83" s="16">
        <f t="shared" si="29"/>
        <v>549939430949</v>
      </c>
      <c r="N83" s="29">
        <f t="shared" si="30"/>
        <v>100000000</v>
      </c>
      <c r="O83" s="32">
        <f t="shared" si="31"/>
        <v>32981947311</v>
      </c>
      <c r="P83" s="21">
        <f t="shared" si="33"/>
        <v>5.657094368644873E-2</v>
      </c>
      <c r="Q83" s="15">
        <f t="shared" si="32"/>
        <v>131072</v>
      </c>
    </row>
    <row r="84" spans="1:20" x14ac:dyDescent="0.2">
      <c r="A84" s="15" t="str">
        <f t="shared" si="17"/>
        <v>ZFS_1B</v>
      </c>
      <c r="B84" s="16">
        <f t="shared" si="18"/>
        <v>73</v>
      </c>
      <c r="C84" s="16">
        <f t="shared" si="19"/>
        <v>230</v>
      </c>
      <c r="D84" s="16">
        <f t="shared" si="20"/>
        <v>833385</v>
      </c>
      <c r="E84" s="16">
        <f t="shared" si="21"/>
        <v>23</v>
      </c>
      <c r="F84" s="16">
        <f t="shared" si="22"/>
        <v>10520294</v>
      </c>
      <c r="G84" s="16">
        <f t="shared" si="23"/>
        <v>230447118454</v>
      </c>
      <c r="H84" s="16">
        <f t="shared" si="24"/>
        <v>230457638748</v>
      </c>
      <c r="I84" s="16">
        <f t="shared" si="25"/>
        <v>4339.3900000000003</v>
      </c>
      <c r="J84" s="16">
        <f t="shared" si="26"/>
        <v>4339</v>
      </c>
      <c r="K84" s="16">
        <f t="shared" si="27"/>
        <v>41671259080</v>
      </c>
      <c r="L84" s="16">
        <f t="shared" si="28"/>
        <v>41</v>
      </c>
      <c r="M84" s="16">
        <f t="shared" si="29"/>
        <v>5499586995881</v>
      </c>
      <c r="N84" s="29">
        <f t="shared" si="30"/>
        <v>1000000000</v>
      </c>
      <c r="O84" s="32">
        <f t="shared" si="31"/>
        <v>348312939064</v>
      </c>
      <c r="P84" s="21">
        <f t="shared" si="33"/>
        <v>5.4451580021594025E-2</v>
      </c>
      <c r="Q84" s="15">
        <f t="shared" si="32"/>
        <v>131072</v>
      </c>
    </row>
    <row r="85" spans="1:20" x14ac:dyDescent="0.2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1"/>
      <c r="P85" s="23"/>
      <c r="Q85" s="23"/>
    </row>
    <row r="86" spans="1:20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8" spans="1:20" x14ac:dyDescent="0.2">
      <c r="A88" s="12" t="s">
        <v>63</v>
      </c>
      <c r="B88" s="12" t="s">
        <v>55</v>
      </c>
      <c r="C88" s="12" t="s">
        <v>56</v>
      </c>
      <c r="D88" s="12" t="s">
        <v>57</v>
      </c>
      <c r="E88" s="12" t="s">
        <v>58</v>
      </c>
      <c r="F88" s="12" t="s">
        <v>59</v>
      </c>
      <c r="G88" s="12" t="s">
        <v>60</v>
      </c>
      <c r="H88" s="12" t="s">
        <v>61</v>
      </c>
      <c r="I88" s="12" t="s">
        <v>72</v>
      </c>
      <c r="J88" s="12" t="s">
        <v>73</v>
      </c>
      <c r="K88" s="12" t="s">
        <v>54</v>
      </c>
      <c r="L88" s="12" t="s">
        <v>78</v>
      </c>
      <c r="M88" s="12" t="s">
        <v>83</v>
      </c>
      <c r="N88" s="12" t="s">
        <v>85</v>
      </c>
      <c r="O88" s="12" t="s">
        <v>62</v>
      </c>
      <c r="P88" s="12" t="s">
        <v>75</v>
      </c>
      <c r="Q88" s="12" t="s">
        <v>76</v>
      </c>
      <c r="S88" s="9"/>
      <c r="T88" s="9"/>
    </row>
    <row r="89" spans="1:20" x14ac:dyDescent="0.2">
      <c r="A89" s="10" t="str">
        <f>A57</f>
        <v>EXT4_10M</v>
      </c>
      <c r="B89" s="11">
        <f>B57</f>
        <v>5</v>
      </c>
      <c r="C89" s="11">
        <f>C57</f>
        <v>15</v>
      </c>
      <c r="D89" s="13">
        <f>D57/1000000</f>
        <v>2.533738</v>
      </c>
      <c r="E89" s="11">
        <f>E57</f>
        <v>348</v>
      </c>
      <c r="F89" s="13">
        <f>F57/1000000</f>
        <v>1.6476000000000001E-2</v>
      </c>
      <c r="G89" s="13">
        <f>G57/1000000</f>
        <v>157.78445600000001</v>
      </c>
      <c r="H89" s="13">
        <f>H57/1000000</f>
        <v>157.80093199999999</v>
      </c>
      <c r="I89" s="11">
        <f>I57/1000</f>
        <v>63.377600000000001</v>
      </c>
      <c r="J89" s="13">
        <f>J57/1000</f>
        <v>121.581</v>
      </c>
      <c r="K89" s="13">
        <f>K57/1000000</f>
        <v>253.68821800000001</v>
      </c>
      <c r="L89" s="11">
        <f>L57</f>
        <v>25</v>
      </c>
      <c r="M89" s="13">
        <f>M57/1000000000</f>
        <v>54.992513066000001</v>
      </c>
      <c r="N89" s="13">
        <f>N57/1000000</f>
        <v>19.183648000000002</v>
      </c>
      <c r="O89" s="13">
        <f>O57/1000000000</f>
        <v>78.927982592000006</v>
      </c>
      <c r="P89" s="18">
        <f t="shared" ref="P89" si="34">(O89-M89)/O89</f>
        <v>0.30325707993486789</v>
      </c>
      <c r="Q89" s="11">
        <f t="shared" ref="Q89:Q101" si="35">V3</f>
        <v>10000200</v>
      </c>
    </row>
    <row r="90" spans="1:20" x14ac:dyDescent="0.2">
      <c r="A90" s="10" t="str">
        <f t="shared" ref="A90:C90" si="36">A58</f>
        <v>EXT4_100M</v>
      </c>
      <c r="B90" s="11">
        <f t="shared" si="36"/>
        <v>5</v>
      </c>
      <c r="C90" s="11">
        <f t="shared" si="36"/>
        <v>24</v>
      </c>
      <c r="D90" s="13">
        <f t="shared" ref="D90:D101" si="37">D58/1000000</f>
        <v>2.5043530000000001</v>
      </c>
      <c r="E90" s="11">
        <f t="shared" ref="E90:E101" si="38">E58</f>
        <v>224</v>
      </c>
      <c r="F90" s="13">
        <f t="shared" ref="F90:H90" si="39">F58/1000000</f>
        <v>0.119146</v>
      </c>
      <c r="G90" s="13">
        <f t="shared" si="39"/>
        <v>2452.1147879999999</v>
      </c>
      <c r="H90" s="13">
        <f t="shared" si="39"/>
        <v>2452.2339339999999</v>
      </c>
      <c r="I90" s="11">
        <f t="shared" ref="I90:J90" si="40">I58/1000</f>
        <v>40.781129999999997</v>
      </c>
      <c r="J90" s="13">
        <f t="shared" si="40"/>
        <v>78.227000000000004</v>
      </c>
      <c r="K90" s="13">
        <f t="shared" ref="K90:K101" si="41">K58/1000000</f>
        <v>3103.8840919999998</v>
      </c>
      <c r="L90" s="11">
        <f t="shared" ref="L90:L101" si="42">L58</f>
        <v>31</v>
      </c>
      <c r="M90" s="13">
        <f t="shared" ref="M90:M101" si="43">M58/1000000000</f>
        <v>549.94766853500005</v>
      </c>
      <c r="N90" s="13">
        <f t="shared" ref="N90:N101" si="44">N58/1000000</f>
        <v>191.82335699999999</v>
      </c>
      <c r="O90" s="13">
        <f t="shared" ref="O90:O101" si="45">O58/1000000000</f>
        <v>789.28920575999996</v>
      </c>
      <c r="P90" s="18">
        <f t="shared" ref="P90:P101" si="46">(O90-M90)/O90</f>
        <v>0.30323680531591707</v>
      </c>
      <c r="Q90" s="11">
        <f t="shared" si="35"/>
        <v>100001100</v>
      </c>
    </row>
    <row r="91" spans="1:20" x14ac:dyDescent="0.2">
      <c r="A91" s="10" t="str">
        <f t="shared" ref="A91:C91" si="47">A59</f>
        <v>EXT4_1B</v>
      </c>
      <c r="B91" s="11">
        <f t="shared" si="47"/>
        <v>5</v>
      </c>
      <c r="C91" s="11">
        <f t="shared" si="47"/>
        <v>14</v>
      </c>
      <c r="D91" s="13">
        <f t="shared" si="37"/>
        <v>2.2251690000000002</v>
      </c>
      <c r="E91" s="11">
        <f t="shared" si="38"/>
        <v>382</v>
      </c>
      <c r="F91" s="13">
        <f t="shared" ref="F91:H91" si="48">F59/1000000</f>
        <v>18.331987999999999</v>
      </c>
      <c r="G91" s="13">
        <f t="shared" si="48"/>
        <v>14387.55205</v>
      </c>
      <c r="H91" s="13">
        <f t="shared" si="48"/>
        <v>14405.884038</v>
      </c>
      <c r="I91" s="11">
        <f t="shared" ref="I91:J91" si="49">I59/1000</f>
        <v>69.504530000000003</v>
      </c>
      <c r="J91" s="13">
        <f t="shared" si="49"/>
        <v>133.42099999999999</v>
      </c>
      <c r="K91" s="13">
        <f t="shared" si="41"/>
        <v>24762.655611999999</v>
      </c>
      <c r="L91" s="11">
        <f t="shared" si="42"/>
        <v>24</v>
      </c>
      <c r="M91" s="13">
        <f t="shared" si="43"/>
        <v>5507.5936444469999</v>
      </c>
      <c r="N91" s="13">
        <f t="shared" si="44"/>
        <v>1919.6144449999999</v>
      </c>
      <c r="O91" s="13">
        <f t="shared" si="45"/>
        <v>7898.7490877439996</v>
      </c>
      <c r="P91" s="18">
        <f t="shared" si="46"/>
        <v>0.30272583883025322</v>
      </c>
      <c r="Q91" s="11">
        <f t="shared" si="35"/>
        <v>1000010100</v>
      </c>
    </row>
    <row r="92" spans="1:20" x14ac:dyDescent="0.2">
      <c r="A92" s="10" t="str">
        <f t="shared" ref="A92:C92" si="50">A60</f>
        <v>XFS_10M</v>
      </c>
      <c r="B92" s="11">
        <f t="shared" si="50"/>
        <v>7</v>
      </c>
      <c r="C92" s="11">
        <f t="shared" si="50"/>
        <v>12</v>
      </c>
      <c r="D92" s="13">
        <f t="shared" si="37"/>
        <v>0.220771</v>
      </c>
      <c r="E92" s="11">
        <f t="shared" si="38"/>
        <v>442</v>
      </c>
      <c r="F92" s="13">
        <f t="shared" ref="F92:H92" si="51">F60/1000000</f>
        <v>9.0593999999999994E-2</v>
      </c>
      <c r="G92" s="13">
        <f t="shared" si="51"/>
        <v>124.238029</v>
      </c>
      <c r="H92" s="13">
        <f t="shared" si="51"/>
        <v>124.32862299999999</v>
      </c>
      <c r="I92" s="11">
        <f t="shared" ref="I92:J92" si="52">I60/1000</f>
        <v>80.490649999999988</v>
      </c>
      <c r="J92" s="13">
        <f t="shared" si="52"/>
        <v>154.38999999999999</v>
      </c>
      <c r="K92" s="13">
        <f t="shared" si="41"/>
        <v>224.12057999999999</v>
      </c>
      <c r="L92" s="11">
        <f t="shared" si="42"/>
        <v>22</v>
      </c>
      <c r="M92" s="13">
        <f t="shared" si="43"/>
        <v>54.994062344</v>
      </c>
      <c r="N92" s="13">
        <f t="shared" si="44"/>
        <v>19.181153999999999</v>
      </c>
      <c r="O92" s="13">
        <f t="shared" si="45"/>
        <v>138.340982784</v>
      </c>
      <c r="P92" s="18">
        <f t="shared" si="46"/>
        <v>0.60247454342676243</v>
      </c>
      <c r="Q92" s="11">
        <f t="shared" si="35"/>
        <v>10000200</v>
      </c>
    </row>
    <row r="93" spans="1:20" x14ac:dyDescent="0.2">
      <c r="A93" s="10" t="str">
        <f t="shared" ref="A93:C93" si="53">A61</f>
        <v>XFS_100M</v>
      </c>
      <c r="B93" s="11">
        <f t="shared" si="53"/>
        <v>7</v>
      </c>
      <c r="C93" s="11">
        <f t="shared" si="53"/>
        <v>28</v>
      </c>
      <c r="D93" s="13">
        <f t="shared" si="37"/>
        <v>0.75582899999999997</v>
      </c>
      <c r="E93" s="11">
        <f t="shared" si="38"/>
        <v>191</v>
      </c>
      <c r="F93" s="13">
        <f t="shared" ref="F93:H93" si="54">F61/1000000</f>
        <v>0.30786599999999997</v>
      </c>
      <c r="G93" s="13">
        <f t="shared" si="54"/>
        <v>2871.9580820000001</v>
      </c>
      <c r="H93" s="13">
        <f t="shared" si="54"/>
        <v>2872.2659480000002</v>
      </c>
      <c r="I93" s="11">
        <f t="shared" ref="I93:J93" si="55">I61/1000</f>
        <v>34.819449999999996</v>
      </c>
      <c r="J93" s="13">
        <f t="shared" si="55"/>
        <v>66.793999999999997</v>
      </c>
      <c r="K93" s="13">
        <f t="shared" si="41"/>
        <v>2425.5670949999999</v>
      </c>
      <c r="L93" s="11">
        <f t="shared" si="42"/>
        <v>24</v>
      </c>
      <c r="M93" s="13">
        <f t="shared" si="43"/>
        <v>549.95729838399996</v>
      </c>
      <c r="N93" s="13">
        <f t="shared" si="44"/>
        <v>191.830039</v>
      </c>
      <c r="O93" s="13">
        <f t="shared" si="45"/>
        <v>903.30633011199996</v>
      </c>
      <c r="P93" s="18">
        <f t="shared" si="46"/>
        <v>0.3911729830169447</v>
      </c>
      <c r="Q93" s="11">
        <f t="shared" si="35"/>
        <v>100001100</v>
      </c>
    </row>
    <row r="94" spans="1:20" x14ac:dyDescent="0.2">
      <c r="A94" s="10" t="str">
        <f t="shared" ref="A94:C94" si="56">A62</f>
        <v>XFS_1B</v>
      </c>
      <c r="B94" s="11">
        <f t="shared" si="56"/>
        <v>7</v>
      </c>
      <c r="C94" s="11">
        <f t="shared" si="56"/>
        <v>31</v>
      </c>
      <c r="D94" s="13">
        <f t="shared" si="37"/>
        <v>0.72167000000000003</v>
      </c>
      <c r="E94" s="11">
        <f t="shared" si="38"/>
        <v>176</v>
      </c>
      <c r="F94" s="13">
        <f t="shared" ref="F94:H94" si="57">F62/1000000</f>
        <v>8.0679160000000003</v>
      </c>
      <c r="G94" s="13">
        <f t="shared" si="57"/>
        <v>31208.679859</v>
      </c>
      <c r="H94" s="13">
        <f t="shared" si="57"/>
        <v>31216.747775</v>
      </c>
      <c r="I94" s="11">
        <f t="shared" ref="I94:J94" si="58">I62/1000</f>
        <v>32.042369999999998</v>
      </c>
      <c r="J94" s="13">
        <f t="shared" si="58"/>
        <v>61.465000000000003</v>
      </c>
      <c r="K94" s="13">
        <f t="shared" si="41"/>
        <v>26242.809700000002</v>
      </c>
      <c r="L94" s="11">
        <f t="shared" si="42"/>
        <v>26</v>
      </c>
      <c r="M94" s="13">
        <f t="shared" si="43"/>
        <v>5499.5760799939999</v>
      </c>
      <c r="N94" s="13">
        <f t="shared" si="44"/>
        <v>1918.248746</v>
      </c>
      <c r="O94" s="13">
        <f t="shared" si="45"/>
        <v>8432.6232268799995</v>
      </c>
      <c r="P94" s="18">
        <f t="shared" si="46"/>
        <v>0.34782143918591779</v>
      </c>
      <c r="Q94" s="11">
        <f t="shared" si="35"/>
        <v>1000010100</v>
      </c>
    </row>
    <row r="95" spans="1:20" x14ac:dyDescent="0.2">
      <c r="A95" s="10" t="str">
        <f t="shared" ref="A95:C95" si="59">A63</f>
        <v>BtrFS_10M</v>
      </c>
      <c r="B95" s="11">
        <f t="shared" si="59"/>
        <v>6</v>
      </c>
      <c r="C95" s="11">
        <f t="shared" si="59"/>
        <v>11</v>
      </c>
      <c r="D95" s="13">
        <f t="shared" si="37"/>
        <v>0.143314</v>
      </c>
      <c r="E95" s="11">
        <f t="shared" si="38"/>
        <v>464</v>
      </c>
      <c r="F95" s="13">
        <f t="shared" ref="F95:H95" si="60">F63/1000000</f>
        <v>1.1386E-2</v>
      </c>
      <c r="G95" s="13">
        <f t="shared" si="60"/>
        <v>118.320278</v>
      </c>
      <c r="H95" s="13">
        <f t="shared" si="60"/>
        <v>118.331664</v>
      </c>
      <c r="I95" s="11">
        <f t="shared" ref="I95:J95" si="61">I63/1000</f>
        <v>84.516369999999995</v>
      </c>
      <c r="J95" s="13">
        <f t="shared" si="61"/>
        <v>162.113</v>
      </c>
      <c r="K95" s="13">
        <f t="shared" si="41"/>
        <v>220.14562000000001</v>
      </c>
      <c r="L95" s="11">
        <f t="shared" si="42"/>
        <v>22</v>
      </c>
      <c r="M95" s="13">
        <f t="shared" si="43"/>
        <v>54.992702309000002</v>
      </c>
      <c r="N95" s="13">
        <f t="shared" si="44"/>
        <v>19.181293</v>
      </c>
      <c r="O95" s="13">
        <f t="shared" si="45"/>
        <v>85.226565632000003</v>
      </c>
      <c r="P95" s="18">
        <f t="shared" si="46"/>
        <v>0.35474693951117159</v>
      </c>
      <c r="Q95" s="11">
        <f t="shared" si="35"/>
        <v>0</v>
      </c>
    </row>
    <row r="96" spans="1:20" x14ac:dyDescent="0.2">
      <c r="A96" s="10" t="str">
        <f t="shared" ref="A96:C96" si="62">A64</f>
        <v>BtrFS_100M</v>
      </c>
      <c r="B96" s="11">
        <f t="shared" si="62"/>
        <v>6</v>
      </c>
      <c r="C96" s="11">
        <f t="shared" si="62"/>
        <v>12</v>
      </c>
      <c r="D96" s="13">
        <f t="shared" si="37"/>
        <v>30.734300999999999</v>
      </c>
      <c r="E96" s="11">
        <f t="shared" si="38"/>
        <v>445</v>
      </c>
      <c r="F96" s="13">
        <f t="shared" ref="F96:H96" si="63">F64/1000000</f>
        <v>7.4305999999999997E-2</v>
      </c>
      <c r="G96" s="13">
        <f t="shared" si="63"/>
        <v>1234.634605</v>
      </c>
      <c r="H96" s="13">
        <f t="shared" si="63"/>
        <v>1234.7089109999999</v>
      </c>
      <c r="I96" s="11">
        <f t="shared" ref="I96:J96" si="64">I64/1000</f>
        <v>80.995620000000002</v>
      </c>
      <c r="J96" s="13">
        <f t="shared" si="64"/>
        <v>155.36699999999999</v>
      </c>
      <c r="K96" s="13">
        <f t="shared" si="41"/>
        <v>4968.0463030000001</v>
      </c>
      <c r="L96" s="11">
        <f t="shared" si="42"/>
        <v>49</v>
      </c>
      <c r="M96" s="13">
        <f t="shared" si="43"/>
        <v>549.92806650399996</v>
      </c>
      <c r="N96" s="13">
        <f t="shared" si="44"/>
        <v>191.82175699999999</v>
      </c>
      <c r="O96" s="13">
        <f t="shared" si="45"/>
        <v>911.61890816000005</v>
      </c>
      <c r="P96" s="18">
        <f t="shared" si="46"/>
        <v>0.39675662540395557</v>
      </c>
      <c r="Q96" s="11">
        <f t="shared" si="35"/>
        <v>0</v>
      </c>
    </row>
    <row r="97" spans="1:17" x14ac:dyDescent="0.2">
      <c r="A97" s="10" t="str">
        <f t="shared" ref="A97:C97" si="65">A65</f>
        <v>F2FS_10M</v>
      </c>
      <c r="B97" s="11">
        <f t="shared" si="65"/>
        <v>4</v>
      </c>
      <c r="C97" s="11">
        <f t="shared" si="65"/>
        <v>11</v>
      </c>
      <c r="D97" s="13">
        <f t="shared" si="37"/>
        <v>0.18686700000000001</v>
      </c>
      <c r="E97" s="11">
        <f t="shared" si="38"/>
        <v>495</v>
      </c>
      <c r="F97" s="13">
        <f t="shared" ref="F97:H97" si="66">F65/1000000</f>
        <v>8.8140000000000007E-3</v>
      </c>
      <c r="G97" s="13">
        <f t="shared" si="66"/>
        <v>110.897402</v>
      </c>
      <c r="H97" s="13">
        <f t="shared" si="66"/>
        <v>110.906216</v>
      </c>
      <c r="I97" s="11">
        <f t="shared" ref="I97:J97" si="67">I65/1000</f>
        <v>90.173439999999999</v>
      </c>
      <c r="J97" s="13">
        <f t="shared" si="67"/>
        <v>172.98500000000001</v>
      </c>
      <c r="K97" s="13">
        <f t="shared" si="41"/>
        <v>1131.1038229999999</v>
      </c>
      <c r="L97" s="11">
        <f t="shared" si="42"/>
        <v>113</v>
      </c>
      <c r="M97" s="13">
        <f t="shared" si="43"/>
        <v>54.998559198999999</v>
      </c>
      <c r="N97" s="13">
        <f t="shared" si="44"/>
        <v>19.183653</v>
      </c>
      <c r="O97" s="13">
        <f t="shared" si="45"/>
        <v>118.985035776</v>
      </c>
      <c r="P97" s="18">
        <f t="shared" si="46"/>
        <v>0.53776910818819501</v>
      </c>
      <c r="Q97" s="11">
        <f t="shared" si="35"/>
        <v>10000400</v>
      </c>
    </row>
    <row r="98" spans="1:17" x14ac:dyDescent="0.2">
      <c r="A98" s="10" t="str">
        <f t="shared" ref="A98:C98" si="68">A66</f>
        <v>F2FS_100M</v>
      </c>
      <c r="B98" s="11">
        <f t="shared" si="68"/>
        <v>4</v>
      </c>
      <c r="C98" s="11">
        <f t="shared" si="68"/>
        <v>11</v>
      </c>
      <c r="D98" s="13">
        <f t="shared" si="37"/>
        <v>0.39345599999999997</v>
      </c>
      <c r="E98" s="11">
        <f t="shared" si="38"/>
        <v>471</v>
      </c>
      <c r="F98" s="13">
        <f t="shared" ref="F98:H98" si="69">F66/1000000</f>
        <v>4.9299999999999997E-2</v>
      </c>
      <c r="G98" s="13">
        <f t="shared" si="69"/>
        <v>1166.7733989999999</v>
      </c>
      <c r="H98" s="13">
        <f t="shared" si="69"/>
        <v>1166.8226990000001</v>
      </c>
      <c r="I98" s="11">
        <f t="shared" ref="I98:J98" si="70">I66/1000</f>
        <v>85.706440000000001</v>
      </c>
      <c r="J98" s="13">
        <f t="shared" si="70"/>
        <v>164.40799999999999</v>
      </c>
      <c r="K98" s="13">
        <f t="shared" si="41"/>
        <v>11969.186863999999</v>
      </c>
      <c r="L98" s="11">
        <f t="shared" si="42"/>
        <v>119</v>
      </c>
      <c r="M98" s="13">
        <f t="shared" si="43"/>
        <v>549.96548323499997</v>
      </c>
      <c r="N98" s="13">
        <f t="shared" si="44"/>
        <v>191.82748100000001</v>
      </c>
      <c r="O98" s="13">
        <f t="shared" si="45"/>
        <v>1189.783916544</v>
      </c>
      <c r="P98" s="18">
        <f t="shared" si="46"/>
        <v>0.53776019696710919</v>
      </c>
      <c r="Q98" s="11">
        <f t="shared" si="35"/>
        <v>100003100</v>
      </c>
    </row>
    <row r="99" spans="1:17" x14ac:dyDescent="0.2">
      <c r="A99" s="10" t="str">
        <f t="shared" ref="A99:C99" si="71">A67</f>
        <v>ZFS_10M</v>
      </c>
      <c r="B99" s="11">
        <f t="shared" si="71"/>
        <v>11</v>
      </c>
      <c r="C99" s="11">
        <f t="shared" si="71"/>
        <v>16</v>
      </c>
      <c r="D99" s="13">
        <f t="shared" si="37"/>
        <v>5.2788000000000002E-2</v>
      </c>
      <c r="E99" s="11">
        <f t="shared" si="38"/>
        <v>337</v>
      </c>
      <c r="F99" s="13">
        <f t="shared" ref="F99:H99" si="72">F67/1000000</f>
        <v>2.1760000000000002E-2</v>
      </c>
      <c r="G99" s="13">
        <f t="shared" si="72"/>
        <v>162.98608400000001</v>
      </c>
      <c r="H99" s="13">
        <f t="shared" si="72"/>
        <v>163.00784400000001</v>
      </c>
      <c r="I99" s="11">
        <f t="shared" ref="I99:J99" si="73">I67/1000</f>
        <v>61.354930000000003</v>
      </c>
      <c r="J99" s="13">
        <f t="shared" si="73"/>
        <v>61.353999999999999</v>
      </c>
      <c r="K99" s="13">
        <f t="shared" si="41"/>
        <v>394.87154700000002</v>
      </c>
      <c r="L99" s="11">
        <f t="shared" si="42"/>
        <v>39</v>
      </c>
      <c r="M99" s="13">
        <f t="shared" si="43"/>
        <v>54.995509949000002</v>
      </c>
      <c r="N99" s="13">
        <f t="shared" si="44"/>
        <v>10</v>
      </c>
      <c r="O99" s="13">
        <f t="shared" si="45"/>
        <v>82.333138943999998</v>
      </c>
      <c r="P99" s="18">
        <f t="shared" si="46"/>
        <v>0.33203676363649948</v>
      </c>
      <c r="Q99" s="11">
        <f t="shared" si="35"/>
        <v>10000200</v>
      </c>
    </row>
    <row r="100" spans="1:17" x14ac:dyDescent="0.2">
      <c r="A100" s="10" t="str">
        <f t="shared" ref="A100:C100" si="74">A68</f>
        <v>ZFS_100M</v>
      </c>
      <c r="B100" s="11">
        <f t="shared" si="74"/>
        <v>11</v>
      </c>
      <c r="C100" s="11">
        <f t="shared" si="74"/>
        <v>15</v>
      </c>
      <c r="D100" s="13">
        <f t="shared" si="37"/>
        <v>9.0590000000000004E-2</v>
      </c>
      <c r="E100" s="11">
        <f t="shared" si="38"/>
        <v>358</v>
      </c>
      <c r="F100" s="13">
        <f t="shared" ref="F100:H100" si="75">F68/1000000</f>
        <v>5.9189860000000003</v>
      </c>
      <c r="G100" s="13">
        <f t="shared" si="75"/>
        <v>1535.6123600000001</v>
      </c>
      <c r="H100" s="13">
        <f t="shared" si="75"/>
        <v>1541.531346</v>
      </c>
      <c r="I100" s="11">
        <f t="shared" ref="I100:J100" si="76">I68/1000</f>
        <v>65.120599999999996</v>
      </c>
      <c r="J100" s="13">
        <f t="shared" si="76"/>
        <v>65.12</v>
      </c>
      <c r="K100" s="13">
        <f t="shared" si="41"/>
        <v>3901.965952</v>
      </c>
      <c r="L100" s="11">
        <f t="shared" si="42"/>
        <v>39</v>
      </c>
      <c r="M100" s="13">
        <f t="shared" si="43"/>
        <v>549.93943094899998</v>
      </c>
      <c r="N100" s="13">
        <f t="shared" si="44"/>
        <v>100</v>
      </c>
      <c r="O100" s="13">
        <f t="shared" si="45"/>
        <v>823.22286182400001</v>
      </c>
      <c r="P100" s="18">
        <f t="shared" si="46"/>
        <v>0.33196773747207514</v>
      </c>
      <c r="Q100" s="11">
        <f t="shared" si="35"/>
        <v>100001100</v>
      </c>
    </row>
    <row r="101" spans="1:17" x14ac:dyDescent="0.2">
      <c r="A101" s="10" t="str">
        <f t="shared" ref="A101:C101" si="77">A69</f>
        <v>ZFS_1B</v>
      </c>
      <c r="B101" s="11">
        <f t="shared" si="77"/>
        <v>11</v>
      </c>
      <c r="C101" s="11">
        <f t="shared" si="77"/>
        <v>16</v>
      </c>
      <c r="D101" s="13">
        <f t="shared" si="37"/>
        <v>0.13402700000000001</v>
      </c>
      <c r="E101" s="11">
        <f t="shared" si="38"/>
        <v>337</v>
      </c>
      <c r="F101" s="13">
        <f t="shared" ref="F101:H101" si="78">F69/1000000</f>
        <v>13.755746</v>
      </c>
      <c r="G101" s="13">
        <f t="shared" si="78"/>
        <v>16316.958581000001</v>
      </c>
      <c r="H101" s="13">
        <f t="shared" si="78"/>
        <v>16330.714327</v>
      </c>
      <c r="I101" s="11">
        <f t="shared" ref="I101:J101" si="79">I69/1000</f>
        <v>61.28593</v>
      </c>
      <c r="J101" s="13">
        <f t="shared" si="79"/>
        <v>61.284999999999997</v>
      </c>
      <c r="K101" s="13">
        <f t="shared" si="41"/>
        <v>40887.137035</v>
      </c>
      <c r="L101" s="11">
        <f t="shared" si="42"/>
        <v>40</v>
      </c>
      <c r="M101" s="13">
        <f t="shared" si="43"/>
        <v>5499.5869958809999</v>
      </c>
      <c r="N101" s="13">
        <f t="shared" si="44"/>
        <v>1000</v>
      </c>
      <c r="O101" s="13">
        <f t="shared" si="45"/>
        <v>8232.7582801919998</v>
      </c>
      <c r="P101" s="18">
        <f t="shared" si="46"/>
        <v>0.33198731109195867</v>
      </c>
      <c r="Q101" s="11">
        <f t="shared" si="35"/>
        <v>1000010100</v>
      </c>
    </row>
    <row r="102" spans="1:17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">
      <c r="A103" s="12" t="s">
        <v>63</v>
      </c>
      <c r="B103" s="12" t="s">
        <v>64</v>
      </c>
      <c r="C103" s="12" t="s">
        <v>65</v>
      </c>
      <c r="D103" s="12" t="s">
        <v>66</v>
      </c>
      <c r="E103" s="12" t="s">
        <v>67</v>
      </c>
      <c r="F103" s="12" t="s">
        <v>68</v>
      </c>
      <c r="G103" s="12" t="s">
        <v>69</v>
      </c>
      <c r="H103" s="12" t="s">
        <v>70</v>
      </c>
      <c r="I103" s="12" t="s">
        <v>71</v>
      </c>
      <c r="J103" s="12" t="s">
        <v>88</v>
      </c>
      <c r="K103" s="12" t="s">
        <v>77</v>
      </c>
      <c r="L103" s="12" t="s">
        <v>80</v>
      </c>
      <c r="M103" s="12" t="s">
        <v>84</v>
      </c>
      <c r="N103" s="12" t="s">
        <v>86</v>
      </c>
      <c r="O103" s="25" t="s">
        <v>70</v>
      </c>
      <c r="P103" s="25" t="s">
        <v>87</v>
      </c>
      <c r="Q103" s="25" t="s">
        <v>104</v>
      </c>
    </row>
    <row r="104" spans="1:17" x14ac:dyDescent="0.2">
      <c r="A104" s="10" t="str">
        <f t="shared" ref="A104:C104" si="80">A72</f>
        <v>EXT4_10M</v>
      </c>
      <c r="B104" s="11">
        <f t="shared" si="80"/>
        <v>2</v>
      </c>
      <c r="C104" s="11">
        <f t="shared" si="80"/>
        <v>10</v>
      </c>
      <c r="D104" s="13">
        <f t="shared" ref="D104:D116" si="81">D72/1000000</f>
        <v>4.1205499999999997</v>
      </c>
      <c r="E104" s="11">
        <f t="shared" ref="E104:E116" si="82">E72</f>
        <v>505</v>
      </c>
      <c r="F104" s="13">
        <f t="shared" ref="F104:H104" si="83">F72/1000000</f>
        <v>2.0820000000000001E-3</v>
      </c>
      <c r="G104" s="13">
        <f t="shared" si="83"/>
        <v>108.726866</v>
      </c>
      <c r="H104" s="13">
        <f t="shared" si="83"/>
        <v>108.728948</v>
      </c>
      <c r="I104" s="11">
        <f t="shared" ref="I104:J104" si="84">I72/1000</f>
        <v>91.973590000000002</v>
      </c>
      <c r="J104" s="13">
        <f t="shared" si="84"/>
        <v>176.43799999999999</v>
      </c>
      <c r="K104" s="13">
        <f t="shared" ref="K104:K116" si="85">K72/1000000</f>
        <v>23.117303</v>
      </c>
      <c r="L104" s="11">
        <f t="shared" ref="L104:L116" si="86">L72</f>
        <v>2</v>
      </c>
      <c r="M104" s="13">
        <f t="shared" ref="M104:M116" si="87">M72/1000000000</f>
        <v>54.992513066000001</v>
      </c>
      <c r="N104" s="13">
        <f t="shared" ref="N104:O116" si="88">N72/1000000</f>
        <v>19.183648000000002</v>
      </c>
      <c r="O104" s="13">
        <f>O72/1000000</f>
        <v>683.65761499999996</v>
      </c>
      <c r="P104" s="18">
        <f t="shared" ref="P104:Q116" si="89">P72</f>
        <v>0.20525217729052869</v>
      </c>
      <c r="Q104" s="13">
        <f t="shared" si="89"/>
        <v>4096</v>
      </c>
    </row>
    <row r="105" spans="1:17" x14ac:dyDescent="0.2">
      <c r="A105" s="10" t="str">
        <f t="shared" ref="A105:C105" si="90">A73</f>
        <v>EXT4_100M</v>
      </c>
      <c r="B105" s="11">
        <f t="shared" si="90"/>
        <v>2</v>
      </c>
      <c r="C105" s="11">
        <f t="shared" si="90"/>
        <v>62</v>
      </c>
      <c r="D105" s="13">
        <f t="shared" si="81"/>
        <v>1.7277960000000001</v>
      </c>
      <c r="E105" s="11">
        <f t="shared" si="82"/>
        <v>88</v>
      </c>
      <c r="F105" s="13">
        <f t="shared" ref="F105:H105" si="91">F73/1000000</f>
        <v>5.0709999999999998E-2</v>
      </c>
      <c r="G105" s="13">
        <f t="shared" si="91"/>
        <v>6226.6722069999996</v>
      </c>
      <c r="H105" s="13">
        <f t="shared" si="91"/>
        <v>6226.7229170000001</v>
      </c>
      <c r="I105" s="11">
        <f t="shared" ref="I105:J105" si="92">I73/1000</f>
        <v>16.059940000000001</v>
      </c>
      <c r="J105" s="13">
        <f t="shared" si="92"/>
        <v>30.806000000000001</v>
      </c>
      <c r="K105" s="13">
        <f t="shared" si="85"/>
        <v>1688.5049630000001</v>
      </c>
      <c r="L105" s="11">
        <f t="shared" si="86"/>
        <v>16</v>
      </c>
      <c r="M105" s="13">
        <f t="shared" si="87"/>
        <v>549.94766853500005</v>
      </c>
      <c r="N105" s="13">
        <f t="shared" si="88"/>
        <v>191.82335699999999</v>
      </c>
      <c r="O105" s="13">
        <f t="shared" si="88"/>
        <v>15049.991221</v>
      </c>
      <c r="P105" s="18">
        <f t="shared" si="89"/>
        <v>0.10489343759863712</v>
      </c>
      <c r="Q105" s="13">
        <f t="shared" si="89"/>
        <v>4096</v>
      </c>
    </row>
    <row r="106" spans="1:17" x14ac:dyDescent="0.2">
      <c r="A106" s="10" t="str">
        <f t="shared" ref="A106:C106" si="93">A74</f>
        <v>EXT4_1B</v>
      </c>
      <c r="B106" s="11">
        <f t="shared" si="93"/>
        <v>2</v>
      </c>
      <c r="C106" s="11">
        <f t="shared" si="93"/>
        <v>62</v>
      </c>
      <c r="D106" s="13">
        <f t="shared" si="81"/>
        <v>0.95300099999999999</v>
      </c>
      <c r="E106" s="11">
        <f t="shared" si="82"/>
        <v>88</v>
      </c>
      <c r="F106" s="13">
        <f t="shared" ref="F106:H106" si="94">F74/1000000</f>
        <v>185.41931199999999</v>
      </c>
      <c r="G106" s="13">
        <f t="shared" si="94"/>
        <v>62200.948210000002</v>
      </c>
      <c r="H106" s="13">
        <f t="shared" si="94"/>
        <v>62386.367522</v>
      </c>
      <c r="I106" s="11">
        <f t="shared" ref="I106:J106" si="95">I74/1000</f>
        <v>16.076930000000001</v>
      </c>
      <c r="J106" s="13">
        <f t="shared" si="95"/>
        <v>30.861000000000001</v>
      </c>
      <c r="K106" s="13">
        <f t="shared" si="85"/>
        <v>20181.095585999999</v>
      </c>
      <c r="L106" s="11">
        <f t="shared" si="86"/>
        <v>20</v>
      </c>
      <c r="M106" s="13">
        <f t="shared" si="87"/>
        <v>5507.5936444469999</v>
      </c>
      <c r="N106" s="13">
        <f t="shared" si="88"/>
        <v>1919.6144449999999</v>
      </c>
      <c r="O106" s="13">
        <f t="shared" si="88"/>
        <v>136914.58424200001</v>
      </c>
      <c r="P106" s="18">
        <f t="shared" si="89"/>
        <v>0.11086168480905929</v>
      </c>
      <c r="Q106" s="13">
        <f t="shared" si="89"/>
        <v>4096</v>
      </c>
    </row>
    <row r="107" spans="1:17" x14ac:dyDescent="0.2">
      <c r="A107" s="10" t="str">
        <f t="shared" ref="A107:C107" si="96">A75</f>
        <v>XFS_10M</v>
      </c>
      <c r="B107" s="11">
        <f t="shared" si="96"/>
        <v>2</v>
      </c>
      <c r="C107" s="11">
        <f t="shared" si="96"/>
        <v>5</v>
      </c>
      <c r="D107" s="13">
        <f t="shared" si="81"/>
        <v>2.1625380000000001</v>
      </c>
      <c r="E107" s="11">
        <f t="shared" si="82"/>
        <v>1028</v>
      </c>
      <c r="F107" s="13">
        <f t="shared" ref="F107:H107" si="97">F75/1000000</f>
        <v>3.356E-3</v>
      </c>
      <c r="G107" s="13">
        <f t="shared" si="97"/>
        <v>53.457832000000003</v>
      </c>
      <c r="H107" s="13">
        <f t="shared" si="97"/>
        <v>53.461188</v>
      </c>
      <c r="I107" s="11">
        <f t="shared" ref="I107:J107" si="98">I75/1000</f>
        <v>187.06332999999998</v>
      </c>
      <c r="J107" s="13">
        <f t="shared" si="98"/>
        <v>358.80900000000003</v>
      </c>
      <c r="K107" s="13">
        <f t="shared" si="85"/>
        <v>23.094235999999999</v>
      </c>
      <c r="L107" s="11">
        <f t="shared" si="86"/>
        <v>2</v>
      </c>
      <c r="M107" s="13">
        <f t="shared" si="87"/>
        <v>54.994062344</v>
      </c>
      <c r="N107" s="13">
        <f t="shared" si="88"/>
        <v>19.181153999999999</v>
      </c>
      <c r="O107" s="13">
        <f t="shared" si="88"/>
        <v>571.448621</v>
      </c>
      <c r="P107" s="18">
        <f t="shared" si="89"/>
        <v>0.25626799788882509</v>
      </c>
      <c r="Q107" s="13">
        <f t="shared" si="89"/>
        <v>4096</v>
      </c>
    </row>
    <row r="108" spans="1:17" x14ac:dyDescent="0.2">
      <c r="A108" s="10" t="str">
        <f t="shared" ref="A108:C108" si="99">A76</f>
        <v>XFS_100M</v>
      </c>
      <c r="B108" s="11">
        <f t="shared" si="99"/>
        <v>3</v>
      </c>
      <c r="C108" s="11">
        <f t="shared" si="99"/>
        <v>62</v>
      </c>
      <c r="D108" s="13">
        <f t="shared" si="81"/>
        <v>1.1677930000000001</v>
      </c>
      <c r="E108" s="11">
        <f t="shared" si="82"/>
        <v>87</v>
      </c>
      <c r="F108" s="13">
        <f t="shared" ref="F108:H108" si="100">F76/1000000</f>
        <v>9.2997999999999997E-2</v>
      </c>
      <c r="G108" s="13">
        <f t="shared" si="100"/>
        <v>6285.5382829999999</v>
      </c>
      <c r="H108" s="13">
        <f t="shared" si="100"/>
        <v>6285.6312809999999</v>
      </c>
      <c r="I108" s="11">
        <f t="shared" ref="I108:J108" si="101">I76/1000</f>
        <v>15.909540000000002</v>
      </c>
      <c r="J108" s="13">
        <f t="shared" si="101"/>
        <v>30.518999999999998</v>
      </c>
      <c r="K108" s="13">
        <f t="shared" si="85"/>
        <v>1351.4346089999999</v>
      </c>
      <c r="L108" s="11">
        <f t="shared" si="86"/>
        <v>13</v>
      </c>
      <c r="M108" s="13">
        <f t="shared" si="87"/>
        <v>549.95729838399996</v>
      </c>
      <c r="N108" s="13">
        <f t="shared" si="88"/>
        <v>191.830039</v>
      </c>
      <c r="O108" s="13">
        <f t="shared" si="88"/>
        <v>14560.154538999999</v>
      </c>
      <c r="P108" s="18">
        <f t="shared" si="89"/>
        <v>0.11162351344875379</v>
      </c>
      <c r="Q108" s="13">
        <f t="shared" si="89"/>
        <v>4096</v>
      </c>
    </row>
    <row r="109" spans="1:17" x14ac:dyDescent="0.2">
      <c r="A109" s="10" t="str">
        <f t="shared" ref="A109:C109" si="102">A77</f>
        <v>XFS_1B</v>
      </c>
      <c r="B109" s="11">
        <f t="shared" si="102"/>
        <v>37</v>
      </c>
      <c r="C109" s="11">
        <f t="shared" si="102"/>
        <v>73</v>
      </c>
      <c r="D109" s="13">
        <f t="shared" si="81"/>
        <v>1.1707540000000001</v>
      </c>
      <c r="E109" s="11">
        <f t="shared" si="82"/>
        <v>74</v>
      </c>
      <c r="F109" s="13">
        <f t="shared" ref="F109:H109" si="103">F77/1000000</f>
        <v>253.65096</v>
      </c>
      <c r="G109" s="13">
        <f t="shared" si="103"/>
        <v>73852.018215000004</v>
      </c>
      <c r="H109" s="13">
        <f t="shared" si="103"/>
        <v>74105.669175000003</v>
      </c>
      <c r="I109" s="11">
        <f t="shared" ref="I109:J109" si="104">I77/1000</f>
        <v>13.54059</v>
      </c>
      <c r="J109" s="13">
        <f t="shared" si="104"/>
        <v>25.974</v>
      </c>
      <c r="K109" s="13">
        <f t="shared" si="85"/>
        <v>39588.839515</v>
      </c>
      <c r="L109" s="11">
        <f t="shared" si="86"/>
        <v>39</v>
      </c>
      <c r="M109" s="13">
        <f t="shared" si="87"/>
        <v>5499.5760799939999</v>
      </c>
      <c r="N109" s="13">
        <f t="shared" si="88"/>
        <v>1918.248746</v>
      </c>
      <c r="O109" s="13">
        <f t="shared" si="88"/>
        <v>188036.720092</v>
      </c>
      <c r="P109" s="18">
        <f t="shared" si="89"/>
        <v>8.9783814133430367E-2</v>
      </c>
      <c r="Q109" s="13">
        <f t="shared" si="89"/>
        <v>4096</v>
      </c>
    </row>
    <row r="110" spans="1:17" x14ac:dyDescent="0.2">
      <c r="A110" s="10" t="str">
        <f t="shared" ref="A110:C110" si="105">A78</f>
        <v>BtrFS_10M</v>
      </c>
      <c r="B110" s="11">
        <f t="shared" si="105"/>
        <v>2</v>
      </c>
      <c r="C110" s="11">
        <f t="shared" si="105"/>
        <v>4</v>
      </c>
      <c r="D110" s="13">
        <f t="shared" si="81"/>
        <v>1.2769999999999999E-3</v>
      </c>
      <c r="E110" s="11">
        <f t="shared" si="82"/>
        <v>1349</v>
      </c>
      <c r="F110" s="13">
        <f t="shared" ref="F110:H110" si="106">F78/1000000</f>
        <v>2.6979999999999999E-3</v>
      </c>
      <c r="G110" s="13">
        <f t="shared" si="106"/>
        <v>40.748325000000001</v>
      </c>
      <c r="H110" s="13">
        <f t="shared" si="106"/>
        <v>40.751023000000004</v>
      </c>
      <c r="I110" s="11">
        <f t="shared" ref="I110:J110" si="107">I78/1000</f>
        <v>245.40885999999998</v>
      </c>
      <c r="J110" s="13">
        <f t="shared" si="107"/>
        <v>470.72500000000002</v>
      </c>
      <c r="K110" s="13">
        <f t="shared" si="85"/>
        <v>24.41198</v>
      </c>
      <c r="L110" s="11">
        <f t="shared" si="86"/>
        <v>2</v>
      </c>
      <c r="M110" s="13">
        <f t="shared" si="87"/>
        <v>54.992702309000002</v>
      </c>
      <c r="N110" s="13">
        <f t="shared" si="88"/>
        <v>19.181293</v>
      </c>
      <c r="O110" s="13">
        <f t="shared" si="88"/>
        <v>553.69552499999998</v>
      </c>
      <c r="P110" s="18">
        <f t="shared" si="89"/>
        <v>0.27100677398467327</v>
      </c>
      <c r="Q110" s="13">
        <f t="shared" si="89"/>
        <v>4096</v>
      </c>
    </row>
    <row r="111" spans="1:17" x14ac:dyDescent="0.2">
      <c r="A111" s="10" t="str">
        <f t="shared" ref="A111:C111" si="108">A79</f>
        <v>BtrFS_100M</v>
      </c>
      <c r="B111" s="11">
        <f t="shared" si="108"/>
        <v>2</v>
      </c>
      <c r="C111" s="11">
        <f t="shared" si="108"/>
        <v>70</v>
      </c>
      <c r="D111" s="13">
        <f t="shared" si="81"/>
        <v>0.62414499999999995</v>
      </c>
      <c r="E111" s="11">
        <f t="shared" si="82"/>
        <v>77</v>
      </c>
      <c r="F111" s="13">
        <f t="shared" ref="F111:H111" si="109">F79/1000000</f>
        <v>8.2790000000000002E-2</v>
      </c>
      <c r="G111" s="13">
        <f t="shared" si="109"/>
        <v>7071.2317919999996</v>
      </c>
      <c r="H111" s="13">
        <f t="shared" si="109"/>
        <v>7071.314582</v>
      </c>
      <c r="I111" s="11">
        <f t="shared" ref="I111:J111" si="110">I79/1000</f>
        <v>14.14181</v>
      </c>
      <c r="J111" s="13">
        <f t="shared" si="110"/>
        <v>27.126999999999999</v>
      </c>
      <c r="K111" s="13">
        <f t="shared" si="85"/>
        <v>1759.0255440000001</v>
      </c>
      <c r="L111" s="11">
        <f t="shared" si="86"/>
        <v>17</v>
      </c>
      <c r="M111" s="13">
        <f t="shared" si="87"/>
        <v>549.92806650399996</v>
      </c>
      <c r="N111" s="13">
        <f t="shared" si="88"/>
        <v>191.82175699999999</v>
      </c>
      <c r="O111" s="13">
        <f t="shared" si="88"/>
        <v>16674.505293999999</v>
      </c>
      <c r="P111" s="18">
        <f t="shared" si="89"/>
        <v>9.8438299971071994E-2</v>
      </c>
      <c r="Q111" s="13">
        <f t="shared" si="89"/>
        <v>4096</v>
      </c>
    </row>
    <row r="112" spans="1:17" x14ac:dyDescent="0.2">
      <c r="A112" s="10" t="str">
        <f t="shared" ref="A112:C112" si="111">A80</f>
        <v>F2FS_10M</v>
      </c>
      <c r="B112" s="11">
        <f t="shared" si="111"/>
        <v>1</v>
      </c>
      <c r="C112" s="11">
        <f t="shared" si="111"/>
        <v>2</v>
      </c>
      <c r="D112" s="13">
        <f t="shared" si="81"/>
        <v>9.9419999999999994E-3</v>
      </c>
      <c r="E112" s="11">
        <f t="shared" si="82"/>
        <v>2038</v>
      </c>
      <c r="F112" s="13">
        <f t="shared" ref="F112:H112" si="112">F80/1000000</f>
        <v>2.0200000000000001E-3</v>
      </c>
      <c r="G112" s="13">
        <f t="shared" si="112"/>
        <v>26.982351000000001</v>
      </c>
      <c r="H112" s="13">
        <f t="shared" si="112"/>
        <v>26.984370999999999</v>
      </c>
      <c r="I112" s="11">
        <f t="shared" ref="I112:J112" si="113">I80/1000</f>
        <v>370.61263000000002</v>
      </c>
      <c r="J112" s="13">
        <f t="shared" si="113"/>
        <v>710.97</v>
      </c>
      <c r="K112" s="13">
        <f t="shared" si="85"/>
        <v>23.277714</v>
      </c>
      <c r="L112" s="11">
        <f t="shared" si="86"/>
        <v>2</v>
      </c>
      <c r="M112" s="13">
        <f t="shared" si="87"/>
        <v>54.998559198999999</v>
      </c>
      <c r="N112" s="13">
        <f t="shared" si="88"/>
        <v>19.183653</v>
      </c>
      <c r="O112" s="13">
        <f t="shared" si="88"/>
        <v>1436.0832720000001</v>
      </c>
      <c r="P112" s="18">
        <f t="shared" si="89"/>
        <v>0.10014123192154278</v>
      </c>
      <c r="Q112" s="13">
        <f t="shared" si="89"/>
        <v>4096</v>
      </c>
    </row>
    <row r="113" spans="1:17" x14ac:dyDescent="0.2">
      <c r="A113" s="10" t="str">
        <f t="shared" ref="A113:C113" si="114">A81</f>
        <v>F2FS_100M</v>
      </c>
      <c r="B113" s="11">
        <f t="shared" si="114"/>
        <v>2</v>
      </c>
      <c r="C113" s="11">
        <f t="shared" si="114"/>
        <v>131</v>
      </c>
      <c r="D113" s="13">
        <f t="shared" si="81"/>
        <v>0.661466</v>
      </c>
      <c r="E113" s="11">
        <f t="shared" si="82"/>
        <v>41</v>
      </c>
      <c r="F113" s="13">
        <f t="shared" ref="F113:H113" si="115">F81/1000000</f>
        <v>1.3589260000000001</v>
      </c>
      <c r="G113" s="13">
        <f t="shared" si="115"/>
        <v>13163.243057</v>
      </c>
      <c r="H113" s="13">
        <f t="shared" si="115"/>
        <v>13164.601983</v>
      </c>
      <c r="I113" s="11">
        <f t="shared" ref="I113:J113" si="116">I81/1000</f>
        <v>7.5969100000000003</v>
      </c>
      <c r="J113" s="13">
        <f t="shared" si="116"/>
        <v>14.571999999999999</v>
      </c>
      <c r="K113" s="13">
        <f t="shared" si="85"/>
        <v>20780.373017000002</v>
      </c>
      <c r="L113" s="11">
        <f t="shared" si="86"/>
        <v>207</v>
      </c>
      <c r="M113" s="13">
        <f t="shared" si="87"/>
        <v>549.96548323499997</v>
      </c>
      <c r="N113" s="13">
        <f t="shared" si="88"/>
        <v>191.82748100000001</v>
      </c>
      <c r="O113" s="13">
        <f t="shared" si="88"/>
        <v>48771.106844000002</v>
      </c>
      <c r="P113" s="18">
        <f t="shared" si="89"/>
        <v>3.4654171093677466E-2</v>
      </c>
      <c r="Q113" s="13">
        <f t="shared" si="89"/>
        <v>4096</v>
      </c>
    </row>
    <row r="114" spans="1:17" x14ac:dyDescent="0.2">
      <c r="A114" s="10" t="str">
        <f t="shared" ref="A114:C114" si="117">A82</f>
        <v>ZFS_10M</v>
      </c>
      <c r="B114" s="11">
        <f t="shared" si="117"/>
        <v>11</v>
      </c>
      <c r="C114" s="11">
        <f t="shared" si="117"/>
        <v>16</v>
      </c>
      <c r="D114" s="13">
        <f t="shared" si="81"/>
        <v>5.6036000000000002E-2</v>
      </c>
      <c r="E114" s="11">
        <f t="shared" si="82"/>
        <v>332</v>
      </c>
      <c r="F114" s="13">
        <f t="shared" ref="F114:H114" si="118">F82/1000000</f>
        <v>2.578E-3</v>
      </c>
      <c r="G114" s="13">
        <f t="shared" si="118"/>
        <v>165.18356499999999</v>
      </c>
      <c r="H114" s="13">
        <f t="shared" si="118"/>
        <v>165.18614299999999</v>
      </c>
      <c r="I114" s="11">
        <f t="shared" ref="I114:J114" si="119">I82/1000</f>
        <v>60.538710000000002</v>
      </c>
      <c r="J114" s="13">
        <f t="shared" si="119"/>
        <v>60.537999999999997</v>
      </c>
      <c r="K114" s="13">
        <f t="shared" si="85"/>
        <v>30.449916999999999</v>
      </c>
      <c r="L114" s="11">
        <f t="shared" si="86"/>
        <v>3</v>
      </c>
      <c r="M114" s="13">
        <f t="shared" si="87"/>
        <v>54.995509949000002</v>
      </c>
      <c r="N114" s="13">
        <f t="shared" si="88"/>
        <v>10</v>
      </c>
      <c r="O114" s="13">
        <f t="shared" si="88"/>
        <v>912.24278600000002</v>
      </c>
      <c r="P114" s="18">
        <f t="shared" si="89"/>
        <v>0.17399681031843206</v>
      </c>
      <c r="Q114" s="13">
        <f t="shared" si="89"/>
        <v>131072</v>
      </c>
    </row>
    <row r="115" spans="1:17" x14ac:dyDescent="0.2">
      <c r="A115" s="10" t="str">
        <f t="shared" ref="A115:C115" si="120">A83</f>
        <v>ZFS_100M</v>
      </c>
      <c r="B115" s="11">
        <f t="shared" si="120"/>
        <v>83</v>
      </c>
      <c r="C115" s="11">
        <f t="shared" si="120"/>
        <v>217</v>
      </c>
      <c r="D115" s="13">
        <f t="shared" si="81"/>
        <v>0.65059299999999998</v>
      </c>
      <c r="E115" s="11">
        <f t="shared" si="82"/>
        <v>25</v>
      </c>
      <c r="F115" s="13">
        <f t="shared" ref="F115:H115" si="121">F83/1000000</f>
        <v>2.9141520000000001</v>
      </c>
      <c r="G115" s="13">
        <f t="shared" si="121"/>
        <v>21707.78325</v>
      </c>
      <c r="H115" s="13">
        <f t="shared" si="121"/>
        <v>21710.697402000002</v>
      </c>
      <c r="I115" s="11">
        <f t="shared" ref="I115:J115" si="122">I83/1000</f>
        <v>4.6066400000000005</v>
      </c>
      <c r="J115" s="13">
        <f t="shared" si="122"/>
        <v>4.6059999999999999</v>
      </c>
      <c r="K115" s="13">
        <f t="shared" si="85"/>
        <v>3961.9327269999999</v>
      </c>
      <c r="L115" s="11">
        <f t="shared" si="86"/>
        <v>39</v>
      </c>
      <c r="M115" s="13">
        <f t="shared" si="87"/>
        <v>549.93943094899998</v>
      </c>
      <c r="N115" s="13">
        <f t="shared" si="88"/>
        <v>100</v>
      </c>
      <c r="O115" s="13">
        <f t="shared" si="88"/>
        <v>32981.947311000004</v>
      </c>
      <c r="P115" s="18">
        <f t="shared" si="89"/>
        <v>5.657094368644873E-2</v>
      </c>
      <c r="Q115" s="13">
        <f t="shared" si="89"/>
        <v>131072</v>
      </c>
    </row>
    <row r="116" spans="1:17" x14ac:dyDescent="0.2">
      <c r="A116" s="10" t="str">
        <f t="shared" ref="A116:C116" si="123">A84</f>
        <v>ZFS_1B</v>
      </c>
      <c r="B116" s="11">
        <f t="shared" si="123"/>
        <v>73</v>
      </c>
      <c r="C116" s="11">
        <f t="shared" si="123"/>
        <v>230</v>
      </c>
      <c r="D116" s="13">
        <f t="shared" si="81"/>
        <v>0.83338500000000004</v>
      </c>
      <c r="E116" s="11">
        <f t="shared" si="82"/>
        <v>23</v>
      </c>
      <c r="F116" s="13">
        <f t="shared" ref="F116:H116" si="124">F84/1000000</f>
        <v>10.520294</v>
      </c>
      <c r="G116" s="13">
        <f t="shared" si="124"/>
        <v>230447.11845400001</v>
      </c>
      <c r="H116" s="13">
        <f t="shared" si="124"/>
        <v>230457.638748</v>
      </c>
      <c r="I116" s="11">
        <f t="shared" ref="I116:J116" si="125">I84/1000</f>
        <v>4.3393900000000007</v>
      </c>
      <c r="J116" s="13">
        <f t="shared" si="125"/>
        <v>4.3390000000000004</v>
      </c>
      <c r="K116" s="13">
        <f t="shared" si="85"/>
        <v>41671.259080000003</v>
      </c>
      <c r="L116" s="11">
        <f t="shared" si="86"/>
        <v>41</v>
      </c>
      <c r="M116" s="13">
        <f t="shared" si="87"/>
        <v>5499.5869958809999</v>
      </c>
      <c r="N116" s="13">
        <f t="shared" si="88"/>
        <v>1000</v>
      </c>
      <c r="O116" s="13">
        <f t="shared" si="88"/>
        <v>348312.93906399998</v>
      </c>
      <c r="P116" s="18">
        <f t="shared" si="89"/>
        <v>5.4451580021594025E-2</v>
      </c>
      <c r="Q116" s="13">
        <f t="shared" si="89"/>
        <v>131072</v>
      </c>
    </row>
  </sheetData>
  <mergeCells count="5">
    <mergeCell ref="G1:O1"/>
    <mergeCell ref="AK1:BD1"/>
    <mergeCell ref="BE1:BX1"/>
    <mergeCell ref="CL1:DE1"/>
    <mergeCell ref="DF1:DY1"/>
  </mergeCells>
  <pageMargins left="0.7" right="0.7" top="0.75" bottom="0.75" header="0.3" footer="0.3"/>
  <pageSetup scale="51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6459-748B-924A-B857-D55979DCD1D1}">
  <dimension ref="A1:DZ121"/>
  <sheetViews>
    <sheetView topLeftCell="AF1" workbookViewId="0">
      <selection activeCell="AK3" sqref="AK3:BD3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8.5" bestFit="1" customWidth="1"/>
    <col min="4" max="5" width="10.1640625" bestFit="1" customWidth="1"/>
    <col min="6" max="6" width="12.33203125" bestFit="1" customWidth="1"/>
    <col min="7" max="8" width="14.6640625" bestFit="1" customWidth="1"/>
    <col min="9" max="9" width="10.1640625" bestFit="1" customWidth="1"/>
    <col min="10" max="10" width="11.33203125" bestFit="1" customWidth="1"/>
    <col min="11" max="11" width="13.5" bestFit="1" customWidth="1"/>
    <col min="12" max="12" width="11.33203125" bestFit="1" customWidth="1"/>
    <col min="13" max="13" width="15.6640625" bestFit="1" customWidth="1"/>
    <col min="14" max="14" width="12.33203125" bestFit="1" customWidth="1"/>
    <col min="15" max="15" width="15.6640625" bestFit="1" customWidth="1"/>
    <col min="16" max="16" width="14.6640625" bestFit="1" customWidth="1"/>
    <col min="17" max="17" width="12.33203125" bestFit="1" customWidth="1"/>
    <col min="18" max="18" width="4.1640625" bestFit="1" customWidth="1"/>
    <col min="19" max="19" width="4.1640625" customWidth="1"/>
    <col min="20" max="20" width="15.6640625" bestFit="1" customWidth="1"/>
    <col min="21" max="22" width="12.33203125" bestFit="1" customWidth="1"/>
    <col min="23" max="23" width="7.83203125" bestFit="1" customWidth="1"/>
    <col min="24" max="24" width="13.5" bestFit="1" customWidth="1"/>
    <col min="25" max="25" width="4.6640625" bestFit="1" customWidth="1"/>
    <col min="26" max="27" width="4.1640625" bestFit="1" customWidth="1"/>
    <col min="28" max="28" width="10.1640625" bestFit="1" customWidth="1"/>
    <col min="29" max="29" width="4.6640625" bestFit="1" customWidth="1"/>
    <col min="30" max="30" width="10.1640625" bestFit="1" customWidth="1"/>
    <col min="31" max="32" width="13.5" bestFit="1" customWidth="1"/>
    <col min="33" max="33" width="10.1640625" bestFit="1" customWidth="1"/>
    <col min="34" max="34" width="12.33203125" bestFit="1" customWidth="1"/>
    <col min="35" max="35" width="8" customWidth="1"/>
    <col min="36" max="36" width="15.6640625" style="5" bestFit="1" customWidth="1"/>
    <col min="37" max="37" width="5.6640625" bestFit="1" customWidth="1"/>
    <col min="38" max="40" width="11.33203125" bestFit="1" customWidth="1"/>
    <col min="41" max="42" width="10.1640625" bestFit="1" customWidth="1"/>
    <col min="43" max="45" width="9" bestFit="1" customWidth="1"/>
    <col min="46" max="55" width="8" bestFit="1" customWidth="1"/>
    <col min="56" max="56" width="9" bestFit="1" customWidth="1"/>
    <col min="57" max="76" width="4.6640625" bestFit="1" customWidth="1"/>
    <col min="77" max="77" width="13.5" bestFit="1" customWidth="1"/>
    <col min="78" max="78" width="4.6640625" bestFit="1" customWidth="1"/>
    <col min="79" max="79" width="4.1640625" bestFit="1" customWidth="1"/>
    <col min="80" max="80" width="4.6640625" bestFit="1" customWidth="1"/>
    <col min="81" max="81" width="9" bestFit="1" customWidth="1"/>
    <col min="82" max="82" width="5.6640625" bestFit="1" customWidth="1"/>
    <col min="83" max="83" width="11.33203125" bestFit="1" customWidth="1"/>
    <col min="84" max="85" width="14.6640625" bestFit="1" customWidth="1"/>
    <col min="86" max="86" width="8" bestFit="1" customWidth="1"/>
    <col min="87" max="87" width="12.33203125" bestFit="1" customWidth="1"/>
    <col min="88" max="88" width="8" bestFit="1" customWidth="1"/>
    <col min="89" max="89" width="16.83203125" bestFit="1" customWidth="1"/>
    <col min="90" max="91" width="9" bestFit="1" customWidth="1"/>
    <col min="92" max="92" width="8" bestFit="1" customWidth="1"/>
    <col min="93" max="94" width="9" bestFit="1" customWidth="1"/>
    <col min="95" max="95" width="8" bestFit="1" customWidth="1"/>
    <col min="96" max="96" width="6.83203125" bestFit="1" customWidth="1"/>
    <col min="97" max="98" width="10.1640625" bestFit="1" customWidth="1"/>
    <col min="99" max="101" width="11.33203125" bestFit="1" customWidth="1"/>
    <col min="102" max="108" width="10.1640625" bestFit="1" customWidth="1"/>
    <col min="109" max="109" width="11.33203125" bestFit="1" customWidth="1"/>
    <col min="110" max="129" width="5.6640625" bestFit="1" customWidth="1"/>
    <col min="130" max="130" width="4.1640625" bestFit="1" customWidth="1"/>
  </cols>
  <sheetData>
    <row r="1" spans="1:130" ht="290" customHeight="1" x14ac:dyDescent="0.2">
      <c r="A1" s="2" t="s">
        <v>28</v>
      </c>
      <c r="B1" s="2" t="s">
        <v>30</v>
      </c>
      <c r="C1" s="2" t="s">
        <v>0</v>
      </c>
      <c r="D1" s="2" t="s">
        <v>1</v>
      </c>
      <c r="E1" s="2" t="s">
        <v>2</v>
      </c>
      <c r="F1" s="2" t="s">
        <v>3</v>
      </c>
      <c r="G1" s="33" t="s">
        <v>4</v>
      </c>
      <c r="H1" s="33"/>
      <c r="I1" s="33"/>
      <c r="J1" s="33"/>
      <c r="K1" s="33"/>
      <c r="L1" s="33"/>
      <c r="M1" s="33"/>
      <c r="N1" s="33"/>
      <c r="O1" s="33"/>
      <c r="P1" s="2" t="s">
        <v>74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40</v>
      </c>
      <c r="Y1" s="2" t="s">
        <v>79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13</v>
      </c>
      <c r="AH1" s="2" t="s">
        <v>14</v>
      </c>
      <c r="AI1" s="2" t="s">
        <v>15</v>
      </c>
      <c r="AJ1" s="26" t="s">
        <v>16</v>
      </c>
      <c r="AK1" s="34" t="s">
        <v>12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5" t="s">
        <v>17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2" t="s">
        <v>39</v>
      </c>
      <c r="BZ1" s="2" t="s">
        <v>41</v>
      </c>
      <c r="CA1" s="2" t="s">
        <v>21</v>
      </c>
      <c r="CB1" s="2" t="s">
        <v>19</v>
      </c>
      <c r="CC1" s="2" t="s">
        <v>20</v>
      </c>
      <c r="CD1" s="2" t="s">
        <v>22</v>
      </c>
      <c r="CE1" s="2" t="s">
        <v>42</v>
      </c>
      <c r="CF1" s="2" t="s">
        <v>43</v>
      </c>
      <c r="CG1" s="2" t="s">
        <v>44</v>
      </c>
      <c r="CH1" s="2" t="s">
        <v>23</v>
      </c>
      <c r="CI1" s="2" t="s">
        <v>24</v>
      </c>
      <c r="CJ1" s="2" t="s">
        <v>25</v>
      </c>
      <c r="CK1" s="2" t="s">
        <v>26</v>
      </c>
      <c r="CL1" s="34" t="s">
        <v>18</v>
      </c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5" t="s">
        <v>27</v>
      </c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2" t="s">
        <v>31</v>
      </c>
    </row>
    <row r="2" spans="1:130" x14ac:dyDescent="0.2">
      <c r="G2" s="8">
        <v>0</v>
      </c>
      <c r="H2" s="8">
        <v>1</v>
      </c>
      <c r="I2" s="8">
        <v>2</v>
      </c>
      <c r="J2" s="8">
        <v>3</v>
      </c>
      <c r="K2" s="8">
        <v>4</v>
      </c>
      <c r="L2" s="8">
        <v>5</v>
      </c>
      <c r="M2" s="8">
        <v>6</v>
      </c>
      <c r="N2" s="8">
        <v>7</v>
      </c>
      <c r="O2" s="8">
        <v>8</v>
      </c>
      <c r="Z2" s="5"/>
      <c r="AA2" s="5"/>
      <c r="AB2" s="5"/>
      <c r="AC2" s="5"/>
      <c r="AD2" s="5"/>
      <c r="AE2" s="5"/>
      <c r="AF2" s="5"/>
      <c r="AG2" s="5"/>
      <c r="AH2" s="5"/>
      <c r="AI2" s="5"/>
      <c r="AK2" s="6">
        <v>5</v>
      </c>
      <c r="AL2" s="6">
        <v>10</v>
      </c>
      <c r="AM2" s="6">
        <v>15</v>
      </c>
      <c r="AN2" s="6">
        <v>20</v>
      </c>
      <c r="AO2" s="6">
        <v>25</v>
      </c>
      <c r="AP2" s="6">
        <v>30</v>
      </c>
      <c r="AQ2" s="6">
        <v>35</v>
      </c>
      <c r="AR2" s="6">
        <v>40</v>
      </c>
      <c r="AS2" s="6">
        <v>45</v>
      </c>
      <c r="AT2" s="6">
        <v>50</v>
      </c>
      <c r="AU2" s="6">
        <v>55</v>
      </c>
      <c r="AV2" s="6">
        <v>60</v>
      </c>
      <c r="AW2" s="6">
        <v>65</v>
      </c>
      <c r="AX2" s="6">
        <v>70</v>
      </c>
      <c r="AY2" s="6">
        <v>75</v>
      </c>
      <c r="AZ2" s="6">
        <v>80</v>
      </c>
      <c r="BA2" s="6">
        <v>85</v>
      </c>
      <c r="BB2" s="6">
        <v>90</v>
      </c>
      <c r="BC2" s="6">
        <v>95</v>
      </c>
      <c r="BD2" s="6">
        <v>100</v>
      </c>
      <c r="BE2" s="7">
        <v>0</v>
      </c>
      <c r="BF2" s="7">
        <v>1</v>
      </c>
      <c r="BG2" s="7">
        <v>2</v>
      </c>
      <c r="BH2" s="7">
        <v>3</v>
      </c>
      <c r="BI2" s="7">
        <v>4</v>
      </c>
      <c r="BJ2" s="7">
        <v>5</v>
      </c>
      <c r="BK2" s="7">
        <v>6</v>
      </c>
      <c r="BL2" s="7">
        <v>7</v>
      </c>
      <c r="BM2" s="7">
        <v>8</v>
      </c>
      <c r="BN2" s="7">
        <v>9</v>
      </c>
      <c r="BO2" s="7">
        <v>10</v>
      </c>
      <c r="BP2" s="7">
        <v>11</v>
      </c>
      <c r="BQ2" s="7">
        <v>12</v>
      </c>
      <c r="BR2" s="7">
        <v>13</v>
      </c>
      <c r="BS2" s="7">
        <v>14</v>
      </c>
      <c r="BT2" s="7">
        <v>15</v>
      </c>
      <c r="BU2" s="7">
        <v>16</v>
      </c>
      <c r="BV2" s="7">
        <v>17</v>
      </c>
      <c r="BW2" s="7">
        <v>18</v>
      </c>
      <c r="BX2" s="7">
        <v>19</v>
      </c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6">
        <v>5</v>
      </c>
      <c r="CM2" s="6">
        <v>10</v>
      </c>
      <c r="CN2" s="6">
        <v>15</v>
      </c>
      <c r="CO2" s="6">
        <v>20</v>
      </c>
      <c r="CP2" s="6">
        <v>25</v>
      </c>
      <c r="CQ2" s="6">
        <v>30</v>
      </c>
      <c r="CR2" s="6">
        <v>35</v>
      </c>
      <c r="CS2" s="6">
        <v>40</v>
      </c>
      <c r="CT2" s="6">
        <v>45</v>
      </c>
      <c r="CU2" s="6">
        <v>50</v>
      </c>
      <c r="CV2" s="6">
        <v>55</v>
      </c>
      <c r="CW2" s="6">
        <v>60</v>
      </c>
      <c r="CX2" s="6">
        <v>65</v>
      </c>
      <c r="CY2" s="6">
        <v>70</v>
      </c>
      <c r="CZ2" s="6">
        <v>75</v>
      </c>
      <c r="DA2" s="6">
        <v>80</v>
      </c>
      <c r="DB2" s="6">
        <v>85</v>
      </c>
      <c r="DC2" s="6">
        <v>90</v>
      </c>
      <c r="DD2" s="6">
        <v>95</v>
      </c>
      <c r="DE2" s="6">
        <v>100</v>
      </c>
      <c r="DF2" s="7">
        <v>0</v>
      </c>
      <c r="DG2" s="7">
        <v>1</v>
      </c>
      <c r="DH2" s="7">
        <v>2</v>
      </c>
      <c r="DI2" s="7">
        <v>3</v>
      </c>
      <c r="DJ2" s="7">
        <v>4</v>
      </c>
      <c r="DK2" s="7">
        <v>5</v>
      </c>
      <c r="DL2" s="7">
        <v>6</v>
      </c>
      <c r="DM2" s="7">
        <v>7</v>
      </c>
      <c r="DN2" s="7">
        <v>8</v>
      </c>
      <c r="DO2" s="7">
        <v>9</v>
      </c>
      <c r="DP2" s="7">
        <v>10</v>
      </c>
      <c r="DQ2" s="7">
        <v>11</v>
      </c>
      <c r="DR2" s="7">
        <v>12</v>
      </c>
      <c r="DS2" s="7">
        <v>13</v>
      </c>
      <c r="DT2" s="7">
        <v>14</v>
      </c>
      <c r="DU2" s="7">
        <v>15</v>
      </c>
      <c r="DV2" s="7">
        <v>16</v>
      </c>
      <c r="DW2" s="7">
        <v>17</v>
      </c>
      <c r="DX2" s="7">
        <v>18</v>
      </c>
      <c r="DY2" s="7">
        <v>19</v>
      </c>
    </row>
    <row r="3" spans="1:130" x14ac:dyDescent="0.2">
      <c r="A3" t="s">
        <v>91</v>
      </c>
      <c r="B3">
        <v>12176</v>
      </c>
      <c r="C3">
        <v>4096</v>
      </c>
      <c r="D3">
        <v>100</v>
      </c>
      <c r="E3">
        <v>100000</v>
      </c>
      <c r="F3">
        <v>10000000</v>
      </c>
      <c r="G3">
        <v>3018</v>
      </c>
      <c r="H3">
        <v>79280</v>
      </c>
      <c r="I3">
        <v>784605</v>
      </c>
      <c r="J3">
        <v>2709910</v>
      </c>
      <c r="K3">
        <v>3726163</v>
      </c>
      <c r="L3">
        <v>2197499</v>
      </c>
      <c r="M3">
        <v>462466</v>
      </c>
      <c r="N3">
        <v>36078</v>
      </c>
      <c r="O3">
        <v>981</v>
      </c>
      <c r="P3">
        <v>683657615</v>
      </c>
      <c r="Q3" s="5">
        <v>0</v>
      </c>
      <c r="R3">
        <v>0</v>
      </c>
      <c r="S3">
        <v>0</v>
      </c>
      <c r="T3" s="5">
        <v>78927982592</v>
      </c>
      <c r="U3" s="5">
        <v>19269527</v>
      </c>
      <c r="V3">
        <v>10000200</v>
      </c>
      <c r="W3" s="1">
        <v>0.30299999999999999</v>
      </c>
      <c r="X3">
        <v>253688218</v>
      </c>
      <c r="Y3">
        <v>25</v>
      </c>
      <c r="Z3">
        <v>5</v>
      </c>
      <c r="AA3">
        <v>15</v>
      </c>
      <c r="AB3">
        <v>2533738</v>
      </c>
      <c r="AC3">
        <v>348</v>
      </c>
      <c r="AD3">
        <v>16476</v>
      </c>
      <c r="AE3">
        <v>157784456</v>
      </c>
      <c r="AF3">
        <v>157800932</v>
      </c>
      <c r="AG3">
        <v>63377.599999999999</v>
      </c>
      <c r="AH3">
        <v>19183648</v>
      </c>
      <c r="AI3">
        <v>121581</v>
      </c>
      <c r="AJ3">
        <v>54992513066</v>
      </c>
      <c r="AK3">
        <v>0</v>
      </c>
      <c r="AL3">
        <v>5993887</v>
      </c>
      <c r="AM3">
        <v>3604467</v>
      </c>
      <c r="AN3">
        <v>273527</v>
      </c>
      <c r="AO3">
        <v>82180</v>
      </c>
      <c r="AP3">
        <v>19988</v>
      </c>
      <c r="AQ3">
        <v>4952</v>
      </c>
      <c r="AR3">
        <v>2017</v>
      </c>
      <c r="AS3">
        <v>943</v>
      </c>
      <c r="AT3">
        <v>762</v>
      </c>
      <c r="AU3">
        <v>1650</v>
      </c>
      <c r="AV3">
        <v>1052</v>
      </c>
      <c r="AW3">
        <v>762</v>
      </c>
      <c r="AX3">
        <v>962</v>
      </c>
      <c r="AY3">
        <v>863</v>
      </c>
      <c r="AZ3">
        <v>740</v>
      </c>
      <c r="BA3">
        <v>917</v>
      </c>
      <c r="BB3">
        <v>973</v>
      </c>
      <c r="BC3">
        <v>801</v>
      </c>
      <c r="BD3">
        <v>8557</v>
      </c>
      <c r="BE3">
        <v>548</v>
      </c>
      <c r="BF3">
        <v>592</v>
      </c>
      <c r="BG3">
        <v>588</v>
      </c>
      <c r="BH3">
        <v>576</v>
      </c>
      <c r="BI3">
        <v>579</v>
      </c>
      <c r="BJ3">
        <v>549</v>
      </c>
      <c r="BK3">
        <v>197</v>
      </c>
      <c r="BL3">
        <v>559</v>
      </c>
      <c r="BM3">
        <v>234</v>
      </c>
      <c r="BN3">
        <v>521</v>
      </c>
      <c r="BO3">
        <v>203</v>
      </c>
      <c r="BP3">
        <v>523</v>
      </c>
      <c r="BQ3">
        <v>279</v>
      </c>
      <c r="BR3">
        <v>561</v>
      </c>
      <c r="BS3">
        <v>559</v>
      </c>
      <c r="BT3">
        <v>187</v>
      </c>
      <c r="BU3">
        <v>548</v>
      </c>
      <c r="BV3">
        <v>578</v>
      </c>
      <c r="BW3">
        <v>179</v>
      </c>
      <c r="BX3">
        <v>263</v>
      </c>
      <c r="BY3">
        <v>23117303</v>
      </c>
      <c r="BZ3">
        <v>2</v>
      </c>
      <c r="CA3">
        <v>2</v>
      </c>
      <c r="CB3">
        <v>10</v>
      </c>
      <c r="CC3">
        <v>4120550</v>
      </c>
      <c r="CD3">
        <v>505</v>
      </c>
      <c r="CE3">
        <v>2082</v>
      </c>
      <c r="CF3">
        <v>108726866</v>
      </c>
      <c r="CG3">
        <v>108728948</v>
      </c>
      <c r="CH3">
        <v>91973.59</v>
      </c>
      <c r="CI3">
        <v>19183648</v>
      </c>
      <c r="CJ3">
        <v>176438</v>
      </c>
      <c r="CK3">
        <v>54992513066</v>
      </c>
      <c r="CL3">
        <v>8875236</v>
      </c>
      <c r="CM3">
        <v>1078597</v>
      </c>
      <c r="CN3">
        <v>23870</v>
      </c>
      <c r="CO3">
        <v>17140</v>
      </c>
      <c r="CP3">
        <v>1328</v>
      </c>
      <c r="CQ3">
        <v>199</v>
      </c>
      <c r="CR3">
        <v>44</v>
      </c>
      <c r="CS3">
        <v>27</v>
      </c>
      <c r="CT3">
        <v>37</v>
      </c>
      <c r="CU3">
        <v>14</v>
      </c>
      <c r="CV3">
        <v>21</v>
      </c>
      <c r="CW3">
        <v>30</v>
      </c>
      <c r="CX3">
        <v>29</v>
      </c>
      <c r="CY3">
        <v>27</v>
      </c>
      <c r="CZ3">
        <v>31</v>
      </c>
      <c r="DA3">
        <v>23</v>
      </c>
      <c r="DB3">
        <v>29</v>
      </c>
      <c r="DC3">
        <v>52</v>
      </c>
      <c r="DD3">
        <v>42</v>
      </c>
      <c r="DE3">
        <v>3224</v>
      </c>
      <c r="DF3">
        <v>1754</v>
      </c>
      <c r="DG3">
        <v>1734</v>
      </c>
      <c r="DH3">
        <v>1330</v>
      </c>
      <c r="DI3">
        <v>1270</v>
      </c>
      <c r="DJ3">
        <v>1783</v>
      </c>
      <c r="DK3">
        <v>1424</v>
      </c>
      <c r="DL3">
        <v>1368</v>
      </c>
      <c r="DM3">
        <v>1350</v>
      </c>
      <c r="DN3">
        <v>1704</v>
      </c>
      <c r="DO3">
        <v>1682</v>
      </c>
      <c r="DP3">
        <v>1690</v>
      </c>
      <c r="DQ3">
        <v>1660</v>
      </c>
      <c r="DR3">
        <v>1737</v>
      </c>
      <c r="DS3">
        <v>1372</v>
      </c>
      <c r="DT3">
        <v>1403</v>
      </c>
      <c r="DU3">
        <v>1369</v>
      </c>
      <c r="DV3">
        <v>1705</v>
      </c>
      <c r="DW3">
        <v>213</v>
      </c>
      <c r="DX3">
        <v>1430</v>
      </c>
      <c r="DY3">
        <v>1367</v>
      </c>
    </row>
    <row r="4" spans="1:130" x14ac:dyDescent="0.2">
      <c r="A4" t="s">
        <v>91</v>
      </c>
      <c r="B4">
        <v>12176</v>
      </c>
      <c r="C4">
        <v>4096</v>
      </c>
      <c r="D4">
        <v>100</v>
      </c>
      <c r="E4">
        <v>100000</v>
      </c>
      <c r="F4">
        <v>10000000</v>
      </c>
      <c r="G4">
        <v>2910</v>
      </c>
      <c r="H4">
        <v>80132</v>
      </c>
      <c r="I4">
        <v>785132</v>
      </c>
      <c r="J4">
        <v>2709760</v>
      </c>
      <c r="K4">
        <v>3724234</v>
      </c>
      <c r="L4">
        <v>2198325</v>
      </c>
      <c r="M4">
        <v>462775</v>
      </c>
      <c r="N4">
        <v>35709</v>
      </c>
      <c r="O4">
        <v>1023</v>
      </c>
      <c r="P4">
        <v>538541153</v>
      </c>
      <c r="Q4" s="5">
        <v>0</v>
      </c>
      <c r="R4">
        <v>0</v>
      </c>
      <c r="S4">
        <v>0</v>
      </c>
      <c r="T4" s="5">
        <v>78924677120</v>
      </c>
      <c r="U4" s="5">
        <v>19268720</v>
      </c>
      <c r="V4">
        <v>10000200</v>
      </c>
      <c r="W4" s="1">
        <v>0.30299999999999999</v>
      </c>
      <c r="X4">
        <v>218427935</v>
      </c>
      <c r="Y4">
        <v>21</v>
      </c>
      <c r="Z4">
        <v>5</v>
      </c>
      <c r="AA4">
        <v>11</v>
      </c>
      <c r="AB4">
        <v>1614418</v>
      </c>
      <c r="AC4">
        <v>469</v>
      </c>
      <c r="AD4">
        <v>14912</v>
      </c>
      <c r="AE4">
        <v>117182324</v>
      </c>
      <c r="AF4">
        <v>117197236</v>
      </c>
      <c r="AG4">
        <v>85337.1</v>
      </c>
      <c r="AH4">
        <v>19182406</v>
      </c>
      <c r="AI4">
        <v>163697</v>
      </c>
      <c r="AJ4">
        <v>54990442353</v>
      </c>
      <c r="AK4">
        <v>0</v>
      </c>
      <c r="AL4">
        <v>5545076</v>
      </c>
      <c r="AM4">
        <v>4125540</v>
      </c>
      <c r="AN4">
        <v>256218</v>
      </c>
      <c r="AO4">
        <v>43561</v>
      </c>
      <c r="AP4">
        <v>8716</v>
      </c>
      <c r="AQ4">
        <v>2069</v>
      </c>
      <c r="AR4">
        <v>768</v>
      </c>
      <c r="AS4">
        <v>297</v>
      </c>
      <c r="AT4">
        <v>232</v>
      </c>
      <c r="AU4">
        <v>1367</v>
      </c>
      <c r="AV4">
        <v>1383</v>
      </c>
      <c r="AW4">
        <v>528</v>
      </c>
      <c r="AX4">
        <v>518</v>
      </c>
      <c r="AY4">
        <v>726</v>
      </c>
      <c r="AZ4">
        <v>516</v>
      </c>
      <c r="BA4">
        <v>709</v>
      </c>
      <c r="BB4">
        <v>1127</v>
      </c>
      <c r="BC4">
        <v>985</v>
      </c>
      <c r="BD4">
        <v>9664</v>
      </c>
      <c r="BE4">
        <v>560</v>
      </c>
      <c r="BF4">
        <v>584</v>
      </c>
      <c r="BG4">
        <v>551</v>
      </c>
      <c r="BH4">
        <v>547</v>
      </c>
      <c r="BI4">
        <v>581</v>
      </c>
      <c r="BJ4">
        <v>538</v>
      </c>
      <c r="BK4">
        <v>567</v>
      </c>
      <c r="BL4">
        <v>542</v>
      </c>
      <c r="BM4">
        <v>265</v>
      </c>
      <c r="BN4">
        <v>574</v>
      </c>
      <c r="BO4">
        <v>257</v>
      </c>
      <c r="BP4">
        <v>263</v>
      </c>
      <c r="BQ4">
        <v>547</v>
      </c>
      <c r="BR4">
        <v>546</v>
      </c>
      <c r="BS4">
        <v>550</v>
      </c>
      <c r="BT4">
        <v>566</v>
      </c>
      <c r="BU4">
        <v>553</v>
      </c>
      <c r="BV4">
        <v>547</v>
      </c>
      <c r="BW4">
        <v>541</v>
      </c>
      <c r="BX4">
        <v>264</v>
      </c>
      <c r="BY4">
        <v>23921425</v>
      </c>
      <c r="BZ4">
        <v>2</v>
      </c>
      <c r="CA4">
        <v>2</v>
      </c>
      <c r="CB4">
        <v>4</v>
      </c>
      <c r="CC4">
        <v>1636968</v>
      </c>
      <c r="CD4">
        <v>1222</v>
      </c>
      <c r="CE4">
        <v>1920</v>
      </c>
      <c r="CF4">
        <v>44972579</v>
      </c>
      <c r="CG4">
        <v>44974499</v>
      </c>
      <c r="CH4">
        <v>222357.72</v>
      </c>
      <c r="CI4">
        <v>19182406</v>
      </c>
      <c r="CJ4">
        <v>426535</v>
      </c>
      <c r="CK4">
        <v>54990442353</v>
      </c>
      <c r="CL4">
        <v>9794249</v>
      </c>
      <c r="CM4">
        <v>189431</v>
      </c>
      <c r="CN4">
        <v>9133</v>
      </c>
      <c r="CO4">
        <v>3662</v>
      </c>
      <c r="CP4">
        <v>314</v>
      </c>
      <c r="CQ4">
        <v>53</v>
      </c>
      <c r="CR4">
        <v>20</v>
      </c>
      <c r="CS4">
        <v>7</v>
      </c>
      <c r="CT4">
        <v>9</v>
      </c>
      <c r="CU4">
        <v>4</v>
      </c>
      <c r="CV4">
        <v>4</v>
      </c>
      <c r="CW4">
        <v>13</v>
      </c>
      <c r="CX4">
        <v>8</v>
      </c>
      <c r="CY4">
        <v>8</v>
      </c>
      <c r="CZ4">
        <v>5</v>
      </c>
      <c r="DA4">
        <v>7</v>
      </c>
      <c r="DB4">
        <v>11</v>
      </c>
      <c r="DC4">
        <v>9</v>
      </c>
      <c r="DD4">
        <v>10</v>
      </c>
      <c r="DE4">
        <v>3043</v>
      </c>
      <c r="DF4">
        <v>1710</v>
      </c>
      <c r="DG4">
        <v>1705</v>
      </c>
      <c r="DH4">
        <v>1644</v>
      </c>
      <c r="DI4">
        <v>435</v>
      </c>
      <c r="DJ4">
        <v>1829</v>
      </c>
      <c r="DK4">
        <v>392</v>
      </c>
      <c r="DL4">
        <v>1823</v>
      </c>
      <c r="DM4">
        <v>1831</v>
      </c>
      <c r="DN4">
        <v>301</v>
      </c>
      <c r="DO4">
        <v>1829</v>
      </c>
      <c r="DP4">
        <v>1480</v>
      </c>
      <c r="DQ4">
        <v>1469</v>
      </c>
      <c r="DR4">
        <v>1863</v>
      </c>
      <c r="DS4">
        <v>1849</v>
      </c>
      <c r="DT4">
        <v>1699</v>
      </c>
      <c r="DU4">
        <v>1422</v>
      </c>
      <c r="DV4">
        <v>1415</v>
      </c>
      <c r="DW4">
        <v>1836</v>
      </c>
      <c r="DX4">
        <v>1854</v>
      </c>
      <c r="DY4">
        <v>1843</v>
      </c>
    </row>
    <row r="5" spans="1:130" x14ac:dyDescent="0.2">
      <c r="A5" t="s">
        <v>29</v>
      </c>
      <c r="B5">
        <v>12176</v>
      </c>
      <c r="C5">
        <v>4096</v>
      </c>
      <c r="D5">
        <v>100</v>
      </c>
      <c r="E5">
        <v>100000</v>
      </c>
      <c r="F5">
        <v>10000000</v>
      </c>
      <c r="G5">
        <v>2890</v>
      </c>
      <c r="H5">
        <v>80157</v>
      </c>
      <c r="I5">
        <v>786434</v>
      </c>
      <c r="J5">
        <v>2707958</v>
      </c>
      <c r="K5">
        <v>3722277</v>
      </c>
      <c r="L5">
        <v>2198869</v>
      </c>
      <c r="M5">
        <v>464413</v>
      </c>
      <c r="N5">
        <v>35949</v>
      </c>
      <c r="O5">
        <v>1053</v>
      </c>
      <c r="P5">
        <v>575084666</v>
      </c>
      <c r="Q5" s="5">
        <v>0</v>
      </c>
      <c r="R5">
        <v>0</v>
      </c>
      <c r="S5">
        <v>0</v>
      </c>
      <c r="T5" s="5">
        <v>78922629120</v>
      </c>
      <c r="U5" s="5">
        <v>19268220</v>
      </c>
      <c r="V5">
        <v>10000200</v>
      </c>
      <c r="W5" s="1">
        <v>0.30299999999999999</v>
      </c>
      <c r="X5">
        <v>226443183</v>
      </c>
      <c r="Y5">
        <v>22</v>
      </c>
      <c r="Z5">
        <v>5</v>
      </c>
      <c r="AA5">
        <v>13</v>
      </c>
      <c r="AB5">
        <v>1846275</v>
      </c>
      <c r="AC5">
        <v>401</v>
      </c>
      <c r="AD5">
        <v>17844</v>
      </c>
      <c r="AE5">
        <v>137008460</v>
      </c>
      <c r="AF5">
        <v>137026304</v>
      </c>
      <c r="AG5">
        <v>72988.19</v>
      </c>
      <c r="AH5">
        <v>19181097</v>
      </c>
      <c r="AI5">
        <v>139999</v>
      </c>
      <c r="AJ5">
        <v>54993623974</v>
      </c>
      <c r="AK5">
        <v>0</v>
      </c>
      <c r="AL5">
        <v>5363364</v>
      </c>
      <c r="AM5">
        <v>4189204</v>
      </c>
      <c r="AN5">
        <v>302635</v>
      </c>
      <c r="AO5">
        <v>98291</v>
      </c>
      <c r="AP5">
        <v>19483</v>
      </c>
      <c r="AQ5">
        <v>5483</v>
      </c>
      <c r="AR5">
        <v>2074</v>
      </c>
      <c r="AS5">
        <v>992</v>
      </c>
      <c r="AT5">
        <v>558</v>
      </c>
      <c r="AU5">
        <v>1097</v>
      </c>
      <c r="AV5">
        <v>924</v>
      </c>
      <c r="AW5">
        <v>675</v>
      </c>
      <c r="AX5">
        <v>979</v>
      </c>
      <c r="AY5">
        <v>1020</v>
      </c>
      <c r="AZ5">
        <v>837</v>
      </c>
      <c r="BA5">
        <v>915</v>
      </c>
      <c r="BB5">
        <v>1004</v>
      </c>
      <c r="BC5">
        <v>843</v>
      </c>
      <c r="BD5">
        <v>9622</v>
      </c>
      <c r="BE5">
        <v>584</v>
      </c>
      <c r="BF5">
        <v>590</v>
      </c>
      <c r="BG5">
        <v>548</v>
      </c>
      <c r="BH5">
        <v>525</v>
      </c>
      <c r="BI5">
        <v>512</v>
      </c>
      <c r="BJ5">
        <v>544</v>
      </c>
      <c r="BK5">
        <v>241</v>
      </c>
      <c r="BL5">
        <v>230</v>
      </c>
      <c r="BM5">
        <v>230</v>
      </c>
      <c r="BN5">
        <v>523</v>
      </c>
      <c r="BO5">
        <v>288</v>
      </c>
      <c r="BP5">
        <v>518</v>
      </c>
      <c r="BQ5">
        <v>255</v>
      </c>
      <c r="BR5">
        <v>506</v>
      </c>
      <c r="BS5">
        <v>270</v>
      </c>
      <c r="BT5">
        <v>529</v>
      </c>
      <c r="BU5">
        <v>522</v>
      </c>
      <c r="BV5">
        <v>513</v>
      </c>
      <c r="BW5">
        <v>543</v>
      </c>
      <c r="BX5">
        <v>278</v>
      </c>
      <c r="BY5">
        <v>23022712</v>
      </c>
      <c r="BZ5">
        <v>2</v>
      </c>
      <c r="CA5">
        <v>2</v>
      </c>
      <c r="CB5">
        <v>4</v>
      </c>
      <c r="CC5">
        <v>1598996</v>
      </c>
      <c r="CD5">
        <v>1133</v>
      </c>
      <c r="CE5">
        <v>2176</v>
      </c>
      <c r="CF5">
        <v>48516084</v>
      </c>
      <c r="CG5">
        <v>48518260</v>
      </c>
      <c r="CH5">
        <v>206117.21</v>
      </c>
      <c r="CI5">
        <v>19181097</v>
      </c>
      <c r="CJ5">
        <v>395355</v>
      </c>
      <c r="CK5">
        <v>54993623974</v>
      </c>
      <c r="CL5">
        <v>9238903</v>
      </c>
      <c r="CM5">
        <v>722141</v>
      </c>
      <c r="CN5">
        <v>19276</v>
      </c>
      <c r="CO5">
        <v>14769</v>
      </c>
      <c r="CP5">
        <v>1050</v>
      </c>
      <c r="CQ5">
        <v>163</v>
      </c>
      <c r="CR5">
        <v>41</v>
      </c>
      <c r="CS5">
        <v>25</v>
      </c>
      <c r="CT5">
        <v>22</v>
      </c>
      <c r="CU5">
        <v>12</v>
      </c>
      <c r="CV5">
        <v>13</v>
      </c>
      <c r="CW5">
        <v>19</v>
      </c>
      <c r="CX5">
        <v>18</v>
      </c>
      <c r="CY5">
        <v>18</v>
      </c>
      <c r="CZ5">
        <v>23</v>
      </c>
      <c r="DA5">
        <v>12</v>
      </c>
      <c r="DB5">
        <v>21</v>
      </c>
      <c r="DC5">
        <v>27</v>
      </c>
      <c r="DD5">
        <v>25</v>
      </c>
      <c r="DE5">
        <v>3422</v>
      </c>
      <c r="DF5">
        <v>1329</v>
      </c>
      <c r="DG5">
        <v>1269</v>
      </c>
      <c r="DH5">
        <v>316</v>
      </c>
      <c r="DI5">
        <v>287</v>
      </c>
      <c r="DJ5">
        <v>317</v>
      </c>
      <c r="DK5">
        <v>1585</v>
      </c>
      <c r="DL5">
        <v>1433</v>
      </c>
      <c r="DM5">
        <v>1001</v>
      </c>
      <c r="DN5">
        <v>1455</v>
      </c>
      <c r="DO5">
        <v>1846</v>
      </c>
      <c r="DP5">
        <v>1662</v>
      </c>
      <c r="DQ5">
        <v>1321</v>
      </c>
      <c r="DR5">
        <v>1479</v>
      </c>
      <c r="DS5">
        <v>1481</v>
      </c>
      <c r="DT5">
        <v>1511</v>
      </c>
      <c r="DU5">
        <v>1801</v>
      </c>
      <c r="DV5">
        <v>1790</v>
      </c>
      <c r="DW5">
        <v>1793</v>
      </c>
      <c r="DX5">
        <v>1492</v>
      </c>
      <c r="DY5">
        <v>1480</v>
      </c>
    </row>
    <row r="6" spans="1:130" x14ac:dyDescent="0.2">
      <c r="A6" t="s">
        <v>90</v>
      </c>
      <c r="B6">
        <v>12176</v>
      </c>
      <c r="C6">
        <v>131072</v>
      </c>
      <c r="D6">
        <v>100</v>
      </c>
      <c r="E6">
        <v>100000</v>
      </c>
      <c r="F6">
        <v>10000000</v>
      </c>
      <c r="G6">
        <v>3097</v>
      </c>
      <c r="H6">
        <v>79446</v>
      </c>
      <c r="I6">
        <v>785714</v>
      </c>
      <c r="J6">
        <v>2707787</v>
      </c>
      <c r="K6">
        <v>3726846</v>
      </c>
      <c r="L6">
        <v>2197446</v>
      </c>
      <c r="M6">
        <v>462769</v>
      </c>
      <c r="N6">
        <v>35898</v>
      </c>
      <c r="O6">
        <v>997</v>
      </c>
      <c r="P6">
        <v>892456241</v>
      </c>
      <c r="Q6" s="5">
        <v>0</v>
      </c>
      <c r="R6">
        <v>0</v>
      </c>
      <c r="S6">
        <v>0</v>
      </c>
      <c r="T6" s="5">
        <v>81797185536</v>
      </c>
      <c r="U6" s="5">
        <v>624063</v>
      </c>
      <c r="V6">
        <v>9933713</v>
      </c>
      <c r="W6" s="1">
        <v>0.32800000000000001</v>
      </c>
      <c r="X6">
        <v>386472834</v>
      </c>
      <c r="Y6">
        <v>38</v>
      </c>
      <c r="Z6">
        <v>11</v>
      </c>
      <c r="AA6">
        <v>15</v>
      </c>
      <c r="AB6">
        <v>39510</v>
      </c>
      <c r="AC6">
        <v>344</v>
      </c>
      <c r="AD6">
        <v>23328</v>
      </c>
      <c r="AE6">
        <v>159742510</v>
      </c>
      <c r="AF6">
        <v>159765838</v>
      </c>
      <c r="AG6">
        <v>62600.74</v>
      </c>
      <c r="AH6">
        <v>10000000</v>
      </c>
      <c r="AI6">
        <v>62600</v>
      </c>
      <c r="AJ6">
        <v>54993199715</v>
      </c>
      <c r="AK6">
        <v>0</v>
      </c>
      <c r="AL6">
        <v>0</v>
      </c>
      <c r="AM6">
        <v>5888164</v>
      </c>
      <c r="AN6">
        <v>2532933</v>
      </c>
      <c r="AO6">
        <v>1029190</v>
      </c>
      <c r="AP6">
        <v>381866</v>
      </c>
      <c r="AQ6">
        <v>88148</v>
      </c>
      <c r="AR6">
        <v>41053</v>
      </c>
      <c r="AS6">
        <v>13459</v>
      </c>
      <c r="AT6">
        <v>7044</v>
      </c>
      <c r="AU6">
        <v>3566</v>
      </c>
      <c r="AV6">
        <v>2635</v>
      </c>
      <c r="AW6">
        <v>1515</v>
      </c>
      <c r="AX6">
        <v>1758</v>
      </c>
      <c r="AY6">
        <v>1223</v>
      </c>
      <c r="AZ6">
        <v>704</v>
      </c>
      <c r="BA6">
        <v>507</v>
      </c>
      <c r="BB6">
        <v>468</v>
      </c>
      <c r="BC6">
        <v>372</v>
      </c>
      <c r="BD6">
        <v>5395</v>
      </c>
      <c r="BE6">
        <v>342</v>
      </c>
      <c r="BF6">
        <v>309</v>
      </c>
      <c r="BG6">
        <v>351</v>
      </c>
      <c r="BH6">
        <v>364</v>
      </c>
      <c r="BI6">
        <v>334</v>
      </c>
      <c r="BJ6">
        <v>351</v>
      </c>
      <c r="BK6">
        <v>354</v>
      </c>
      <c r="BL6">
        <v>346</v>
      </c>
      <c r="BM6">
        <v>349</v>
      </c>
      <c r="BN6">
        <v>364</v>
      </c>
      <c r="BO6">
        <v>326</v>
      </c>
      <c r="BP6">
        <v>329</v>
      </c>
      <c r="BQ6">
        <v>341</v>
      </c>
      <c r="BR6">
        <v>351</v>
      </c>
      <c r="BS6">
        <v>363</v>
      </c>
      <c r="BT6">
        <v>357</v>
      </c>
      <c r="BU6">
        <v>309</v>
      </c>
      <c r="BV6">
        <v>356</v>
      </c>
      <c r="BW6">
        <v>364</v>
      </c>
      <c r="BX6">
        <v>359</v>
      </c>
      <c r="BY6">
        <v>31022861</v>
      </c>
      <c r="BZ6">
        <v>3</v>
      </c>
      <c r="CA6">
        <v>11</v>
      </c>
      <c r="CB6">
        <v>15</v>
      </c>
      <c r="CC6">
        <v>62003</v>
      </c>
      <c r="CD6">
        <v>349</v>
      </c>
      <c r="CE6">
        <v>2366</v>
      </c>
      <c r="CF6">
        <v>157398039</v>
      </c>
      <c r="CG6">
        <v>157400405</v>
      </c>
      <c r="CH6">
        <v>63533.19</v>
      </c>
      <c r="CI6">
        <v>10000000</v>
      </c>
      <c r="CJ6">
        <v>63533</v>
      </c>
      <c r="CK6">
        <v>54993199715</v>
      </c>
      <c r="CL6">
        <v>0</v>
      </c>
      <c r="CM6">
        <v>0</v>
      </c>
      <c r="CN6">
        <v>4030795</v>
      </c>
      <c r="CO6">
        <v>5406826</v>
      </c>
      <c r="CP6">
        <v>394962</v>
      </c>
      <c r="CQ6">
        <v>114002</v>
      </c>
      <c r="CR6">
        <v>22556</v>
      </c>
      <c r="CS6">
        <v>10541</v>
      </c>
      <c r="CT6">
        <v>4048</v>
      </c>
      <c r="CU6">
        <v>1388</v>
      </c>
      <c r="CV6">
        <v>603</v>
      </c>
      <c r="CW6">
        <v>481</v>
      </c>
      <c r="CX6">
        <v>203</v>
      </c>
      <c r="CY6">
        <v>113</v>
      </c>
      <c r="CZ6">
        <v>160</v>
      </c>
      <c r="DA6">
        <v>476</v>
      </c>
      <c r="DB6">
        <v>1050</v>
      </c>
      <c r="DC6">
        <v>962</v>
      </c>
      <c r="DD6">
        <v>1045</v>
      </c>
      <c r="DE6">
        <v>9789</v>
      </c>
      <c r="DF6">
        <v>361</v>
      </c>
      <c r="DG6">
        <v>346</v>
      </c>
      <c r="DH6">
        <v>360</v>
      </c>
      <c r="DI6">
        <v>372</v>
      </c>
      <c r="DJ6">
        <v>333</v>
      </c>
      <c r="DK6">
        <v>364</v>
      </c>
      <c r="DL6">
        <v>360</v>
      </c>
      <c r="DM6">
        <v>364</v>
      </c>
      <c r="DN6">
        <v>356</v>
      </c>
      <c r="DO6">
        <v>358</v>
      </c>
      <c r="DP6">
        <v>338</v>
      </c>
      <c r="DQ6">
        <v>361</v>
      </c>
      <c r="DR6">
        <v>343</v>
      </c>
      <c r="DS6">
        <v>367</v>
      </c>
      <c r="DT6">
        <v>351</v>
      </c>
      <c r="DU6">
        <v>354</v>
      </c>
      <c r="DV6">
        <v>345</v>
      </c>
      <c r="DW6">
        <v>285</v>
      </c>
      <c r="DX6">
        <v>369</v>
      </c>
      <c r="DY6">
        <v>347</v>
      </c>
    </row>
    <row r="7" spans="1:130" x14ac:dyDescent="0.2">
      <c r="A7" t="s">
        <v>90</v>
      </c>
      <c r="B7">
        <v>12176</v>
      </c>
      <c r="C7">
        <v>131072</v>
      </c>
      <c r="D7">
        <v>100</v>
      </c>
      <c r="E7">
        <v>100000</v>
      </c>
      <c r="F7">
        <v>10000000</v>
      </c>
      <c r="G7">
        <v>3098</v>
      </c>
      <c r="H7">
        <v>79887</v>
      </c>
      <c r="I7">
        <v>786056</v>
      </c>
      <c r="J7">
        <v>2706294</v>
      </c>
      <c r="K7">
        <v>3724928</v>
      </c>
      <c r="L7">
        <v>2199364</v>
      </c>
      <c r="M7">
        <v>463634</v>
      </c>
      <c r="N7">
        <v>35672</v>
      </c>
      <c r="O7">
        <v>1067</v>
      </c>
      <c r="P7">
        <v>912242786</v>
      </c>
      <c r="Q7" s="5">
        <v>0</v>
      </c>
      <c r="R7">
        <v>0</v>
      </c>
      <c r="S7">
        <v>0</v>
      </c>
      <c r="T7" s="5">
        <v>82333138944</v>
      </c>
      <c r="U7" s="5">
        <v>628152</v>
      </c>
      <c r="V7">
        <v>10000200</v>
      </c>
      <c r="W7" s="1">
        <v>0.33200000000000002</v>
      </c>
      <c r="X7">
        <v>394871547</v>
      </c>
      <c r="Y7">
        <v>39</v>
      </c>
      <c r="Z7">
        <v>11</v>
      </c>
      <c r="AA7">
        <v>16</v>
      </c>
      <c r="AB7">
        <v>52788</v>
      </c>
      <c r="AC7">
        <v>337</v>
      </c>
      <c r="AD7">
        <v>21760</v>
      </c>
      <c r="AE7">
        <v>162986084</v>
      </c>
      <c r="AF7">
        <v>163007844</v>
      </c>
      <c r="AG7">
        <v>61354.93</v>
      </c>
      <c r="AH7">
        <v>10000000</v>
      </c>
      <c r="AI7">
        <v>61354</v>
      </c>
      <c r="AJ7">
        <v>54995509949</v>
      </c>
      <c r="AK7">
        <v>0</v>
      </c>
      <c r="AL7">
        <v>0</v>
      </c>
      <c r="AM7">
        <v>5371333</v>
      </c>
      <c r="AN7">
        <v>2816655</v>
      </c>
      <c r="AO7">
        <v>1205158</v>
      </c>
      <c r="AP7">
        <v>420588</v>
      </c>
      <c r="AQ7">
        <v>102218</v>
      </c>
      <c r="AR7">
        <v>43253</v>
      </c>
      <c r="AS7">
        <v>14487</v>
      </c>
      <c r="AT7">
        <v>7397</v>
      </c>
      <c r="AU7">
        <v>3919</v>
      </c>
      <c r="AV7">
        <v>2857</v>
      </c>
      <c r="AW7">
        <v>1654</v>
      </c>
      <c r="AX7">
        <v>1387</v>
      </c>
      <c r="AY7">
        <v>1201</v>
      </c>
      <c r="AZ7">
        <v>734</v>
      </c>
      <c r="BA7">
        <v>537</v>
      </c>
      <c r="BB7">
        <v>454</v>
      </c>
      <c r="BC7">
        <v>369</v>
      </c>
      <c r="BD7">
        <v>5799</v>
      </c>
      <c r="BE7">
        <v>331</v>
      </c>
      <c r="BF7">
        <v>344</v>
      </c>
      <c r="BG7">
        <v>351</v>
      </c>
      <c r="BH7">
        <v>348</v>
      </c>
      <c r="BI7">
        <v>337</v>
      </c>
      <c r="BJ7">
        <v>333</v>
      </c>
      <c r="BK7">
        <v>353</v>
      </c>
      <c r="BL7">
        <v>313</v>
      </c>
      <c r="BM7">
        <v>317</v>
      </c>
      <c r="BN7">
        <v>364</v>
      </c>
      <c r="BO7">
        <v>313</v>
      </c>
      <c r="BP7">
        <v>355</v>
      </c>
      <c r="BQ7">
        <v>362</v>
      </c>
      <c r="BR7">
        <v>362</v>
      </c>
      <c r="BS7">
        <v>329</v>
      </c>
      <c r="BT7">
        <v>319</v>
      </c>
      <c r="BU7">
        <v>337</v>
      </c>
      <c r="BV7">
        <v>349</v>
      </c>
      <c r="BW7">
        <v>330</v>
      </c>
      <c r="BX7">
        <v>315</v>
      </c>
      <c r="BY7">
        <v>30449917</v>
      </c>
      <c r="BZ7">
        <v>3</v>
      </c>
      <c r="CA7">
        <v>11</v>
      </c>
      <c r="CB7">
        <v>16</v>
      </c>
      <c r="CC7">
        <v>56036</v>
      </c>
      <c r="CD7">
        <v>332</v>
      </c>
      <c r="CE7">
        <v>2578</v>
      </c>
      <c r="CF7">
        <v>165183565</v>
      </c>
      <c r="CG7">
        <v>165186143</v>
      </c>
      <c r="CH7">
        <v>60538.71</v>
      </c>
      <c r="CI7">
        <v>10000000</v>
      </c>
      <c r="CJ7">
        <v>60538</v>
      </c>
      <c r="CK7">
        <v>54995509949</v>
      </c>
      <c r="CL7">
        <v>0</v>
      </c>
      <c r="CM7">
        <v>0</v>
      </c>
      <c r="CN7">
        <v>2080628</v>
      </c>
      <c r="CO7">
        <v>7266427</v>
      </c>
      <c r="CP7">
        <v>444804</v>
      </c>
      <c r="CQ7">
        <v>131448</v>
      </c>
      <c r="CR7">
        <v>39555</v>
      </c>
      <c r="CS7">
        <v>12126</v>
      </c>
      <c r="CT7">
        <v>6495</v>
      </c>
      <c r="CU7">
        <v>1800</v>
      </c>
      <c r="CV7">
        <v>890</v>
      </c>
      <c r="CW7">
        <v>507</v>
      </c>
      <c r="CX7">
        <v>267</v>
      </c>
      <c r="CY7">
        <v>111</v>
      </c>
      <c r="CZ7">
        <v>269</v>
      </c>
      <c r="DA7">
        <v>1019</v>
      </c>
      <c r="DB7">
        <v>1628</v>
      </c>
      <c r="DC7">
        <v>1450</v>
      </c>
      <c r="DD7">
        <v>1224</v>
      </c>
      <c r="DE7">
        <v>9352</v>
      </c>
      <c r="DF7">
        <v>343</v>
      </c>
      <c r="DG7">
        <v>348</v>
      </c>
      <c r="DH7">
        <v>356</v>
      </c>
      <c r="DI7">
        <v>293</v>
      </c>
      <c r="DJ7">
        <v>343</v>
      </c>
      <c r="DK7">
        <v>332</v>
      </c>
      <c r="DL7">
        <v>335</v>
      </c>
      <c r="DM7">
        <v>321</v>
      </c>
      <c r="DN7">
        <v>335</v>
      </c>
      <c r="DO7">
        <v>342</v>
      </c>
      <c r="DP7">
        <v>323</v>
      </c>
      <c r="DQ7">
        <v>299</v>
      </c>
      <c r="DR7">
        <v>350</v>
      </c>
      <c r="DS7">
        <v>345</v>
      </c>
      <c r="DT7">
        <v>342</v>
      </c>
      <c r="DU7">
        <v>325</v>
      </c>
      <c r="DV7">
        <v>347</v>
      </c>
      <c r="DW7">
        <v>355</v>
      </c>
      <c r="DX7">
        <v>351</v>
      </c>
      <c r="DY7">
        <v>330</v>
      </c>
    </row>
    <row r="8" spans="1:130" x14ac:dyDescent="0.2">
      <c r="A8" t="s">
        <v>90</v>
      </c>
      <c r="B8">
        <v>12176</v>
      </c>
      <c r="C8">
        <v>131072</v>
      </c>
      <c r="D8">
        <v>100</v>
      </c>
      <c r="E8">
        <v>1000000</v>
      </c>
      <c r="F8">
        <v>100000000</v>
      </c>
      <c r="G8">
        <v>30301</v>
      </c>
      <c r="H8">
        <v>798362</v>
      </c>
      <c r="I8">
        <v>7856870</v>
      </c>
      <c r="J8">
        <v>27080512</v>
      </c>
      <c r="K8">
        <v>37245062</v>
      </c>
      <c r="L8">
        <v>21989112</v>
      </c>
      <c r="M8">
        <v>4629451</v>
      </c>
      <c r="N8">
        <v>359980</v>
      </c>
      <c r="O8">
        <v>10350</v>
      </c>
      <c r="P8">
        <v>32981947311</v>
      </c>
      <c r="Q8" s="5">
        <v>0</v>
      </c>
      <c r="R8">
        <v>0</v>
      </c>
      <c r="S8">
        <v>0</v>
      </c>
      <c r="T8" s="5">
        <v>823222861824</v>
      </c>
      <c r="U8" s="5">
        <v>6280692</v>
      </c>
      <c r="V8">
        <v>100001100</v>
      </c>
      <c r="W8" s="1">
        <v>0.33200000000000002</v>
      </c>
      <c r="X8">
        <v>3901965952</v>
      </c>
      <c r="Y8">
        <v>39</v>
      </c>
      <c r="Z8">
        <v>11</v>
      </c>
      <c r="AA8">
        <v>15</v>
      </c>
      <c r="AB8">
        <v>90590</v>
      </c>
      <c r="AC8">
        <v>358</v>
      </c>
      <c r="AD8">
        <v>5918986</v>
      </c>
      <c r="AE8">
        <v>1535612360</v>
      </c>
      <c r="AF8">
        <v>1541531346</v>
      </c>
      <c r="AG8">
        <v>65120.6</v>
      </c>
      <c r="AH8">
        <v>100000000</v>
      </c>
      <c r="AI8">
        <v>65120</v>
      </c>
      <c r="AJ8">
        <v>549939430949</v>
      </c>
      <c r="AK8">
        <v>0</v>
      </c>
      <c r="AL8">
        <v>0</v>
      </c>
      <c r="AM8">
        <v>73089515</v>
      </c>
      <c r="AN8">
        <v>13389502</v>
      </c>
      <c r="AO8">
        <v>9014223</v>
      </c>
      <c r="AP8">
        <v>3196353</v>
      </c>
      <c r="AQ8">
        <v>557242</v>
      </c>
      <c r="AR8">
        <v>365022</v>
      </c>
      <c r="AS8">
        <v>114760</v>
      </c>
      <c r="AT8">
        <v>75226</v>
      </c>
      <c r="AU8">
        <v>35372</v>
      </c>
      <c r="AV8">
        <v>28260</v>
      </c>
      <c r="AW8">
        <v>14975</v>
      </c>
      <c r="AX8">
        <v>16589</v>
      </c>
      <c r="AY8">
        <v>14706</v>
      </c>
      <c r="AZ8">
        <v>9255</v>
      </c>
      <c r="BA8">
        <v>7394</v>
      </c>
      <c r="BB8">
        <v>6342</v>
      </c>
      <c r="BC8">
        <v>4978</v>
      </c>
      <c r="BD8">
        <v>60286</v>
      </c>
      <c r="BE8">
        <v>364</v>
      </c>
      <c r="BF8">
        <v>360</v>
      </c>
      <c r="BG8">
        <v>358</v>
      </c>
      <c r="BH8">
        <v>361</v>
      </c>
      <c r="BI8">
        <v>356</v>
      </c>
      <c r="BJ8">
        <v>356</v>
      </c>
      <c r="BK8">
        <v>358</v>
      </c>
      <c r="BL8">
        <v>359</v>
      </c>
      <c r="BM8">
        <v>356</v>
      </c>
      <c r="BN8">
        <v>357</v>
      </c>
      <c r="BO8">
        <v>361</v>
      </c>
      <c r="BP8">
        <v>359</v>
      </c>
      <c r="BQ8">
        <v>357</v>
      </c>
      <c r="BR8">
        <v>363</v>
      </c>
      <c r="BS8">
        <v>362</v>
      </c>
      <c r="BT8">
        <v>360</v>
      </c>
      <c r="BU8">
        <v>359</v>
      </c>
      <c r="BV8">
        <v>356</v>
      </c>
      <c r="BW8">
        <v>354</v>
      </c>
      <c r="BX8">
        <v>351</v>
      </c>
      <c r="BY8">
        <v>3961932727</v>
      </c>
      <c r="BZ8">
        <v>39</v>
      </c>
      <c r="CA8">
        <v>83</v>
      </c>
      <c r="CB8">
        <v>217</v>
      </c>
      <c r="CC8">
        <v>650593</v>
      </c>
      <c r="CD8">
        <v>25</v>
      </c>
      <c r="CE8">
        <v>2914152</v>
      </c>
      <c r="CF8">
        <v>21707783250</v>
      </c>
      <c r="CG8">
        <v>21710697402</v>
      </c>
      <c r="CH8">
        <v>4606.6400000000003</v>
      </c>
      <c r="CI8">
        <v>100000000</v>
      </c>
      <c r="CJ8">
        <v>4606</v>
      </c>
      <c r="CK8" s="5">
        <v>549939430949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5</v>
      </c>
      <c r="DC8">
        <v>25</v>
      </c>
      <c r="DD8">
        <v>123</v>
      </c>
      <c r="DE8">
        <v>99999847</v>
      </c>
      <c r="DF8">
        <v>25</v>
      </c>
      <c r="DG8">
        <v>24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24</v>
      </c>
      <c r="DN8">
        <v>25</v>
      </c>
      <c r="DO8">
        <v>24</v>
      </c>
      <c r="DP8">
        <v>24</v>
      </c>
      <c r="DQ8">
        <v>25</v>
      </c>
      <c r="DR8">
        <v>25</v>
      </c>
      <c r="DS8">
        <v>25</v>
      </c>
      <c r="DT8">
        <v>24</v>
      </c>
      <c r="DU8">
        <v>26</v>
      </c>
      <c r="DV8">
        <v>25</v>
      </c>
      <c r="DW8">
        <v>25</v>
      </c>
      <c r="DX8">
        <v>25</v>
      </c>
      <c r="DY8">
        <v>25</v>
      </c>
    </row>
    <row r="9" spans="1:130" x14ac:dyDescent="0.2">
      <c r="G9" s="5"/>
      <c r="H9" s="5"/>
      <c r="I9" s="5"/>
      <c r="J9" s="5"/>
      <c r="K9" s="5"/>
      <c r="L9" s="5"/>
      <c r="M9" s="5"/>
      <c r="N9" s="5"/>
      <c r="O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30" spans="1:14" x14ac:dyDescent="0.2">
      <c r="A30" s="14" t="s">
        <v>63</v>
      </c>
      <c r="B30" s="14" t="s">
        <v>70</v>
      </c>
      <c r="C30" s="14" t="s">
        <v>87</v>
      </c>
      <c r="D30" s="14"/>
      <c r="E30" s="14"/>
      <c r="F30" s="14"/>
      <c r="G30" s="14"/>
      <c r="H30" s="14"/>
      <c r="I30" s="14"/>
      <c r="J30" s="14"/>
      <c r="K30" s="14"/>
    </row>
    <row r="31" spans="1:14" x14ac:dyDescent="0.2">
      <c r="A31" s="15" t="str">
        <f>A3</f>
        <v>EXT4_10M</v>
      </c>
      <c r="B31" s="16">
        <f>P3</f>
        <v>683657615</v>
      </c>
      <c r="C31" s="21">
        <f>(B31-(K46+H46+K61+H61))/B31</f>
        <v>0.20525217729052869</v>
      </c>
      <c r="D31" s="15"/>
      <c r="E31" s="16"/>
      <c r="F31" s="16"/>
      <c r="G31" s="17"/>
      <c r="H31" s="16"/>
      <c r="I31" s="16"/>
      <c r="J31" s="16"/>
      <c r="K31" s="21"/>
      <c r="N31" s="20"/>
    </row>
    <row r="32" spans="1:14" x14ac:dyDescent="0.2">
      <c r="A32" s="15" t="e">
        <f>#REF!</f>
        <v>#REF!</v>
      </c>
      <c r="B32" s="16" t="e">
        <f>#REF!</f>
        <v>#REF!</v>
      </c>
      <c r="C32" s="21" t="e">
        <f t="shared" ref="C32:C43" si="0">(B32-(K47+H47+K62+H62))/B32</f>
        <v>#REF!</v>
      </c>
      <c r="D32" s="15"/>
      <c r="E32" s="16"/>
      <c r="F32" s="16"/>
      <c r="G32" s="17"/>
      <c r="H32" s="16"/>
      <c r="I32" s="16"/>
      <c r="J32" s="16"/>
      <c r="K32" s="21"/>
      <c r="N32" s="20"/>
    </row>
    <row r="33" spans="1:31" x14ac:dyDescent="0.2">
      <c r="A33" s="15" t="e">
        <f>#REF!</f>
        <v>#REF!</v>
      </c>
      <c r="B33" s="16" t="e">
        <f>#REF!</f>
        <v>#REF!</v>
      </c>
      <c r="C33" s="21" t="e">
        <f t="shared" si="0"/>
        <v>#REF!</v>
      </c>
      <c r="D33" s="15"/>
      <c r="E33" s="16"/>
      <c r="F33" s="16"/>
      <c r="G33" s="17"/>
      <c r="H33" s="16"/>
      <c r="I33" s="16"/>
      <c r="J33" s="16"/>
      <c r="K33" s="21"/>
      <c r="N33" s="20"/>
    </row>
    <row r="34" spans="1:31" x14ac:dyDescent="0.2">
      <c r="A34" s="15" t="e">
        <f>#REF!</f>
        <v>#REF!</v>
      </c>
      <c r="B34" s="16" t="e">
        <f>#REF!</f>
        <v>#REF!</v>
      </c>
      <c r="C34" s="21" t="e">
        <f t="shared" si="0"/>
        <v>#REF!</v>
      </c>
      <c r="D34" s="15"/>
      <c r="E34" s="16"/>
      <c r="F34" s="16"/>
      <c r="G34" s="17"/>
      <c r="H34" s="16"/>
      <c r="I34" s="16"/>
      <c r="J34" s="16"/>
      <c r="K34" s="21"/>
      <c r="N34" s="20"/>
    </row>
    <row r="35" spans="1:31" x14ac:dyDescent="0.2">
      <c r="A35" s="15" t="e">
        <f>#REF!</f>
        <v>#REF!</v>
      </c>
      <c r="B35" s="16" t="e">
        <f>#REF!</f>
        <v>#REF!</v>
      </c>
      <c r="C35" s="21" t="e">
        <f t="shared" si="0"/>
        <v>#REF!</v>
      </c>
      <c r="D35" s="15"/>
      <c r="E35" s="16"/>
      <c r="F35" s="16"/>
      <c r="G35" s="17"/>
      <c r="H35" s="16"/>
      <c r="I35" s="16"/>
      <c r="J35" s="16"/>
      <c r="K35" s="21"/>
      <c r="N35" s="20"/>
    </row>
    <row r="36" spans="1:31" x14ac:dyDescent="0.2">
      <c r="A36" s="15" t="e">
        <f>#REF!</f>
        <v>#REF!</v>
      </c>
      <c r="B36" s="16" t="e">
        <f>#REF!</f>
        <v>#REF!</v>
      </c>
      <c r="C36" s="21" t="e">
        <f t="shared" si="0"/>
        <v>#REF!</v>
      </c>
      <c r="D36" s="15"/>
      <c r="E36" s="16"/>
      <c r="F36" s="16"/>
      <c r="G36" s="17"/>
      <c r="H36" s="16"/>
      <c r="I36" s="16"/>
      <c r="J36" s="16"/>
      <c r="K36" s="21"/>
      <c r="N36" s="20"/>
    </row>
    <row r="37" spans="1:31" x14ac:dyDescent="0.2">
      <c r="A37" s="15" t="e">
        <f>#REF!</f>
        <v>#REF!</v>
      </c>
      <c r="B37" s="16" t="e">
        <f>#REF!</f>
        <v>#REF!</v>
      </c>
      <c r="C37" s="21" t="e">
        <f t="shared" si="0"/>
        <v>#REF!</v>
      </c>
      <c r="D37" s="15"/>
      <c r="E37" s="16"/>
      <c r="F37" s="16"/>
      <c r="G37" s="17"/>
      <c r="H37" s="16"/>
      <c r="I37" s="16"/>
      <c r="J37" s="16"/>
      <c r="K37" s="21"/>
      <c r="N37" s="20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15" t="e">
        <f>#REF!</f>
        <v>#REF!</v>
      </c>
      <c r="B38" s="16" t="e">
        <f>#REF!</f>
        <v>#REF!</v>
      </c>
      <c r="C38" s="21" t="e">
        <f t="shared" si="0"/>
        <v>#REF!</v>
      </c>
      <c r="D38" s="15"/>
      <c r="E38" s="16"/>
      <c r="F38" s="16"/>
      <c r="G38" s="17"/>
      <c r="H38" s="16"/>
      <c r="I38" s="16"/>
      <c r="J38" s="16"/>
      <c r="K38" s="21"/>
      <c r="N38" s="20"/>
    </row>
    <row r="39" spans="1:31" x14ac:dyDescent="0.2">
      <c r="A39" s="15" t="e">
        <f>#REF!</f>
        <v>#REF!</v>
      </c>
      <c r="B39" s="16" t="e">
        <f>#REF!</f>
        <v>#REF!</v>
      </c>
      <c r="C39" s="21" t="e">
        <f t="shared" si="0"/>
        <v>#REF!</v>
      </c>
      <c r="D39" s="15"/>
      <c r="E39" s="16"/>
      <c r="F39" s="16"/>
      <c r="G39" s="17"/>
      <c r="H39" s="16"/>
      <c r="I39" s="16"/>
      <c r="J39" s="16"/>
      <c r="K39" s="21"/>
      <c r="N39" s="20"/>
    </row>
    <row r="40" spans="1:31" x14ac:dyDescent="0.2">
      <c r="A40" s="15" t="e">
        <f>#REF!</f>
        <v>#REF!</v>
      </c>
      <c r="B40" s="16" t="e">
        <f>#REF!</f>
        <v>#REF!</v>
      </c>
      <c r="C40" s="21" t="e">
        <f t="shared" si="0"/>
        <v>#REF!</v>
      </c>
      <c r="D40" s="15"/>
      <c r="E40" s="16"/>
      <c r="F40" s="16"/>
      <c r="G40" s="17"/>
      <c r="H40" s="16"/>
      <c r="I40" s="16"/>
      <c r="J40" s="16"/>
      <c r="K40" s="21"/>
      <c r="N40" s="20"/>
    </row>
    <row r="41" spans="1:31" x14ac:dyDescent="0.2">
      <c r="A41" s="15" t="e">
        <f>#REF!</f>
        <v>#REF!</v>
      </c>
      <c r="B41" s="16" t="e">
        <f>#REF!</f>
        <v>#REF!</v>
      </c>
      <c r="C41" s="21" t="e">
        <f t="shared" si="0"/>
        <v>#REF!</v>
      </c>
      <c r="D41" s="15"/>
      <c r="E41" s="16"/>
      <c r="F41" s="16"/>
      <c r="G41" s="17"/>
      <c r="H41" s="16"/>
      <c r="I41" s="16"/>
      <c r="J41" s="16"/>
      <c r="K41" s="21"/>
      <c r="N41" s="20"/>
    </row>
    <row r="42" spans="1:31" x14ac:dyDescent="0.2">
      <c r="A42" s="15" t="e">
        <f>#REF!</f>
        <v>#REF!</v>
      </c>
      <c r="B42" s="16" t="e">
        <f>#REF!</f>
        <v>#REF!</v>
      </c>
      <c r="C42" s="21" t="e">
        <f t="shared" si="0"/>
        <v>#REF!</v>
      </c>
      <c r="D42" s="15"/>
      <c r="E42" s="16"/>
      <c r="F42" s="16"/>
      <c r="G42" s="17"/>
      <c r="H42" s="16"/>
      <c r="I42" s="16"/>
      <c r="J42" s="16"/>
      <c r="K42" s="21"/>
      <c r="N42" s="20"/>
    </row>
    <row r="43" spans="1:31" x14ac:dyDescent="0.2">
      <c r="A43" s="15" t="e">
        <f>#REF!</f>
        <v>#REF!</v>
      </c>
      <c r="B43" s="16" t="e">
        <f>#REF!</f>
        <v>#REF!</v>
      </c>
      <c r="C43" s="21" t="e">
        <f t="shared" si="0"/>
        <v>#REF!</v>
      </c>
      <c r="D43" s="15"/>
      <c r="E43" s="16"/>
      <c r="F43" s="16"/>
      <c r="G43" s="17"/>
      <c r="H43" s="16"/>
      <c r="I43" s="16"/>
      <c r="J43" s="16"/>
      <c r="K43" s="21"/>
      <c r="N43" s="20"/>
    </row>
    <row r="44" spans="1:3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31" x14ac:dyDescent="0.2">
      <c r="A45" s="14" t="s">
        <v>63</v>
      </c>
      <c r="B45" s="14" t="s">
        <v>55</v>
      </c>
      <c r="C45" s="14" t="s">
        <v>56</v>
      </c>
      <c r="D45" s="14" t="s">
        <v>57</v>
      </c>
      <c r="E45" s="14" t="s">
        <v>58</v>
      </c>
      <c r="F45" s="14" t="s">
        <v>59</v>
      </c>
      <c r="G45" s="14" t="s">
        <v>60</v>
      </c>
      <c r="H45" s="14" t="s">
        <v>61</v>
      </c>
      <c r="I45" s="14" t="s">
        <v>72</v>
      </c>
      <c r="J45" s="14" t="s">
        <v>73</v>
      </c>
      <c r="K45" s="14" t="s">
        <v>54</v>
      </c>
      <c r="L45" s="14" t="s">
        <v>78</v>
      </c>
      <c r="M45" s="14" t="s">
        <v>83</v>
      </c>
      <c r="N45" s="14" t="s">
        <v>85</v>
      </c>
      <c r="O45" s="14" t="s">
        <v>62</v>
      </c>
      <c r="P45" s="14" t="s">
        <v>75</v>
      </c>
      <c r="Q45" s="14" t="s">
        <v>76</v>
      </c>
      <c r="S45" s="9"/>
      <c r="T45" s="9"/>
    </row>
    <row r="46" spans="1:31" x14ac:dyDescent="0.2">
      <c r="A46" s="15" t="str">
        <f>A3</f>
        <v>EXT4_10M</v>
      </c>
      <c r="B46" s="16">
        <f t="shared" ref="B46:I46" si="1">Z3</f>
        <v>5</v>
      </c>
      <c r="C46" s="16">
        <f t="shared" si="1"/>
        <v>15</v>
      </c>
      <c r="D46" s="16">
        <f t="shared" si="1"/>
        <v>2533738</v>
      </c>
      <c r="E46" s="16">
        <f t="shared" si="1"/>
        <v>348</v>
      </c>
      <c r="F46" s="16">
        <f t="shared" si="1"/>
        <v>16476</v>
      </c>
      <c r="G46" s="16">
        <f t="shared" si="1"/>
        <v>157784456</v>
      </c>
      <c r="H46" s="16">
        <f t="shared" si="1"/>
        <v>157800932</v>
      </c>
      <c r="I46" s="16">
        <f t="shared" si="1"/>
        <v>63377.599999999999</v>
      </c>
      <c r="J46" s="16">
        <f>AI3</f>
        <v>121581</v>
      </c>
      <c r="K46" s="16">
        <f>X3</f>
        <v>253688218</v>
      </c>
      <c r="L46" s="16">
        <f>Y3</f>
        <v>25</v>
      </c>
      <c r="M46" s="16">
        <f>AJ3</f>
        <v>54992513066</v>
      </c>
      <c r="N46" s="16">
        <f>AH3</f>
        <v>19183648</v>
      </c>
      <c r="O46" s="16">
        <f>T3</f>
        <v>78927982592</v>
      </c>
      <c r="P46" s="17">
        <f>W3</f>
        <v>0.30299999999999999</v>
      </c>
      <c r="Q46" s="16">
        <f>V3</f>
        <v>10000200</v>
      </c>
    </row>
    <row r="47" spans="1:31" x14ac:dyDescent="0.2">
      <c r="A47" s="15" t="e">
        <f>#REF!</f>
        <v>#REF!</v>
      </c>
      <c r="B47" s="16" t="e">
        <f>#REF!</f>
        <v>#REF!</v>
      </c>
      <c r="C47" s="16" t="e">
        <f>#REF!</f>
        <v>#REF!</v>
      </c>
      <c r="D47" s="16" t="e">
        <f>#REF!</f>
        <v>#REF!</v>
      </c>
      <c r="E47" s="16" t="e">
        <f>#REF!</f>
        <v>#REF!</v>
      </c>
      <c r="F47" s="16" t="e">
        <f>#REF!</f>
        <v>#REF!</v>
      </c>
      <c r="G47" s="16" t="e">
        <f>#REF!</f>
        <v>#REF!</v>
      </c>
      <c r="H47" s="16" t="e">
        <f>#REF!</f>
        <v>#REF!</v>
      </c>
      <c r="I47" s="16" t="e">
        <f>#REF!</f>
        <v>#REF!</v>
      </c>
      <c r="J47" s="16" t="e">
        <f>#REF!</f>
        <v>#REF!</v>
      </c>
      <c r="K47" s="16" t="e">
        <f>#REF!</f>
        <v>#REF!</v>
      </c>
      <c r="L47" s="16" t="e">
        <f>#REF!</f>
        <v>#REF!</v>
      </c>
      <c r="M47" s="16" t="e">
        <f>#REF!</f>
        <v>#REF!</v>
      </c>
      <c r="N47" s="16" t="e">
        <f>#REF!</f>
        <v>#REF!</v>
      </c>
      <c r="O47" s="16" t="e">
        <f>#REF!</f>
        <v>#REF!</v>
      </c>
      <c r="P47" s="17" t="e">
        <f>#REF!</f>
        <v>#REF!</v>
      </c>
      <c r="Q47" s="16" t="e">
        <f>#REF!</f>
        <v>#REF!</v>
      </c>
    </row>
    <row r="48" spans="1:31" x14ac:dyDescent="0.2">
      <c r="A48" s="15" t="e">
        <f>#REF!</f>
        <v>#REF!</v>
      </c>
      <c r="B48" s="16" t="e">
        <f>#REF!</f>
        <v>#REF!</v>
      </c>
      <c r="C48" s="16" t="e">
        <f>#REF!</f>
        <v>#REF!</v>
      </c>
      <c r="D48" s="16" t="e">
        <f>#REF!</f>
        <v>#REF!</v>
      </c>
      <c r="E48" s="16" t="e">
        <f>#REF!</f>
        <v>#REF!</v>
      </c>
      <c r="F48" s="16" t="e">
        <f>#REF!</f>
        <v>#REF!</v>
      </c>
      <c r="G48" s="16" t="e">
        <f>#REF!</f>
        <v>#REF!</v>
      </c>
      <c r="H48" s="16" t="e">
        <f>#REF!</f>
        <v>#REF!</v>
      </c>
      <c r="I48" s="16" t="e">
        <f>#REF!</f>
        <v>#REF!</v>
      </c>
      <c r="J48" s="16" t="e">
        <f>#REF!</f>
        <v>#REF!</v>
      </c>
      <c r="K48" s="16" t="e">
        <f>#REF!</f>
        <v>#REF!</v>
      </c>
      <c r="L48" s="16" t="e">
        <f>#REF!</f>
        <v>#REF!</v>
      </c>
      <c r="M48" s="16" t="e">
        <f>#REF!</f>
        <v>#REF!</v>
      </c>
      <c r="N48" s="16" t="e">
        <f>#REF!</f>
        <v>#REF!</v>
      </c>
      <c r="O48" s="16" t="e">
        <f>#REF!</f>
        <v>#REF!</v>
      </c>
      <c r="P48" s="17" t="e">
        <f>#REF!</f>
        <v>#REF!</v>
      </c>
      <c r="Q48" s="16" t="e">
        <f>#REF!</f>
        <v>#REF!</v>
      </c>
    </row>
    <row r="49" spans="1:17" x14ac:dyDescent="0.2">
      <c r="A49" s="15" t="e">
        <f>#REF!</f>
        <v>#REF!</v>
      </c>
      <c r="B49" s="16" t="e">
        <f>#REF!</f>
        <v>#REF!</v>
      </c>
      <c r="C49" s="16" t="e">
        <f>#REF!</f>
        <v>#REF!</v>
      </c>
      <c r="D49" s="16" t="e">
        <f>#REF!</f>
        <v>#REF!</v>
      </c>
      <c r="E49" s="16" t="e">
        <f>#REF!</f>
        <v>#REF!</v>
      </c>
      <c r="F49" s="16" t="e">
        <f>#REF!</f>
        <v>#REF!</v>
      </c>
      <c r="G49" s="16" t="e">
        <f>#REF!</f>
        <v>#REF!</v>
      </c>
      <c r="H49" s="16" t="e">
        <f>#REF!</f>
        <v>#REF!</v>
      </c>
      <c r="I49" s="16" t="e">
        <f>#REF!</f>
        <v>#REF!</v>
      </c>
      <c r="J49" s="16" t="e">
        <f>#REF!</f>
        <v>#REF!</v>
      </c>
      <c r="K49" s="16" t="e">
        <f>#REF!</f>
        <v>#REF!</v>
      </c>
      <c r="L49" s="16" t="e">
        <f>#REF!</f>
        <v>#REF!</v>
      </c>
      <c r="M49" s="16" t="e">
        <f>#REF!</f>
        <v>#REF!</v>
      </c>
      <c r="N49" s="16" t="e">
        <f>#REF!</f>
        <v>#REF!</v>
      </c>
      <c r="O49" s="16" t="e">
        <f>#REF!</f>
        <v>#REF!</v>
      </c>
      <c r="P49" s="17" t="e">
        <f>#REF!</f>
        <v>#REF!</v>
      </c>
      <c r="Q49" s="16" t="e">
        <f>#REF!</f>
        <v>#REF!</v>
      </c>
    </row>
    <row r="50" spans="1:17" x14ac:dyDescent="0.2">
      <c r="A50" s="15" t="e">
        <f>#REF!</f>
        <v>#REF!</v>
      </c>
      <c r="B50" s="16" t="e">
        <f>#REF!</f>
        <v>#REF!</v>
      </c>
      <c r="C50" s="16" t="e">
        <f>#REF!</f>
        <v>#REF!</v>
      </c>
      <c r="D50" s="16" t="e">
        <f>#REF!</f>
        <v>#REF!</v>
      </c>
      <c r="E50" s="16" t="e">
        <f>#REF!</f>
        <v>#REF!</v>
      </c>
      <c r="F50" s="16" t="e">
        <f>#REF!</f>
        <v>#REF!</v>
      </c>
      <c r="G50" s="16" t="e">
        <f>#REF!</f>
        <v>#REF!</v>
      </c>
      <c r="H50" s="16" t="e">
        <f>#REF!</f>
        <v>#REF!</v>
      </c>
      <c r="I50" s="16" t="e">
        <f>#REF!</f>
        <v>#REF!</v>
      </c>
      <c r="J50" s="16" t="e">
        <f>#REF!</f>
        <v>#REF!</v>
      </c>
      <c r="K50" s="16" t="e">
        <f>#REF!</f>
        <v>#REF!</v>
      </c>
      <c r="L50" s="16" t="e">
        <f>#REF!</f>
        <v>#REF!</v>
      </c>
      <c r="M50" s="16" t="e">
        <f>#REF!</f>
        <v>#REF!</v>
      </c>
      <c r="N50" s="16" t="e">
        <f>#REF!</f>
        <v>#REF!</v>
      </c>
      <c r="O50" s="16" t="e">
        <f>#REF!</f>
        <v>#REF!</v>
      </c>
      <c r="P50" s="17" t="e">
        <f>#REF!</f>
        <v>#REF!</v>
      </c>
      <c r="Q50" s="16" t="e">
        <f>#REF!</f>
        <v>#REF!</v>
      </c>
    </row>
    <row r="51" spans="1:17" x14ac:dyDescent="0.2">
      <c r="A51" s="15" t="e">
        <f>#REF!</f>
        <v>#REF!</v>
      </c>
      <c r="B51" s="16" t="e">
        <f>#REF!</f>
        <v>#REF!</v>
      </c>
      <c r="C51" s="16" t="e">
        <f>#REF!</f>
        <v>#REF!</v>
      </c>
      <c r="D51" s="16" t="e">
        <f>#REF!</f>
        <v>#REF!</v>
      </c>
      <c r="E51" s="16" t="e">
        <f>#REF!</f>
        <v>#REF!</v>
      </c>
      <c r="F51" s="16" t="e">
        <f>#REF!</f>
        <v>#REF!</v>
      </c>
      <c r="G51" s="16" t="e">
        <f>#REF!</f>
        <v>#REF!</v>
      </c>
      <c r="H51" s="16" t="e">
        <f>#REF!</f>
        <v>#REF!</v>
      </c>
      <c r="I51" s="16" t="e">
        <f>#REF!</f>
        <v>#REF!</v>
      </c>
      <c r="J51" s="16" t="e">
        <f>#REF!</f>
        <v>#REF!</v>
      </c>
      <c r="K51" s="16" t="e">
        <f>#REF!</f>
        <v>#REF!</v>
      </c>
      <c r="L51" s="16" t="e">
        <f>#REF!</f>
        <v>#REF!</v>
      </c>
      <c r="M51" s="16" t="e">
        <f>#REF!</f>
        <v>#REF!</v>
      </c>
      <c r="N51" s="16" t="e">
        <f>#REF!</f>
        <v>#REF!</v>
      </c>
      <c r="O51" s="16" t="e">
        <f>#REF!</f>
        <v>#REF!</v>
      </c>
      <c r="P51" s="17" t="e">
        <f>#REF!</f>
        <v>#REF!</v>
      </c>
      <c r="Q51" s="16" t="e">
        <f>#REF!</f>
        <v>#REF!</v>
      </c>
    </row>
    <row r="52" spans="1:17" x14ac:dyDescent="0.2">
      <c r="A52" s="15" t="e">
        <f>#REF!</f>
        <v>#REF!</v>
      </c>
      <c r="B52" s="16" t="e">
        <f>#REF!</f>
        <v>#REF!</v>
      </c>
      <c r="C52" s="16" t="e">
        <f>#REF!</f>
        <v>#REF!</v>
      </c>
      <c r="D52" s="16" t="e">
        <f>#REF!</f>
        <v>#REF!</v>
      </c>
      <c r="E52" s="16" t="e">
        <f>#REF!</f>
        <v>#REF!</v>
      </c>
      <c r="F52" s="16" t="e">
        <f>#REF!</f>
        <v>#REF!</v>
      </c>
      <c r="G52" s="16" t="e">
        <f>#REF!</f>
        <v>#REF!</v>
      </c>
      <c r="H52" s="16" t="e">
        <f>#REF!</f>
        <v>#REF!</v>
      </c>
      <c r="I52" s="16" t="e">
        <f>#REF!</f>
        <v>#REF!</v>
      </c>
      <c r="J52" s="16" t="e">
        <f>#REF!</f>
        <v>#REF!</v>
      </c>
      <c r="K52" s="16" t="e">
        <f>#REF!</f>
        <v>#REF!</v>
      </c>
      <c r="L52" s="16" t="e">
        <f>#REF!</f>
        <v>#REF!</v>
      </c>
      <c r="M52" s="16" t="e">
        <f>#REF!</f>
        <v>#REF!</v>
      </c>
      <c r="N52" s="16" t="e">
        <f>#REF!</f>
        <v>#REF!</v>
      </c>
      <c r="O52" s="16" t="e">
        <f>#REF!</f>
        <v>#REF!</v>
      </c>
      <c r="P52" s="17" t="e">
        <f>#REF!</f>
        <v>#REF!</v>
      </c>
      <c r="Q52" s="16" t="e">
        <f>#REF!</f>
        <v>#REF!</v>
      </c>
    </row>
    <row r="53" spans="1:17" x14ac:dyDescent="0.2">
      <c r="A53" s="15" t="e">
        <f>#REF!</f>
        <v>#REF!</v>
      </c>
      <c r="B53" s="16" t="e">
        <f>#REF!</f>
        <v>#REF!</v>
      </c>
      <c r="C53" s="16" t="e">
        <f>#REF!</f>
        <v>#REF!</v>
      </c>
      <c r="D53" s="16" t="e">
        <f>#REF!</f>
        <v>#REF!</v>
      </c>
      <c r="E53" s="16" t="e">
        <f>#REF!</f>
        <v>#REF!</v>
      </c>
      <c r="F53" s="16" t="e">
        <f>#REF!</f>
        <v>#REF!</v>
      </c>
      <c r="G53" s="16" t="e">
        <f>#REF!</f>
        <v>#REF!</v>
      </c>
      <c r="H53" s="16" t="e">
        <f>#REF!</f>
        <v>#REF!</v>
      </c>
      <c r="I53" s="16" t="e">
        <f>#REF!</f>
        <v>#REF!</v>
      </c>
      <c r="J53" s="16" t="e">
        <f>#REF!</f>
        <v>#REF!</v>
      </c>
      <c r="K53" s="16" t="e">
        <f>#REF!</f>
        <v>#REF!</v>
      </c>
      <c r="L53" s="16" t="e">
        <f>#REF!</f>
        <v>#REF!</v>
      </c>
      <c r="M53" s="16" t="e">
        <f>#REF!</f>
        <v>#REF!</v>
      </c>
      <c r="N53" s="16" t="e">
        <f>#REF!</f>
        <v>#REF!</v>
      </c>
      <c r="O53" s="16" t="e">
        <f>#REF!</f>
        <v>#REF!</v>
      </c>
      <c r="P53" s="17" t="e">
        <f>#REF!</f>
        <v>#REF!</v>
      </c>
      <c r="Q53" s="16" t="e">
        <f>#REF!</f>
        <v>#REF!</v>
      </c>
    </row>
    <row r="54" spans="1:17" x14ac:dyDescent="0.2">
      <c r="A54" s="15" t="e">
        <f>#REF!</f>
        <v>#REF!</v>
      </c>
      <c r="B54" s="16" t="e">
        <f>#REF!</f>
        <v>#REF!</v>
      </c>
      <c r="C54" s="16" t="e">
        <f>#REF!</f>
        <v>#REF!</v>
      </c>
      <c r="D54" s="16" t="e">
        <f>#REF!</f>
        <v>#REF!</v>
      </c>
      <c r="E54" s="16" t="e">
        <f>#REF!</f>
        <v>#REF!</v>
      </c>
      <c r="F54" s="16" t="e">
        <f>#REF!</f>
        <v>#REF!</v>
      </c>
      <c r="G54" s="16" t="e">
        <f>#REF!</f>
        <v>#REF!</v>
      </c>
      <c r="H54" s="16" t="e">
        <f>#REF!</f>
        <v>#REF!</v>
      </c>
      <c r="I54" s="16" t="e">
        <f>#REF!</f>
        <v>#REF!</v>
      </c>
      <c r="J54" s="16" t="e">
        <f>#REF!</f>
        <v>#REF!</v>
      </c>
      <c r="K54" s="16" t="e">
        <f>#REF!</f>
        <v>#REF!</v>
      </c>
      <c r="L54" s="16" t="e">
        <f>#REF!</f>
        <v>#REF!</v>
      </c>
      <c r="M54" s="16" t="e">
        <f>#REF!</f>
        <v>#REF!</v>
      </c>
      <c r="N54" s="16" t="e">
        <f>#REF!</f>
        <v>#REF!</v>
      </c>
      <c r="O54" s="16" t="e">
        <f>#REF!</f>
        <v>#REF!</v>
      </c>
      <c r="P54" s="17" t="e">
        <f>#REF!</f>
        <v>#REF!</v>
      </c>
      <c r="Q54" s="16" t="e">
        <f>#REF!</f>
        <v>#REF!</v>
      </c>
    </row>
    <row r="55" spans="1:17" x14ac:dyDescent="0.2">
      <c r="A55" s="15" t="e">
        <f>#REF!</f>
        <v>#REF!</v>
      </c>
      <c r="B55" s="16" t="e">
        <f>#REF!</f>
        <v>#REF!</v>
      </c>
      <c r="C55" s="16" t="e">
        <f>#REF!</f>
        <v>#REF!</v>
      </c>
      <c r="D55" s="16" t="e">
        <f>#REF!</f>
        <v>#REF!</v>
      </c>
      <c r="E55" s="16" t="e">
        <f>#REF!</f>
        <v>#REF!</v>
      </c>
      <c r="F55" s="16" t="e">
        <f>#REF!</f>
        <v>#REF!</v>
      </c>
      <c r="G55" s="16" t="e">
        <f>#REF!</f>
        <v>#REF!</v>
      </c>
      <c r="H55" s="16" t="e">
        <f>#REF!</f>
        <v>#REF!</v>
      </c>
      <c r="I55" s="16" t="e">
        <f>#REF!</f>
        <v>#REF!</v>
      </c>
      <c r="J55" s="16" t="e">
        <f>#REF!</f>
        <v>#REF!</v>
      </c>
      <c r="K55" s="16" t="e">
        <f>#REF!</f>
        <v>#REF!</v>
      </c>
      <c r="L55" s="16" t="e">
        <f>#REF!</f>
        <v>#REF!</v>
      </c>
      <c r="M55" s="16" t="e">
        <f>#REF!</f>
        <v>#REF!</v>
      </c>
      <c r="N55" s="16" t="e">
        <f>#REF!</f>
        <v>#REF!</v>
      </c>
      <c r="O55" s="16" t="e">
        <f>#REF!</f>
        <v>#REF!</v>
      </c>
      <c r="P55" s="17" t="e">
        <f>#REF!</f>
        <v>#REF!</v>
      </c>
      <c r="Q55" s="16" t="e">
        <f>#REF!</f>
        <v>#REF!</v>
      </c>
    </row>
    <row r="56" spans="1:17" x14ac:dyDescent="0.2">
      <c r="A56" s="15" t="e">
        <f>#REF!</f>
        <v>#REF!</v>
      </c>
      <c r="B56" s="16" t="e">
        <f>#REF!</f>
        <v>#REF!</v>
      </c>
      <c r="C56" s="16" t="e">
        <f>#REF!</f>
        <v>#REF!</v>
      </c>
      <c r="D56" s="16" t="e">
        <f>#REF!</f>
        <v>#REF!</v>
      </c>
      <c r="E56" s="16" t="e">
        <f>#REF!</f>
        <v>#REF!</v>
      </c>
      <c r="F56" s="16" t="e">
        <f>#REF!</f>
        <v>#REF!</v>
      </c>
      <c r="G56" s="16" t="e">
        <f>#REF!</f>
        <v>#REF!</v>
      </c>
      <c r="H56" s="16" t="e">
        <f>#REF!</f>
        <v>#REF!</v>
      </c>
      <c r="I56" s="16" t="e">
        <f>#REF!</f>
        <v>#REF!</v>
      </c>
      <c r="J56" s="16" t="e">
        <f>#REF!</f>
        <v>#REF!</v>
      </c>
      <c r="K56" s="16" t="e">
        <f>#REF!</f>
        <v>#REF!</v>
      </c>
      <c r="L56" s="16" t="e">
        <f>#REF!</f>
        <v>#REF!</v>
      </c>
      <c r="M56" s="16" t="e">
        <f>#REF!</f>
        <v>#REF!</v>
      </c>
      <c r="N56" s="16" t="e">
        <f>#REF!</f>
        <v>#REF!</v>
      </c>
      <c r="O56" s="16" t="e">
        <f>#REF!</f>
        <v>#REF!</v>
      </c>
      <c r="P56" s="17" t="e">
        <f>#REF!</f>
        <v>#REF!</v>
      </c>
      <c r="Q56" s="16" t="e">
        <f>#REF!</f>
        <v>#REF!</v>
      </c>
    </row>
    <row r="57" spans="1:17" x14ac:dyDescent="0.2">
      <c r="A57" s="15" t="e">
        <f>#REF!</f>
        <v>#REF!</v>
      </c>
      <c r="B57" s="16" t="e">
        <f>#REF!</f>
        <v>#REF!</v>
      </c>
      <c r="C57" s="16" t="e">
        <f>#REF!</f>
        <v>#REF!</v>
      </c>
      <c r="D57" s="16" t="e">
        <f>#REF!</f>
        <v>#REF!</v>
      </c>
      <c r="E57" s="16" t="e">
        <f>#REF!</f>
        <v>#REF!</v>
      </c>
      <c r="F57" s="16" t="e">
        <f>#REF!</f>
        <v>#REF!</v>
      </c>
      <c r="G57" s="16" t="e">
        <f>#REF!</f>
        <v>#REF!</v>
      </c>
      <c r="H57" s="16" t="e">
        <f>#REF!</f>
        <v>#REF!</v>
      </c>
      <c r="I57" s="16" t="e">
        <f>#REF!</f>
        <v>#REF!</v>
      </c>
      <c r="J57" s="16" t="e">
        <f>#REF!</f>
        <v>#REF!</v>
      </c>
      <c r="K57" s="16" t="e">
        <f>#REF!</f>
        <v>#REF!</v>
      </c>
      <c r="L57" s="16" t="e">
        <f>#REF!</f>
        <v>#REF!</v>
      </c>
      <c r="M57" s="16" t="e">
        <f>#REF!</f>
        <v>#REF!</v>
      </c>
      <c r="N57" s="16" t="e">
        <f>#REF!</f>
        <v>#REF!</v>
      </c>
      <c r="O57" s="16" t="e">
        <f>#REF!</f>
        <v>#REF!</v>
      </c>
      <c r="P57" s="17" t="e">
        <f>#REF!</f>
        <v>#REF!</v>
      </c>
      <c r="Q57" s="16" t="e">
        <f>#REF!</f>
        <v>#REF!</v>
      </c>
    </row>
    <row r="58" spans="1:17" x14ac:dyDescent="0.2">
      <c r="A58" s="15" t="e">
        <f>#REF!</f>
        <v>#REF!</v>
      </c>
      <c r="B58" s="16" t="e">
        <f>#REF!</f>
        <v>#REF!</v>
      </c>
      <c r="C58" s="16" t="e">
        <f>#REF!</f>
        <v>#REF!</v>
      </c>
      <c r="D58" s="16" t="e">
        <f>#REF!</f>
        <v>#REF!</v>
      </c>
      <c r="E58" s="16" t="e">
        <f>#REF!</f>
        <v>#REF!</v>
      </c>
      <c r="F58" s="16" t="e">
        <f>#REF!</f>
        <v>#REF!</v>
      </c>
      <c r="G58" s="16" t="e">
        <f>#REF!</f>
        <v>#REF!</v>
      </c>
      <c r="H58" s="16" t="e">
        <f>#REF!</f>
        <v>#REF!</v>
      </c>
      <c r="I58" s="16" t="e">
        <f>#REF!</f>
        <v>#REF!</v>
      </c>
      <c r="J58" s="16" t="e">
        <f>#REF!</f>
        <v>#REF!</v>
      </c>
      <c r="K58" s="16" t="e">
        <f>#REF!</f>
        <v>#REF!</v>
      </c>
      <c r="L58" s="16" t="e">
        <f>#REF!</f>
        <v>#REF!</v>
      </c>
      <c r="M58" s="16" t="e">
        <f>#REF!</f>
        <v>#REF!</v>
      </c>
      <c r="N58" s="16" t="e">
        <f>#REF!</f>
        <v>#REF!</v>
      </c>
      <c r="O58" s="16" t="e">
        <f>#REF!</f>
        <v>#REF!</v>
      </c>
      <c r="P58" s="17" t="e">
        <f>#REF!</f>
        <v>#REF!</v>
      </c>
      <c r="Q58" s="16" t="e">
        <f>#REF!</f>
        <v>#REF!</v>
      </c>
    </row>
    <row r="59" spans="1:17" x14ac:dyDescent="0.2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5"/>
      <c r="L59" s="16"/>
      <c r="M59" s="15"/>
      <c r="N59" s="15"/>
    </row>
    <row r="60" spans="1:17" x14ac:dyDescent="0.2">
      <c r="A60" s="14" t="s">
        <v>63</v>
      </c>
      <c r="B60" s="14" t="s">
        <v>64</v>
      </c>
      <c r="C60" s="14" t="s">
        <v>65</v>
      </c>
      <c r="D60" s="14" t="s">
        <v>66</v>
      </c>
      <c r="E60" s="14" t="s">
        <v>67</v>
      </c>
      <c r="F60" s="14" t="s">
        <v>68</v>
      </c>
      <c r="G60" s="14" t="s">
        <v>69</v>
      </c>
      <c r="H60" s="14" t="s">
        <v>70</v>
      </c>
      <c r="I60" s="14" t="s">
        <v>71</v>
      </c>
      <c r="J60" s="14" t="s">
        <v>73</v>
      </c>
      <c r="K60" s="14" t="s">
        <v>77</v>
      </c>
      <c r="L60" s="14" t="s">
        <v>80</v>
      </c>
      <c r="M60" s="14" t="s">
        <v>84</v>
      </c>
      <c r="N60" s="14" t="s">
        <v>86</v>
      </c>
    </row>
    <row r="61" spans="1:17" x14ac:dyDescent="0.2">
      <c r="A61" s="15" t="str">
        <f>A3</f>
        <v>EXT4_10M</v>
      </c>
      <c r="B61" s="16">
        <f t="shared" ref="B61:I61" si="2">CA3</f>
        <v>2</v>
      </c>
      <c r="C61" s="16">
        <f t="shared" si="2"/>
        <v>10</v>
      </c>
      <c r="D61" s="16">
        <f t="shared" si="2"/>
        <v>4120550</v>
      </c>
      <c r="E61" s="16">
        <f t="shared" si="2"/>
        <v>505</v>
      </c>
      <c r="F61" s="16">
        <f t="shared" si="2"/>
        <v>2082</v>
      </c>
      <c r="G61" s="16">
        <f t="shared" si="2"/>
        <v>108726866</v>
      </c>
      <c r="H61" s="16">
        <f t="shared" si="2"/>
        <v>108728948</v>
      </c>
      <c r="I61" s="16">
        <f t="shared" si="2"/>
        <v>91973.59</v>
      </c>
      <c r="J61" s="16">
        <f>CJ3</f>
        <v>176438</v>
      </c>
      <c r="K61" s="16">
        <f>BY3</f>
        <v>23117303</v>
      </c>
      <c r="L61" s="16">
        <f>BZ3</f>
        <v>2</v>
      </c>
      <c r="M61" s="16">
        <f>CK3</f>
        <v>54992513066</v>
      </c>
      <c r="N61" s="16">
        <f>CI3</f>
        <v>19183648</v>
      </c>
    </row>
    <row r="62" spans="1:17" x14ac:dyDescent="0.2">
      <c r="A62" s="15" t="e">
        <f>#REF!</f>
        <v>#REF!</v>
      </c>
      <c r="B62" s="16" t="e">
        <f>#REF!</f>
        <v>#REF!</v>
      </c>
      <c r="C62" s="16" t="e">
        <f>#REF!</f>
        <v>#REF!</v>
      </c>
      <c r="D62" s="16" t="e">
        <f>#REF!</f>
        <v>#REF!</v>
      </c>
      <c r="E62" s="16" t="e">
        <f>#REF!</f>
        <v>#REF!</v>
      </c>
      <c r="F62" s="16" t="e">
        <f>#REF!</f>
        <v>#REF!</v>
      </c>
      <c r="G62" s="16" t="e">
        <f>#REF!</f>
        <v>#REF!</v>
      </c>
      <c r="H62" s="16" t="e">
        <f>#REF!</f>
        <v>#REF!</v>
      </c>
      <c r="I62" s="16" t="e">
        <f>#REF!</f>
        <v>#REF!</v>
      </c>
      <c r="J62" s="16" t="e">
        <f>#REF!</f>
        <v>#REF!</v>
      </c>
      <c r="K62" s="16" t="e">
        <f>#REF!</f>
        <v>#REF!</v>
      </c>
      <c r="L62" s="16" t="e">
        <f>#REF!</f>
        <v>#REF!</v>
      </c>
      <c r="M62" s="16" t="e">
        <f>#REF!</f>
        <v>#REF!</v>
      </c>
      <c r="N62" s="16" t="e">
        <f>#REF!</f>
        <v>#REF!</v>
      </c>
    </row>
    <row r="63" spans="1:17" x14ac:dyDescent="0.2">
      <c r="A63" s="15" t="e">
        <f>#REF!</f>
        <v>#REF!</v>
      </c>
      <c r="B63" s="16" t="e">
        <f>#REF!</f>
        <v>#REF!</v>
      </c>
      <c r="C63" s="16" t="e">
        <f>#REF!</f>
        <v>#REF!</v>
      </c>
      <c r="D63" s="16" t="e">
        <f>#REF!</f>
        <v>#REF!</v>
      </c>
      <c r="E63" s="16" t="e">
        <f>#REF!</f>
        <v>#REF!</v>
      </c>
      <c r="F63" s="16" t="e">
        <f>#REF!</f>
        <v>#REF!</v>
      </c>
      <c r="G63" s="16" t="e">
        <f>#REF!</f>
        <v>#REF!</v>
      </c>
      <c r="H63" s="16" t="e">
        <f>#REF!</f>
        <v>#REF!</v>
      </c>
      <c r="I63" s="16" t="e">
        <f>#REF!</f>
        <v>#REF!</v>
      </c>
      <c r="J63" s="16" t="e">
        <f>#REF!</f>
        <v>#REF!</v>
      </c>
      <c r="K63" s="16" t="e">
        <f>#REF!</f>
        <v>#REF!</v>
      </c>
      <c r="L63" s="16" t="e">
        <f>#REF!</f>
        <v>#REF!</v>
      </c>
      <c r="M63" s="16" t="e">
        <f>#REF!</f>
        <v>#REF!</v>
      </c>
      <c r="N63" s="16" t="e">
        <f>#REF!</f>
        <v>#REF!</v>
      </c>
    </row>
    <row r="64" spans="1:17" x14ac:dyDescent="0.2">
      <c r="A64" s="15" t="e">
        <f>#REF!</f>
        <v>#REF!</v>
      </c>
      <c r="B64" s="16" t="e">
        <f>#REF!</f>
        <v>#REF!</v>
      </c>
      <c r="C64" s="16" t="e">
        <f>#REF!</f>
        <v>#REF!</v>
      </c>
      <c r="D64" s="16" t="e">
        <f>#REF!</f>
        <v>#REF!</v>
      </c>
      <c r="E64" s="16" t="e">
        <f>#REF!</f>
        <v>#REF!</v>
      </c>
      <c r="F64" s="16" t="e">
        <f>#REF!</f>
        <v>#REF!</v>
      </c>
      <c r="G64" s="16" t="e">
        <f>#REF!</f>
        <v>#REF!</v>
      </c>
      <c r="H64" s="16" t="e">
        <f>#REF!</f>
        <v>#REF!</v>
      </c>
      <c r="I64" s="16" t="e">
        <f>#REF!</f>
        <v>#REF!</v>
      </c>
      <c r="J64" s="16" t="e">
        <f>#REF!</f>
        <v>#REF!</v>
      </c>
      <c r="K64" s="16" t="e">
        <f>#REF!</f>
        <v>#REF!</v>
      </c>
      <c r="L64" s="16" t="e">
        <f>#REF!</f>
        <v>#REF!</v>
      </c>
      <c r="M64" s="16" t="e">
        <f>#REF!</f>
        <v>#REF!</v>
      </c>
      <c r="N64" s="16" t="e">
        <f>#REF!</f>
        <v>#REF!</v>
      </c>
    </row>
    <row r="65" spans="1:14" x14ac:dyDescent="0.2">
      <c r="A65" s="15" t="e">
        <f>#REF!</f>
        <v>#REF!</v>
      </c>
      <c r="B65" s="16" t="e">
        <f>#REF!</f>
        <v>#REF!</v>
      </c>
      <c r="C65" s="16" t="e">
        <f>#REF!</f>
        <v>#REF!</v>
      </c>
      <c r="D65" s="16" t="e">
        <f>#REF!</f>
        <v>#REF!</v>
      </c>
      <c r="E65" s="16" t="e">
        <f>#REF!</f>
        <v>#REF!</v>
      </c>
      <c r="F65" s="16" t="e">
        <f>#REF!</f>
        <v>#REF!</v>
      </c>
      <c r="G65" s="16" t="e">
        <f>#REF!</f>
        <v>#REF!</v>
      </c>
      <c r="H65" s="16" t="e">
        <f>#REF!</f>
        <v>#REF!</v>
      </c>
      <c r="I65" s="16" t="e">
        <f>#REF!</f>
        <v>#REF!</v>
      </c>
      <c r="J65" s="16" t="e">
        <f>#REF!</f>
        <v>#REF!</v>
      </c>
      <c r="K65" s="16" t="e">
        <f>#REF!</f>
        <v>#REF!</v>
      </c>
      <c r="L65" s="16" t="e">
        <f>#REF!</f>
        <v>#REF!</v>
      </c>
      <c r="M65" s="16" t="e">
        <f>#REF!</f>
        <v>#REF!</v>
      </c>
      <c r="N65" s="16" t="e">
        <f>#REF!</f>
        <v>#REF!</v>
      </c>
    </row>
    <row r="66" spans="1:14" x14ac:dyDescent="0.2">
      <c r="A66" s="15" t="e">
        <f>#REF!</f>
        <v>#REF!</v>
      </c>
      <c r="B66" s="16" t="e">
        <f>#REF!</f>
        <v>#REF!</v>
      </c>
      <c r="C66" s="16" t="e">
        <f>#REF!</f>
        <v>#REF!</v>
      </c>
      <c r="D66" s="16" t="e">
        <f>#REF!</f>
        <v>#REF!</v>
      </c>
      <c r="E66" s="16" t="e">
        <f>#REF!</f>
        <v>#REF!</v>
      </c>
      <c r="F66" s="16" t="e">
        <f>#REF!</f>
        <v>#REF!</v>
      </c>
      <c r="G66" s="16" t="e">
        <f>#REF!</f>
        <v>#REF!</v>
      </c>
      <c r="H66" s="16" t="e">
        <f>#REF!</f>
        <v>#REF!</v>
      </c>
      <c r="I66" s="16" t="e">
        <f>#REF!</f>
        <v>#REF!</v>
      </c>
      <c r="J66" s="16" t="e">
        <f>#REF!</f>
        <v>#REF!</v>
      </c>
      <c r="K66" s="16" t="e">
        <f>#REF!</f>
        <v>#REF!</v>
      </c>
      <c r="L66" s="16" t="e">
        <f>#REF!</f>
        <v>#REF!</v>
      </c>
      <c r="M66" s="16" t="e">
        <f>#REF!</f>
        <v>#REF!</v>
      </c>
      <c r="N66" s="16" t="e">
        <f>#REF!</f>
        <v>#REF!</v>
      </c>
    </row>
    <row r="67" spans="1:14" x14ac:dyDescent="0.2">
      <c r="A67" s="15" t="e">
        <f>#REF!</f>
        <v>#REF!</v>
      </c>
      <c r="B67" s="16" t="e">
        <f>#REF!</f>
        <v>#REF!</v>
      </c>
      <c r="C67" s="16" t="e">
        <f>#REF!</f>
        <v>#REF!</v>
      </c>
      <c r="D67" s="16" t="e">
        <f>#REF!</f>
        <v>#REF!</v>
      </c>
      <c r="E67" s="16" t="e">
        <f>#REF!</f>
        <v>#REF!</v>
      </c>
      <c r="F67" s="16" t="e">
        <f>#REF!</f>
        <v>#REF!</v>
      </c>
      <c r="G67" s="16" t="e">
        <f>#REF!</f>
        <v>#REF!</v>
      </c>
      <c r="H67" s="16" t="e">
        <f>#REF!</f>
        <v>#REF!</v>
      </c>
      <c r="I67" s="16" t="e">
        <f>#REF!</f>
        <v>#REF!</v>
      </c>
      <c r="J67" s="16" t="e">
        <f>#REF!</f>
        <v>#REF!</v>
      </c>
      <c r="K67" s="16" t="e">
        <f>#REF!</f>
        <v>#REF!</v>
      </c>
      <c r="L67" s="16" t="e">
        <f>#REF!</f>
        <v>#REF!</v>
      </c>
      <c r="M67" s="16" t="e">
        <f>#REF!</f>
        <v>#REF!</v>
      </c>
      <c r="N67" s="16" t="e">
        <f>#REF!</f>
        <v>#REF!</v>
      </c>
    </row>
    <row r="68" spans="1:14" x14ac:dyDescent="0.2">
      <c r="A68" s="15" t="e">
        <f>#REF!</f>
        <v>#REF!</v>
      </c>
      <c r="B68" s="16" t="e">
        <f>#REF!</f>
        <v>#REF!</v>
      </c>
      <c r="C68" s="16" t="e">
        <f>#REF!</f>
        <v>#REF!</v>
      </c>
      <c r="D68" s="16" t="e">
        <f>#REF!</f>
        <v>#REF!</v>
      </c>
      <c r="E68" s="16" t="e">
        <f>#REF!</f>
        <v>#REF!</v>
      </c>
      <c r="F68" s="16" t="e">
        <f>#REF!</f>
        <v>#REF!</v>
      </c>
      <c r="G68" s="16" t="e">
        <f>#REF!</f>
        <v>#REF!</v>
      </c>
      <c r="H68" s="16" t="e">
        <f>#REF!</f>
        <v>#REF!</v>
      </c>
      <c r="I68" s="16" t="e">
        <f>#REF!</f>
        <v>#REF!</v>
      </c>
      <c r="J68" s="16" t="e">
        <f>#REF!</f>
        <v>#REF!</v>
      </c>
      <c r="K68" s="16" t="e">
        <f>#REF!</f>
        <v>#REF!</v>
      </c>
      <c r="L68" s="16" t="e">
        <f>#REF!</f>
        <v>#REF!</v>
      </c>
      <c r="M68" s="16" t="e">
        <f>#REF!</f>
        <v>#REF!</v>
      </c>
      <c r="N68" s="16" t="e">
        <f>#REF!</f>
        <v>#REF!</v>
      </c>
    </row>
    <row r="69" spans="1:14" x14ac:dyDescent="0.2">
      <c r="A69" s="15" t="e">
        <f>#REF!</f>
        <v>#REF!</v>
      </c>
      <c r="B69" s="16" t="e">
        <f>#REF!</f>
        <v>#REF!</v>
      </c>
      <c r="C69" s="16" t="e">
        <f>#REF!</f>
        <v>#REF!</v>
      </c>
      <c r="D69" s="16" t="e">
        <f>#REF!</f>
        <v>#REF!</v>
      </c>
      <c r="E69" s="16" t="e">
        <f>#REF!</f>
        <v>#REF!</v>
      </c>
      <c r="F69" s="16" t="e">
        <f>#REF!</f>
        <v>#REF!</v>
      </c>
      <c r="G69" s="16" t="e">
        <f>#REF!</f>
        <v>#REF!</v>
      </c>
      <c r="H69" s="16" t="e">
        <f>#REF!</f>
        <v>#REF!</v>
      </c>
      <c r="I69" s="16" t="e">
        <f>#REF!</f>
        <v>#REF!</v>
      </c>
      <c r="J69" s="16" t="e">
        <f>#REF!</f>
        <v>#REF!</v>
      </c>
      <c r="K69" s="16" t="e">
        <f>#REF!</f>
        <v>#REF!</v>
      </c>
      <c r="L69" s="16" t="e">
        <f>#REF!</f>
        <v>#REF!</v>
      </c>
      <c r="M69" s="16" t="e">
        <f>#REF!</f>
        <v>#REF!</v>
      </c>
      <c r="N69" s="16" t="e">
        <f>#REF!</f>
        <v>#REF!</v>
      </c>
    </row>
    <row r="70" spans="1:14" x14ac:dyDescent="0.2">
      <c r="A70" s="15" t="e">
        <f>#REF!</f>
        <v>#REF!</v>
      </c>
      <c r="B70" s="16" t="e">
        <f>#REF!</f>
        <v>#REF!</v>
      </c>
      <c r="C70" s="16" t="e">
        <f>#REF!</f>
        <v>#REF!</v>
      </c>
      <c r="D70" s="16" t="e">
        <f>#REF!</f>
        <v>#REF!</v>
      </c>
      <c r="E70" s="16" t="e">
        <f>#REF!</f>
        <v>#REF!</v>
      </c>
      <c r="F70" s="16" t="e">
        <f>#REF!</f>
        <v>#REF!</v>
      </c>
      <c r="G70" s="16" t="e">
        <f>#REF!</f>
        <v>#REF!</v>
      </c>
      <c r="H70" s="16" t="e">
        <f>#REF!</f>
        <v>#REF!</v>
      </c>
      <c r="I70" s="16" t="e">
        <f>#REF!</f>
        <v>#REF!</v>
      </c>
      <c r="J70" s="16" t="e">
        <f>#REF!</f>
        <v>#REF!</v>
      </c>
      <c r="K70" s="16" t="e">
        <f>#REF!</f>
        <v>#REF!</v>
      </c>
      <c r="L70" s="16" t="e">
        <f>#REF!</f>
        <v>#REF!</v>
      </c>
      <c r="M70" s="16" t="e">
        <f>#REF!</f>
        <v>#REF!</v>
      </c>
      <c r="N70" s="16" t="e">
        <f>#REF!</f>
        <v>#REF!</v>
      </c>
    </row>
    <row r="71" spans="1:14" x14ac:dyDescent="0.2">
      <c r="A71" s="15" t="e">
        <f>#REF!</f>
        <v>#REF!</v>
      </c>
      <c r="B71" s="16" t="e">
        <f>#REF!</f>
        <v>#REF!</v>
      </c>
      <c r="C71" s="16" t="e">
        <f>#REF!</f>
        <v>#REF!</v>
      </c>
      <c r="D71" s="16" t="e">
        <f>#REF!</f>
        <v>#REF!</v>
      </c>
      <c r="E71" s="16" t="e">
        <f>#REF!</f>
        <v>#REF!</v>
      </c>
      <c r="F71" s="16" t="e">
        <f>#REF!</f>
        <v>#REF!</v>
      </c>
      <c r="G71" s="16" t="e">
        <f>#REF!</f>
        <v>#REF!</v>
      </c>
      <c r="H71" s="16" t="e">
        <f>#REF!</f>
        <v>#REF!</v>
      </c>
      <c r="I71" s="16" t="e">
        <f>#REF!</f>
        <v>#REF!</v>
      </c>
      <c r="J71" s="16" t="e">
        <f>#REF!</f>
        <v>#REF!</v>
      </c>
      <c r="K71" s="16" t="e">
        <f>#REF!</f>
        <v>#REF!</v>
      </c>
      <c r="L71" s="16" t="e">
        <f>#REF!</f>
        <v>#REF!</v>
      </c>
      <c r="M71" s="16" t="e">
        <f>#REF!</f>
        <v>#REF!</v>
      </c>
      <c r="N71" s="16" t="e">
        <f>#REF!</f>
        <v>#REF!</v>
      </c>
    </row>
    <row r="72" spans="1:14" x14ac:dyDescent="0.2">
      <c r="A72" s="15" t="e">
        <f>#REF!</f>
        <v>#REF!</v>
      </c>
      <c r="B72" s="16" t="e">
        <f>#REF!</f>
        <v>#REF!</v>
      </c>
      <c r="C72" s="16" t="e">
        <f>#REF!</f>
        <v>#REF!</v>
      </c>
      <c r="D72" s="16" t="e">
        <f>#REF!</f>
        <v>#REF!</v>
      </c>
      <c r="E72" s="16" t="e">
        <f>#REF!</f>
        <v>#REF!</v>
      </c>
      <c r="F72" s="16" t="e">
        <f>#REF!</f>
        <v>#REF!</v>
      </c>
      <c r="G72" s="16" t="e">
        <f>#REF!</f>
        <v>#REF!</v>
      </c>
      <c r="H72" s="16" t="e">
        <f>#REF!</f>
        <v>#REF!</v>
      </c>
      <c r="I72" s="16" t="e">
        <f>#REF!</f>
        <v>#REF!</v>
      </c>
      <c r="J72" s="16" t="e">
        <f>#REF!</f>
        <v>#REF!</v>
      </c>
      <c r="K72" s="16" t="e">
        <f>#REF!</f>
        <v>#REF!</v>
      </c>
      <c r="L72" s="16" t="e">
        <f>#REF!</f>
        <v>#REF!</v>
      </c>
      <c r="M72" s="16" t="e">
        <f>#REF!</f>
        <v>#REF!</v>
      </c>
      <c r="N72" s="16" t="e">
        <f>#REF!</f>
        <v>#REF!</v>
      </c>
    </row>
    <row r="73" spans="1:14" x14ac:dyDescent="0.2">
      <c r="A73" s="15" t="e">
        <f>#REF!</f>
        <v>#REF!</v>
      </c>
      <c r="B73" s="16" t="e">
        <f>#REF!</f>
        <v>#REF!</v>
      </c>
      <c r="C73" s="16" t="e">
        <f>#REF!</f>
        <v>#REF!</v>
      </c>
      <c r="D73" s="16" t="e">
        <f>#REF!</f>
        <v>#REF!</v>
      </c>
      <c r="E73" s="16" t="e">
        <f>#REF!</f>
        <v>#REF!</v>
      </c>
      <c r="F73" s="16" t="e">
        <f>#REF!</f>
        <v>#REF!</v>
      </c>
      <c r="G73" s="16" t="e">
        <f>#REF!</f>
        <v>#REF!</v>
      </c>
      <c r="H73" s="16" t="e">
        <f>#REF!</f>
        <v>#REF!</v>
      </c>
      <c r="I73" s="16" t="e">
        <f>#REF!</f>
        <v>#REF!</v>
      </c>
      <c r="J73" s="16" t="e">
        <f>#REF!</f>
        <v>#REF!</v>
      </c>
      <c r="K73" s="16" t="e">
        <f>#REF!</f>
        <v>#REF!</v>
      </c>
      <c r="L73" s="16" t="e">
        <f>#REF!</f>
        <v>#REF!</v>
      </c>
      <c r="M73" s="16" t="e">
        <f>#REF!</f>
        <v>#REF!</v>
      </c>
      <c r="N73" s="16" t="e">
        <f>#REF!</f>
        <v>#REF!</v>
      </c>
    </row>
    <row r="74" spans="1:14" x14ac:dyDescent="0.2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7" spans="1:14" x14ac:dyDescent="0.2">
      <c r="A77" s="12" t="s">
        <v>63</v>
      </c>
      <c r="B77" s="12" t="str">
        <f>B30</f>
        <v>TRT</v>
      </c>
      <c r="C77" s="12" t="str">
        <f>C30</f>
        <v>CPUO</v>
      </c>
      <c r="D77" s="12"/>
      <c r="E77" s="12"/>
      <c r="F77" s="12"/>
      <c r="G77" s="12"/>
      <c r="H77" s="12"/>
      <c r="I77" s="12"/>
      <c r="J77" s="12"/>
      <c r="K77" s="12"/>
    </row>
    <row r="78" spans="1:14" x14ac:dyDescent="0.2">
      <c r="A78" s="10" t="str">
        <f>A31</f>
        <v>EXT4_10M</v>
      </c>
      <c r="B78" s="13">
        <f>B31/1000000</f>
        <v>683.65761499999996</v>
      </c>
      <c r="C78" s="18">
        <f>C31</f>
        <v>0.20525217729052869</v>
      </c>
      <c r="D78" s="10"/>
      <c r="E78" s="13"/>
      <c r="F78" s="13"/>
      <c r="G78" s="22"/>
      <c r="H78" s="13"/>
      <c r="I78" s="13"/>
      <c r="J78" s="11"/>
      <c r="K78" s="19"/>
    </row>
    <row r="79" spans="1:14" x14ac:dyDescent="0.2">
      <c r="A79" s="10" t="e">
        <f t="shared" ref="A79:A90" si="3">A32</f>
        <v>#REF!</v>
      </c>
      <c r="B79" s="13" t="e">
        <f t="shared" ref="B79:B90" si="4">B32/1000000</f>
        <v>#REF!</v>
      </c>
      <c r="C79" s="18" t="e">
        <f t="shared" ref="C79:C90" si="5">C32</f>
        <v>#REF!</v>
      </c>
      <c r="D79" s="10"/>
      <c r="E79" s="13"/>
      <c r="F79" s="13"/>
      <c r="G79" s="22"/>
      <c r="H79" s="13"/>
      <c r="I79" s="13"/>
      <c r="J79" s="11"/>
      <c r="K79" s="19"/>
    </row>
    <row r="80" spans="1:14" x14ac:dyDescent="0.2">
      <c r="A80" s="10" t="e">
        <f t="shared" si="3"/>
        <v>#REF!</v>
      </c>
      <c r="B80" s="13" t="e">
        <f t="shared" si="4"/>
        <v>#REF!</v>
      </c>
      <c r="C80" s="18" t="e">
        <f t="shared" si="5"/>
        <v>#REF!</v>
      </c>
      <c r="D80" s="10"/>
      <c r="E80" s="13"/>
      <c r="F80" s="13"/>
      <c r="G80" s="22"/>
      <c r="H80" s="13"/>
      <c r="I80" s="13"/>
      <c r="J80" s="11"/>
      <c r="K80" s="19"/>
    </row>
    <row r="81" spans="1:20" x14ac:dyDescent="0.2">
      <c r="A81" s="10" t="e">
        <f t="shared" si="3"/>
        <v>#REF!</v>
      </c>
      <c r="B81" s="13" t="e">
        <f t="shared" si="4"/>
        <v>#REF!</v>
      </c>
      <c r="C81" s="18" t="e">
        <f t="shared" si="5"/>
        <v>#REF!</v>
      </c>
      <c r="D81" s="10"/>
      <c r="E81" s="13"/>
      <c r="F81" s="13"/>
      <c r="G81" s="22"/>
      <c r="H81" s="13"/>
      <c r="I81" s="13"/>
      <c r="J81" s="11"/>
      <c r="K81" s="19"/>
    </row>
    <row r="82" spans="1:20" x14ac:dyDescent="0.2">
      <c r="A82" s="10" t="e">
        <f t="shared" si="3"/>
        <v>#REF!</v>
      </c>
      <c r="B82" s="13" t="e">
        <f t="shared" si="4"/>
        <v>#REF!</v>
      </c>
      <c r="C82" s="18" t="e">
        <f t="shared" si="5"/>
        <v>#REF!</v>
      </c>
      <c r="D82" s="10"/>
      <c r="E82" s="13"/>
      <c r="F82" s="13"/>
      <c r="G82" s="22"/>
      <c r="H82" s="13"/>
      <c r="I82" s="13"/>
      <c r="J82" s="11"/>
      <c r="K82" s="19"/>
    </row>
    <row r="83" spans="1:20" x14ac:dyDescent="0.2">
      <c r="A83" s="10" t="e">
        <f t="shared" si="3"/>
        <v>#REF!</v>
      </c>
      <c r="B83" s="13" t="e">
        <f t="shared" si="4"/>
        <v>#REF!</v>
      </c>
      <c r="C83" s="18" t="e">
        <f t="shared" si="5"/>
        <v>#REF!</v>
      </c>
      <c r="D83" s="10"/>
      <c r="E83" s="13"/>
      <c r="F83" s="13"/>
      <c r="G83" s="22"/>
      <c r="H83" s="13"/>
      <c r="I83" s="13"/>
      <c r="J83" s="11"/>
      <c r="K83" s="19"/>
    </row>
    <row r="84" spans="1:20" x14ac:dyDescent="0.2">
      <c r="A84" s="10" t="e">
        <f t="shared" si="3"/>
        <v>#REF!</v>
      </c>
      <c r="B84" s="13" t="e">
        <f t="shared" si="4"/>
        <v>#REF!</v>
      </c>
      <c r="C84" s="18" t="e">
        <f t="shared" si="5"/>
        <v>#REF!</v>
      </c>
      <c r="D84" s="10"/>
      <c r="E84" s="13"/>
      <c r="F84" s="13"/>
      <c r="G84" s="22"/>
      <c r="H84" s="13"/>
      <c r="I84" s="13"/>
      <c r="J84" s="11"/>
      <c r="K84" s="19"/>
    </row>
    <row r="85" spans="1:20" x14ac:dyDescent="0.2">
      <c r="A85" s="10" t="e">
        <f t="shared" si="3"/>
        <v>#REF!</v>
      </c>
      <c r="B85" s="13" t="e">
        <f t="shared" si="4"/>
        <v>#REF!</v>
      </c>
      <c r="C85" s="18" t="e">
        <f t="shared" si="5"/>
        <v>#REF!</v>
      </c>
      <c r="D85" s="10"/>
      <c r="E85" s="13"/>
      <c r="F85" s="13"/>
      <c r="G85" s="22"/>
      <c r="H85" s="13"/>
      <c r="I85" s="13"/>
      <c r="J85" s="11"/>
      <c r="K85" s="19"/>
    </row>
    <row r="86" spans="1:20" x14ac:dyDescent="0.2">
      <c r="A86" s="10" t="e">
        <f t="shared" si="3"/>
        <v>#REF!</v>
      </c>
      <c r="B86" s="13" t="e">
        <f t="shared" si="4"/>
        <v>#REF!</v>
      </c>
      <c r="C86" s="18" t="e">
        <f t="shared" si="5"/>
        <v>#REF!</v>
      </c>
      <c r="D86" s="10"/>
      <c r="E86" s="13"/>
      <c r="F86" s="13"/>
      <c r="G86" s="22"/>
      <c r="H86" s="13"/>
      <c r="I86" s="13"/>
      <c r="J86" s="11"/>
      <c r="K86" s="19"/>
    </row>
    <row r="87" spans="1:20" x14ac:dyDescent="0.2">
      <c r="A87" s="10" t="e">
        <f t="shared" si="3"/>
        <v>#REF!</v>
      </c>
      <c r="B87" s="13" t="e">
        <f t="shared" si="4"/>
        <v>#REF!</v>
      </c>
      <c r="C87" s="18" t="e">
        <f t="shared" si="5"/>
        <v>#REF!</v>
      </c>
      <c r="D87" s="10"/>
      <c r="E87" s="13"/>
      <c r="F87" s="13"/>
      <c r="G87" s="22"/>
      <c r="H87" s="13"/>
      <c r="I87" s="13"/>
      <c r="J87" s="11"/>
      <c r="K87" s="19"/>
    </row>
    <row r="88" spans="1:20" x14ac:dyDescent="0.2">
      <c r="A88" s="10" t="e">
        <f t="shared" si="3"/>
        <v>#REF!</v>
      </c>
      <c r="B88" s="13" t="e">
        <f t="shared" si="4"/>
        <v>#REF!</v>
      </c>
      <c r="C88" s="18" t="e">
        <f t="shared" si="5"/>
        <v>#REF!</v>
      </c>
      <c r="D88" s="10"/>
      <c r="E88" s="13"/>
      <c r="F88" s="13"/>
      <c r="G88" s="22"/>
      <c r="H88" s="13"/>
      <c r="I88" s="13"/>
      <c r="J88" s="11"/>
      <c r="K88" s="19"/>
    </row>
    <row r="89" spans="1:20" x14ac:dyDescent="0.2">
      <c r="A89" s="10" t="e">
        <f t="shared" si="3"/>
        <v>#REF!</v>
      </c>
      <c r="B89" s="13" t="e">
        <f t="shared" si="4"/>
        <v>#REF!</v>
      </c>
      <c r="C89" s="18" t="e">
        <f t="shared" si="5"/>
        <v>#REF!</v>
      </c>
      <c r="D89" s="10"/>
      <c r="E89" s="13"/>
      <c r="F89" s="13"/>
      <c r="G89" s="22"/>
      <c r="H89" s="13"/>
      <c r="I89" s="13"/>
      <c r="J89" s="11"/>
      <c r="K89" s="19"/>
    </row>
    <row r="90" spans="1:20" x14ac:dyDescent="0.2">
      <c r="A90" s="10" t="e">
        <f t="shared" si="3"/>
        <v>#REF!</v>
      </c>
      <c r="B90" s="13" t="e">
        <f t="shared" si="4"/>
        <v>#REF!</v>
      </c>
      <c r="C90" s="18" t="e">
        <f t="shared" si="5"/>
        <v>#REF!</v>
      </c>
      <c r="D90" s="10"/>
      <c r="E90" s="13"/>
      <c r="F90" s="13"/>
      <c r="G90" s="22"/>
      <c r="H90" s="13"/>
      <c r="I90" s="13"/>
      <c r="J90" s="11"/>
      <c r="K90" s="19"/>
    </row>
    <row r="91" spans="1:20" x14ac:dyDescent="0.2">
      <c r="A91" s="10"/>
      <c r="B91" s="13"/>
      <c r="C91" s="10"/>
      <c r="D91" s="10"/>
      <c r="E91" s="10"/>
      <c r="F91" s="10"/>
      <c r="G91" s="10"/>
      <c r="H91" s="10"/>
      <c r="I91" s="10"/>
      <c r="J91" s="10"/>
      <c r="K91" s="10"/>
    </row>
    <row r="92" spans="1:20" x14ac:dyDescent="0.2">
      <c r="A92" s="12" t="s">
        <v>63</v>
      </c>
      <c r="B92" s="12" t="s">
        <v>55</v>
      </c>
      <c r="C92" s="12" t="s">
        <v>56</v>
      </c>
      <c r="D92" s="12" t="s">
        <v>57</v>
      </c>
      <c r="E92" s="12" t="s">
        <v>58</v>
      </c>
      <c r="F92" s="12" t="s">
        <v>59</v>
      </c>
      <c r="G92" s="12" t="s">
        <v>60</v>
      </c>
      <c r="H92" s="12" t="s">
        <v>61</v>
      </c>
      <c r="I92" s="12" t="s">
        <v>72</v>
      </c>
      <c r="J92" s="12" t="s">
        <v>73</v>
      </c>
      <c r="K92" s="12" t="s">
        <v>54</v>
      </c>
      <c r="L92" s="12" t="s">
        <v>78</v>
      </c>
      <c r="M92" s="12" t="s">
        <v>83</v>
      </c>
      <c r="N92" s="12" t="s">
        <v>85</v>
      </c>
      <c r="O92" s="12" t="s">
        <v>62</v>
      </c>
      <c r="P92" s="12" t="s">
        <v>75</v>
      </c>
      <c r="Q92" s="12" t="s">
        <v>76</v>
      </c>
      <c r="S92" s="9"/>
      <c r="T92" s="9"/>
    </row>
    <row r="93" spans="1:20" x14ac:dyDescent="0.2">
      <c r="A93" s="10" t="str">
        <f>A46</f>
        <v>EXT4_10M</v>
      </c>
      <c r="B93" s="11">
        <f>B46</f>
        <v>5</v>
      </c>
      <c r="C93" s="11">
        <f>C46</f>
        <v>15</v>
      </c>
      <c r="D93" s="13">
        <f>D46/1000000</f>
        <v>2.533738</v>
      </c>
      <c r="E93" s="11">
        <f>E46</f>
        <v>348</v>
      </c>
      <c r="F93" s="13">
        <f>F46/1000000</f>
        <v>1.6476000000000001E-2</v>
      </c>
      <c r="G93" s="13">
        <f>G46/1000000</f>
        <v>157.78445600000001</v>
      </c>
      <c r="H93" s="13">
        <f>H46/1000000</f>
        <v>157.80093199999999</v>
      </c>
      <c r="I93" s="11">
        <f>I46/1000</f>
        <v>63.377600000000001</v>
      </c>
      <c r="J93" s="13">
        <f>J46/1000</f>
        <v>121.581</v>
      </c>
      <c r="K93" s="13">
        <f>K46/1000000</f>
        <v>253.68821800000001</v>
      </c>
      <c r="L93" s="11">
        <f>L46</f>
        <v>25</v>
      </c>
      <c r="M93" s="13">
        <f>M46/1000000000</f>
        <v>54.992513066000001</v>
      </c>
      <c r="N93" s="13">
        <f>N46/1000000</f>
        <v>19.183648000000002</v>
      </c>
      <c r="O93" s="13">
        <f>O46/1000000000</f>
        <v>78.927982592000006</v>
      </c>
      <c r="P93" s="18">
        <f t="shared" ref="P93:P105" si="6">(O93-M93)/O93</f>
        <v>0.30325707993486789</v>
      </c>
      <c r="Q93" s="11">
        <f>V3</f>
        <v>10000200</v>
      </c>
    </row>
    <row r="94" spans="1:20" x14ac:dyDescent="0.2">
      <c r="A94" s="10" t="e">
        <f t="shared" ref="A94:C105" si="7">A47</f>
        <v>#REF!</v>
      </c>
      <c r="B94" s="11" t="e">
        <f t="shared" si="7"/>
        <v>#REF!</v>
      </c>
      <c r="C94" s="11" t="e">
        <f t="shared" si="7"/>
        <v>#REF!</v>
      </c>
      <c r="D94" s="13" t="e">
        <f t="shared" ref="D94:D105" si="8">D47/1000000</f>
        <v>#REF!</v>
      </c>
      <c r="E94" s="11" t="e">
        <f t="shared" ref="E94:E105" si="9">E47</f>
        <v>#REF!</v>
      </c>
      <c r="F94" s="13" t="e">
        <f t="shared" ref="F94:H105" si="10">F47/1000000</f>
        <v>#REF!</v>
      </c>
      <c r="G94" s="13" t="e">
        <f t="shared" si="10"/>
        <v>#REF!</v>
      </c>
      <c r="H94" s="13" t="e">
        <f t="shared" si="10"/>
        <v>#REF!</v>
      </c>
      <c r="I94" s="11" t="e">
        <f t="shared" ref="I94:J105" si="11">I47/1000</f>
        <v>#REF!</v>
      </c>
      <c r="J94" s="13" t="e">
        <f t="shared" si="11"/>
        <v>#REF!</v>
      </c>
      <c r="K94" s="13" t="e">
        <f t="shared" ref="K94:K105" si="12">K47/1000000</f>
        <v>#REF!</v>
      </c>
      <c r="L94" s="11" t="e">
        <f t="shared" ref="L94:L105" si="13">L47</f>
        <v>#REF!</v>
      </c>
      <c r="M94" s="13" t="e">
        <f t="shared" ref="M94:M105" si="14">M47/1000000000</f>
        <v>#REF!</v>
      </c>
      <c r="N94" s="13" t="e">
        <f t="shared" ref="N94:N105" si="15">N47/1000000</f>
        <v>#REF!</v>
      </c>
      <c r="O94" s="13" t="e">
        <f t="shared" ref="O94:O105" si="16">O47/1000000000</f>
        <v>#REF!</v>
      </c>
      <c r="P94" s="18" t="e">
        <f t="shared" si="6"/>
        <v>#REF!</v>
      </c>
      <c r="Q94" s="11" t="e">
        <f>#REF!</f>
        <v>#REF!</v>
      </c>
    </row>
    <row r="95" spans="1:20" x14ac:dyDescent="0.2">
      <c r="A95" s="10" t="e">
        <f t="shared" si="7"/>
        <v>#REF!</v>
      </c>
      <c r="B95" s="11" t="e">
        <f t="shared" si="7"/>
        <v>#REF!</v>
      </c>
      <c r="C95" s="11" t="e">
        <f t="shared" si="7"/>
        <v>#REF!</v>
      </c>
      <c r="D95" s="13" t="e">
        <f t="shared" si="8"/>
        <v>#REF!</v>
      </c>
      <c r="E95" s="11" t="e">
        <f t="shared" si="9"/>
        <v>#REF!</v>
      </c>
      <c r="F95" s="13" t="e">
        <f t="shared" si="10"/>
        <v>#REF!</v>
      </c>
      <c r="G95" s="13" t="e">
        <f t="shared" si="10"/>
        <v>#REF!</v>
      </c>
      <c r="H95" s="13" t="e">
        <f t="shared" si="10"/>
        <v>#REF!</v>
      </c>
      <c r="I95" s="11" t="e">
        <f t="shared" si="11"/>
        <v>#REF!</v>
      </c>
      <c r="J95" s="13" t="e">
        <f t="shared" si="11"/>
        <v>#REF!</v>
      </c>
      <c r="K95" s="13" t="e">
        <f t="shared" si="12"/>
        <v>#REF!</v>
      </c>
      <c r="L95" s="11" t="e">
        <f t="shared" si="13"/>
        <v>#REF!</v>
      </c>
      <c r="M95" s="13" t="e">
        <f t="shared" si="14"/>
        <v>#REF!</v>
      </c>
      <c r="N95" s="13" t="e">
        <f t="shared" si="15"/>
        <v>#REF!</v>
      </c>
      <c r="O95" s="13" t="e">
        <f t="shared" si="16"/>
        <v>#REF!</v>
      </c>
      <c r="P95" s="18" t="e">
        <f t="shared" si="6"/>
        <v>#REF!</v>
      </c>
      <c r="Q95" s="11" t="e">
        <f>#REF!</f>
        <v>#REF!</v>
      </c>
    </row>
    <row r="96" spans="1:20" x14ac:dyDescent="0.2">
      <c r="A96" s="10" t="e">
        <f t="shared" si="7"/>
        <v>#REF!</v>
      </c>
      <c r="B96" s="11" t="e">
        <f t="shared" si="7"/>
        <v>#REF!</v>
      </c>
      <c r="C96" s="11" t="e">
        <f t="shared" si="7"/>
        <v>#REF!</v>
      </c>
      <c r="D96" s="13" t="e">
        <f t="shared" si="8"/>
        <v>#REF!</v>
      </c>
      <c r="E96" s="11" t="e">
        <f t="shared" si="9"/>
        <v>#REF!</v>
      </c>
      <c r="F96" s="13" t="e">
        <f t="shared" si="10"/>
        <v>#REF!</v>
      </c>
      <c r="G96" s="13" t="e">
        <f t="shared" si="10"/>
        <v>#REF!</v>
      </c>
      <c r="H96" s="13" t="e">
        <f t="shared" si="10"/>
        <v>#REF!</v>
      </c>
      <c r="I96" s="11" t="e">
        <f t="shared" si="11"/>
        <v>#REF!</v>
      </c>
      <c r="J96" s="13" t="e">
        <f t="shared" si="11"/>
        <v>#REF!</v>
      </c>
      <c r="K96" s="13" t="e">
        <f t="shared" si="12"/>
        <v>#REF!</v>
      </c>
      <c r="L96" s="11" t="e">
        <f t="shared" si="13"/>
        <v>#REF!</v>
      </c>
      <c r="M96" s="13" t="e">
        <f t="shared" si="14"/>
        <v>#REF!</v>
      </c>
      <c r="N96" s="13" t="e">
        <f t="shared" si="15"/>
        <v>#REF!</v>
      </c>
      <c r="O96" s="13" t="e">
        <f t="shared" si="16"/>
        <v>#REF!</v>
      </c>
      <c r="P96" s="18" t="e">
        <f t="shared" si="6"/>
        <v>#REF!</v>
      </c>
      <c r="Q96" s="11" t="e">
        <f>#REF!</f>
        <v>#REF!</v>
      </c>
    </row>
    <row r="97" spans="1:17" x14ac:dyDescent="0.2">
      <c r="A97" s="10" t="e">
        <f t="shared" si="7"/>
        <v>#REF!</v>
      </c>
      <c r="B97" s="11" t="e">
        <f t="shared" si="7"/>
        <v>#REF!</v>
      </c>
      <c r="C97" s="11" t="e">
        <f t="shared" si="7"/>
        <v>#REF!</v>
      </c>
      <c r="D97" s="13" t="e">
        <f t="shared" si="8"/>
        <v>#REF!</v>
      </c>
      <c r="E97" s="11" t="e">
        <f t="shared" si="9"/>
        <v>#REF!</v>
      </c>
      <c r="F97" s="13" t="e">
        <f t="shared" si="10"/>
        <v>#REF!</v>
      </c>
      <c r="G97" s="13" t="e">
        <f t="shared" si="10"/>
        <v>#REF!</v>
      </c>
      <c r="H97" s="13" t="e">
        <f t="shared" si="10"/>
        <v>#REF!</v>
      </c>
      <c r="I97" s="11" t="e">
        <f t="shared" si="11"/>
        <v>#REF!</v>
      </c>
      <c r="J97" s="13" t="e">
        <f t="shared" si="11"/>
        <v>#REF!</v>
      </c>
      <c r="K97" s="13" t="e">
        <f t="shared" si="12"/>
        <v>#REF!</v>
      </c>
      <c r="L97" s="11" t="e">
        <f t="shared" si="13"/>
        <v>#REF!</v>
      </c>
      <c r="M97" s="13" t="e">
        <f t="shared" si="14"/>
        <v>#REF!</v>
      </c>
      <c r="N97" s="13" t="e">
        <f t="shared" si="15"/>
        <v>#REF!</v>
      </c>
      <c r="O97" s="13" t="e">
        <f t="shared" si="16"/>
        <v>#REF!</v>
      </c>
      <c r="P97" s="18" t="e">
        <f t="shared" si="6"/>
        <v>#REF!</v>
      </c>
      <c r="Q97" s="11" t="e">
        <f>#REF!</f>
        <v>#REF!</v>
      </c>
    </row>
    <row r="98" spans="1:17" x14ac:dyDescent="0.2">
      <c r="A98" s="10" t="e">
        <f t="shared" si="7"/>
        <v>#REF!</v>
      </c>
      <c r="B98" s="11" t="e">
        <f t="shared" si="7"/>
        <v>#REF!</v>
      </c>
      <c r="C98" s="11" t="e">
        <f t="shared" si="7"/>
        <v>#REF!</v>
      </c>
      <c r="D98" s="13" t="e">
        <f t="shared" si="8"/>
        <v>#REF!</v>
      </c>
      <c r="E98" s="11" t="e">
        <f t="shared" si="9"/>
        <v>#REF!</v>
      </c>
      <c r="F98" s="13" t="e">
        <f t="shared" si="10"/>
        <v>#REF!</v>
      </c>
      <c r="G98" s="13" t="e">
        <f t="shared" si="10"/>
        <v>#REF!</v>
      </c>
      <c r="H98" s="13" t="e">
        <f t="shared" si="10"/>
        <v>#REF!</v>
      </c>
      <c r="I98" s="11" t="e">
        <f t="shared" si="11"/>
        <v>#REF!</v>
      </c>
      <c r="J98" s="13" t="e">
        <f t="shared" si="11"/>
        <v>#REF!</v>
      </c>
      <c r="K98" s="13" t="e">
        <f t="shared" si="12"/>
        <v>#REF!</v>
      </c>
      <c r="L98" s="11" t="e">
        <f t="shared" si="13"/>
        <v>#REF!</v>
      </c>
      <c r="M98" s="13" t="e">
        <f t="shared" si="14"/>
        <v>#REF!</v>
      </c>
      <c r="N98" s="13" t="e">
        <f t="shared" si="15"/>
        <v>#REF!</v>
      </c>
      <c r="O98" s="13" t="e">
        <f t="shared" si="16"/>
        <v>#REF!</v>
      </c>
      <c r="P98" s="18" t="e">
        <f t="shared" si="6"/>
        <v>#REF!</v>
      </c>
      <c r="Q98" s="11" t="e">
        <f>#REF!</f>
        <v>#REF!</v>
      </c>
    </row>
    <row r="99" spans="1:17" x14ac:dyDescent="0.2">
      <c r="A99" s="10" t="e">
        <f t="shared" si="7"/>
        <v>#REF!</v>
      </c>
      <c r="B99" s="11" t="e">
        <f t="shared" si="7"/>
        <v>#REF!</v>
      </c>
      <c r="C99" s="11" t="e">
        <f t="shared" si="7"/>
        <v>#REF!</v>
      </c>
      <c r="D99" s="13" t="e">
        <f t="shared" si="8"/>
        <v>#REF!</v>
      </c>
      <c r="E99" s="11" t="e">
        <f t="shared" si="9"/>
        <v>#REF!</v>
      </c>
      <c r="F99" s="13" t="e">
        <f t="shared" si="10"/>
        <v>#REF!</v>
      </c>
      <c r="G99" s="13" t="e">
        <f t="shared" si="10"/>
        <v>#REF!</v>
      </c>
      <c r="H99" s="13" t="e">
        <f t="shared" si="10"/>
        <v>#REF!</v>
      </c>
      <c r="I99" s="11" t="e">
        <f t="shared" si="11"/>
        <v>#REF!</v>
      </c>
      <c r="J99" s="13" t="e">
        <f t="shared" si="11"/>
        <v>#REF!</v>
      </c>
      <c r="K99" s="13" t="e">
        <f t="shared" si="12"/>
        <v>#REF!</v>
      </c>
      <c r="L99" s="11" t="e">
        <f t="shared" si="13"/>
        <v>#REF!</v>
      </c>
      <c r="M99" s="13" t="e">
        <f t="shared" si="14"/>
        <v>#REF!</v>
      </c>
      <c r="N99" s="13" t="e">
        <f t="shared" si="15"/>
        <v>#REF!</v>
      </c>
      <c r="O99" s="13" t="e">
        <f t="shared" si="16"/>
        <v>#REF!</v>
      </c>
      <c r="P99" s="18" t="e">
        <f t="shared" si="6"/>
        <v>#REF!</v>
      </c>
      <c r="Q99" s="11" t="e">
        <f>#REF!</f>
        <v>#REF!</v>
      </c>
    </row>
    <row r="100" spans="1:17" x14ac:dyDescent="0.2">
      <c r="A100" s="10" t="e">
        <f t="shared" si="7"/>
        <v>#REF!</v>
      </c>
      <c r="B100" s="11" t="e">
        <f t="shared" si="7"/>
        <v>#REF!</v>
      </c>
      <c r="C100" s="11" t="e">
        <f t="shared" si="7"/>
        <v>#REF!</v>
      </c>
      <c r="D100" s="13" t="e">
        <f t="shared" si="8"/>
        <v>#REF!</v>
      </c>
      <c r="E100" s="11" t="e">
        <f t="shared" si="9"/>
        <v>#REF!</v>
      </c>
      <c r="F100" s="13" t="e">
        <f t="shared" si="10"/>
        <v>#REF!</v>
      </c>
      <c r="G100" s="13" t="e">
        <f t="shared" si="10"/>
        <v>#REF!</v>
      </c>
      <c r="H100" s="13" t="e">
        <f t="shared" si="10"/>
        <v>#REF!</v>
      </c>
      <c r="I100" s="11" t="e">
        <f t="shared" si="11"/>
        <v>#REF!</v>
      </c>
      <c r="J100" s="13" t="e">
        <f t="shared" si="11"/>
        <v>#REF!</v>
      </c>
      <c r="K100" s="13" t="e">
        <f t="shared" si="12"/>
        <v>#REF!</v>
      </c>
      <c r="L100" s="11" t="e">
        <f t="shared" si="13"/>
        <v>#REF!</v>
      </c>
      <c r="M100" s="13" t="e">
        <f t="shared" si="14"/>
        <v>#REF!</v>
      </c>
      <c r="N100" s="13" t="e">
        <f t="shared" si="15"/>
        <v>#REF!</v>
      </c>
      <c r="O100" s="13" t="e">
        <f t="shared" si="16"/>
        <v>#REF!</v>
      </c>
      <c r="P100" s="18" t="e">
        <f t="shared" si="6"/>
        <v>#REF!</v>
      </c>
      <c r="Q100" s="11" t="e">
        <f>#REF!</f>
        <v>#REF!</v>
      </c>
    </row>
    <row r="101" spans="1:17" x14ac:dyDescent="0.2">
      <c r="A101" s="10" t="e">
        <f t="shared" si="7"/>
        <v>#REF!</v>
      </c>
      <c r="B101" s="11" t="e">
        <f t="shared" si="7"/>
        <v>#REF!</v>
      </c>
      <c r="C101" s="11" t="e">
        <f t="shared" si="7"/>
        <v>#REF!</v>
      </c>
      <c r="D101" s="13" t="e">
        <f t="shared" si="8"/>
        <v>#REF!</v>
      </c>
      <c r="E101" s="11" t="e">
        <f t="shared" si="9"/>
        <v>#REF!</v>
      </c>
      <c r="F101" s="13" t="e">
        <f t="shared" si="10"/>
        <v>#REF!</v>
      </c>
      <c r="G101" s="13" t="e">
        <f t="shared" si="10"/>
        <v>#REF!</v>
      </c>
      <c r="H101" s="13" t="e">
        <f t="shared" si="10"/>
        <v>#REF!</v>
      </c>
      <c r="I101" s="11" t="e">
        <f t="shared" si="11"/>
        <v>#REF!</v>
      </c>
      <c r="J101" s="13" t="e">
        <f t="shared" si="11"/>
        <v>#REF!</v>
      </c>
      <c r="K101" s="13" t="e">
        <f t="shared" si="12"/>
        <v>#REF!</v>
      </c>
      <c r="L101" s="11" t="e">
        <f t="shared" si="13"/>
        <v>#REF!</v>
      </c>
      <c r="M101" s="13" t="e">
        <f t="shared" si="14"/>
        <v>#REF!</v>
      </c>
      <c r="N101" s="13" t="e">
        <f t="shared" si="15"/>
        <v>#REF!</v>
      </c>
      <c r="O101" s="13" t="e">
        <f t="shared" si="16"/>
        <v>#REF!</v>
      </c>
      <c r="P101" s="18" t="e">
        <f t="shared" si="6"/>
        <v>#REF!</v>
      </c>
      <c r="Q101" s="11" t="e">
        <f>#REF!</f>
        <v>#REF!</v>
      </c>
    </row>
    <row r="102" spans="1:17" x14ac:dyDescent="0.2">
      <c r="A102" s="10" t="e">
        <f t="shared" si="7"/>
        <v>#REF!</v>
      </c>
      <c r="B102" s="11" t="e">
        <f t="shared" si="7"/>
        <v>#REF!</v>
      </c>
      <c r="C102" s="11" t="e">
        <f t="shared" si="7"/>
        <v>#REF!</v>
      </c>
      <c r="D102" s="13" t="e">
        <f t="shared" si="8"/>
        <v>#REF!</v>
      </c>
      <c r="E102" s="11" t="e">
        <f t="shared" si="9"/>
        <v>#REF!</v>
      </c>
      <c r="F102" s="13" t="e">
        <f t="shared" si="10"/>
        <v>#REF!</v>
      </c>
      <c r="G102" s="13" t="e">
        <f t="shared" si="10"/>
        <v>#REF!</v>
      </c>
      <c r="H102" s="13" t="e">
        <f t="shared" si="10"/>
        <v>#REF!</v>
      </c>
      <c r="I102" s="11" t="e">
        <f t="shared" si="11"/>
        <v>#REF!</v>
      </c>
      <c r="J102" s="13" t="e">
        <f t="shared" si="11"/>
        <v>#REF!</v>
      </c>
      <c r="K102" s="13" t="e">
        <f t="shared" si="12"/>
        <v>#REF!</v>
      </c>
      <c r="L102" s="11" t="e">
        <f t="shared" si="13"/>
        <v>#REF!</v>
      </c>
      <c r="M102" s="13" t="e">
        <f t="shared" si="14"/>
        <v>#REF!</v>
      </c>
      <c r="N102" s="13" t="e">
        <f t="shared" si="15"/>
        <v>#REF!</v>
      </c>
      <c r="O102" s="13" t="e">
        <f t="shared" si="16"/>
        <v>#REF!</v>
      </c>
      <c r="P102" s="18" t="e">
        <f t="shared" si="6"/>
        <v>#REF!</v>
      </c>
      <c r="Q102" s="11" t="e">
        <f>#REF!</f>
        <v>#REF!</v>
      </c>
    </row>
    <row r="103" spans="1:17" x14ac:dyDescent="0.2">
      <c r="A103" s="10" t="e">
        <f t="shared" si="7"/>
        <v>#REF!</v>
      </c>
      <c r="B103" s="11" t="e">
        <f t="shared" si="7"/>
        <v>#REF!</v>
      </c>
      <c r="C103" s="11" t="e">
        <f t="shared" si="7"/>
        <v>#REF!</v>
      </c>
      <c r="D103" s="13" t="e">
        <f t="shared" si="8"/>
        <v>#REF!</v>
      </c>
      <c r="E103" s="11" t="e">
        <f t="shared" si="9"/>
        <v>#REF!</v>
      </c>
      <c r="F103" s="13" t="e">
        <f t="shared" si="10"/>
        <v>#REF!</v>
      </c>
      <c r="G103" s="13" t="e">
        <f t="shared" si="10"/>
        <v>#REF!</v>
      </c>
      <c r="H103" s="13" t="e">
        <f t="shared" si="10"/>
        <v>#REF!</v>
      </c>
      <c r="I103" s="11" t="e">
        <f t="shared" si="11"/>
        <v>#REF!</v>
      </c>
      <c r="J103" s="13" t="e">
        <f t="shared" si="11"/>
        <v>#REF!</v>
      </c>
      <c r="K103" s="13" t="e">
        <f t="shared" si="12"/>
        <v>#REF!</v>
      </c>
      <c r="L103" s="11" t="e">
        <f t="shared" si="13"/>
        <v>#REF!</v>
      </c>
      <c r="M103" s="13" t="e">
        <f t="shared" si="14"/>
        <v>#REF!</v>
      </c>
      <c r="N103" s="13" t="e">
        <f t="shared" si="15"/>
        <v>#REF!</v>
      </c>
      <c r="O103" s="13" t="e">
        <f t="shared" si="16"/>
        <v>#REF!</v>
      </c>
      <c r="P103" s="18" t="e">
        <f t="shared" si="6"/>
        <v>#REF!</v>
      </c>
      <c r="Q103" s="11" t="e">
        <f>#REF!</f>
        <v>#REF!</v>
      </c>
    </row>
    <row r="104" spans="1:17" x14ac:dyDescent="0.2">
      <c r="A104" s="10" t="e">
        <f t="shared" si="7"/>
        <v>#REF!</v>
      </c>
      <c r="B104" s="11" t="e">
        <f t="shared" si="7"/>
        <v>#REF!</v>
      </c>
      <c r="C104" s="11" t="e">
        <f t="shared" si="7"/>
        <v>#REF!</v>
      </c>
      <c r="D104" s="13" t="e">
        <f t="shared" si="8"/>
        <v>#REF!</v>
      </c>
      <c r="E104" s="11" t="e">
        <f t="shared" si="9"/>
        <v>#REF!</v>
      </c>
      <c r="F104" s="13" t="e">
        <f t="shared" si="10"/>
        <v>#REF!</v>
      </c>
      <c r="G104" s="13" t="e">
        <f t="shared" si="10"/>
        <v>#REF!</v>
      </c>
      <c r="H104" s="13" t="e">
        <f t="shared" si="10"/>
        <v>#REF!</v>
      </c>
      <c r="I104" s="11" t="e">
        <f t="shared" si="11"/>
        <v>#REF!</v>
      </c>
      <c r="J104" s="13" t="e">
        <f t="shared" si="11"/>
        <v>#REF!</v>
      </c>
      <c r="K104" s="13" t="e">
        <f t="shared" si="12"/>
        <v>#REF!</v>
      </c>
      <c r="L104" s="11" t="e">
        <f t="shared" si="13"/>
        <v>#REF!</v>
      </c>
      <c r="M104" s="13" t="e">
        <f t="shared" si="14"/>
        <v>#REF!</v>
      </c>
      <c r="N104" s="13" t="e">
        <f t="shared" si="15"/>
        <v>#REF!</v>
      </c>
      <c r="O104" s="13" t="e">
        <f t="shared" si="16"/>
        <v>#REF!</v>
      </c>
      <c r="P104" s="18" t="e">
        <f t="shared" si="6"/>
        <v>#REF!</v>
      </c>
      <c r="Q104" s="11" t="e">
        <f>#REF!</f>
        <v>#REF!</v>
      </c>
    </row>
    <row r="105" spans="1:17" x14ac:dyDescent="0.2">
      <c r="A105" s="10" t="e">
        <f t="shared" si="7"/>
        <v>#REF!</v>
      </c>
      <c r="B105" s="11" t="e">
        <f t="shared" si="7"/>
        <v>#REF!</v>
      </c>
      <c r="C105" s="11" t="e">
        <f t="shared" si="7"/>
        <v>#REF!</v>
      </c>
      <c r="D105" s="13" t="e">
        <f t="shared" si="8"/>
        <v>#REF!</v>
      </c>
      <c r="E105" s="11" t="e">
        <f t="shared" si="9"/>
        <v>#REF!</v>
      </c>
      <c r="F105" s="13" t="e">
        <f t="shared" si="10"/>
        <v>#REF!</v>
      </c>
      <c r="G105" s="13" t="e">
        <f t="shared" si="10"/>
        <v>#REF!</v>
      </c>
      <c r="H105" s="13" t="e">
        <f t="shared" si="10"/>
        <v>#REF!</v>
      </c>
      <c r="I105" s="11" t="e">
        <f t="shared" si="11"/>
        <v>#REF!</v>
      </c>
      <c r="J105" s="13" t="e">
        <f t="shared" si="11"/>
        <v>#REF!</v>
      </c>
      <c r="K105" s="13" t="e">
        <f t="shared" si="12"/>
        <v>#REF!</v>
      </c>
      <c r="L105" s="11" t="e">
        <f t="shared" si="13"/>
        <v>#REF!</v>
      </c>
      <c r="M105" s="13" t="e">
        <f t="shared" si="14"/>
        <v>#REF!</v>
      </c>
      <c r="N105" s="13" t="e">
        <f t="shared" si="15"/>
        <v>#REF!</v>
      </c>
      <c r="O105" s="13" t="e">
        <f t="shared" si="16"/>
        <v>#REF!</v>
      </c>
      <c r="P105" s="18" t="e">
        <f t="shared" si="6"/>
        <v>#REF!</v>
      </c>
      <c r="Q105" s="11" t="e">
        <f>#REF!</f>
        <v>#REF!</v>
      </c>
    </row>
    <row r="106" spans="1:17" x14ac:dyDescent="0.2">
      <c r="A106" s="10"/>
      <c r="B106" s="11"/>
      <c r="C106" s="11"/>
      <c r="D106" s="13"/>
      <c r="E106" s="11"/>
      <c r="F106" s="13"/>
      <c r="G106" s="13"/>
      <c r="H106" s="13"/>
      <c r="I106" s="11"/>
      <c r="J106" s="11"/>
      <c r="K106" s="13"/>
      <c r="L106" s="11"/>
      <c r="M106" s="13"/>
      <c r="N106" s="13"/>
      <c r="O106" s="13"/>
      <c r="P106" s="13"/>
      <c r="Q106" s="13"/>
    </row>
    <row r="107" spans="1:17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2">
      <c r="A108" s="12" t="s">
        <v>63</v>
      </c>
      <c r="B108" s="12" t="s">
        <v>64</v>
      </c>
      <c r="C108" s="12" t="s">
        <v>65</v>
      </c>
      <c r="D108" s="12" t="s">
        <v>66</v>
      </c>
      <c r="E108" s="12" t="s">
        <v>67</v>
      </c>
      <c r="F108" s="12" t="s">
        <v>68</v>
      </c>
      <c r="G108" s="12" t="s">
        <v>69</v>
      </c>
      <c r="H108" s="12" t="s">
        <v>70</v>
      </c>
      <c r="I108" s="12" t="s">
        <v>71</v>
      </c>
      <c r="J108" s="12" t="s">
        <v>88</v>
      </c>
      <c r="K108" s="12" t="s">
        <v>77</v>
      </c>
      <c r="L108" s="12" t="s">
        <v>80</v>
      </c>
      <c r="M108" s="12" t="s">
        <v>84</v>
      </c>
      <c r="N108" s="12" t="s">
        <v>86</v>
      </c>
    </row>
    <row r="109" spans="1:17" x14ac:dyDescent="0.2">
      <c r="A109" s="10" t="str">
        <f t="shared" ref="A109:C121" si="17">A61</f>
        <v>EXT4_10M</v>
      </c>
      <c r="B109" s="11">
        <f t="shared" si="17"/>
        <v>2</v>
      </c>
      <c r="C109" s="11">
        <f t="shared" si="17"/>
        <v>10</v>
      </c>
      <c r="D109" s="13">
        <f t="shared" ref="D109:D121" si="18">D61/1000000</f>
        <v>4.1205499999999997</v>
      </c>
      <c r="E109" s="11">
        <f t="shared" ref="E109:E121" si="19">E61</f>
        <v>505</v>
      </c>
      <c r="F109" s="13">
        <f t="shared" ref="F109:H121" si="20">F61/1000000</f>
        <v>2.0820000000000001E-3</v>
      </c>
      <c r="G109" s="13">
        <f t="shared" si="20"/>
        <v>108.726866</v>
      </c>
      <c r="H109" s="13">
        <f t="shared" si="20"/>
        <v>108.728948</v>
      </c>
      <c r="I109" s="11">
        <f t="shared" ref="I109:J121" si="21">I61/1000</f>
        <v>91.973590000000002</v>
      </c>
      <c r="J109" s="13">
        <f t="shared" si="21"/>
        <v>176.43799999999999</v>
      </c>
      <c r="K109" s="13">
        <f t="shared" ref="K109:K121" si="22">K61/1000000</f>
        <v>23.117303</v>
      </c>
      <c r="L109" s="11">
        <f t="shared" ref="L109:L121" si="23">L61</f>
        <v>2</v>
      </c>
      <c r="M109" s="13">
        <f t="shared" ref="M109:M121" si="24">M61/1000000000</f>
        <v>54.992513066000001</v>
      </c>
      <c r="N109" s="13">
        <f t="shared" ref="N109:N121" si="25">N61/1000000</f>
        <v>19.183648000000002</v>
      </c>
    </row>
    <row r="110" spans="1:17" x14ac:dyDescent="0.2">
      <c r="A110" s="10" t="e">
        <f t="shared" si="17"/>
        <v>#REF!</v>
      </c>
      <c r="B110" s="11" t="e">
        <f t="shared" si="17"/>
        <v>#REF!</v>
      </c>
      <c r="C110" s="11" t="e">
        <f t="shared" si="17"/>
        <v>#REF!</v>
      </c>
      <c r="D110" s="13" t="e">
        <f t="shared" si="18"/>
        <v>#REF!</v>
      </c>
      <c r="E110" s="11" t="e">
        <f t="shared" si="19"/>
        <v>#REF!</v>
      </c>
      <c r="F110" s="13" t="e">
        <f t="shared" si="20"/>
        <v>#REF!</v>
      </c>
      <c r="G110" s="13" t="e">
        <f t="shared" si="20"/>
        <v>#REF!</v>
      </c>
      <c r="H110" s="13" t="e">
        <f t="shared" si="20"/>
        <v>#REF!</v>
      </c>
      <c r="I110" s="11" t="e">
        <f t="shared" si="21"/>
        <v>#REF!</v>
      </c>
      <c r="J110" s="13" t="e">
        <f t="shared" si="21"/>
        <v>#REF!</v>
      </c>
      <c r="K110" s="13" t="e">
        <f t="shared" si="22"/>
        <v>#REF!</v>
      </c>
      <c r="L110" s="11" t="e">
        <f t="shared" si="23"/>
        <v>#REF!</v>
      </c>
      <c r="M110" s="13" t="e">
        <f t="shared" si="24"/>
        <v>#REF!</v>
      </c>
      <c r="N110" s="13" t="e">
        <f t="shared" si="25"/>
        <v>#REF!</v>
      </c>
    </row>
    <row r="111" spans="1:17" x14ac:dyDescent="0.2">
      <c r="A111" s="10" t="e">
        <f t="shared" si="17"/>
        <v>#REF!</v>
      </c>
      <c r="B111" s="11" t="e">
        <f t="shared" si="17"/>
        <v>#REF!</v>
      </c>
      <c r="C111" s="11" t="e">
        <f t="shared" si="17"/>
        <v>#REF!</v>
      </c>
      <c r="D111" s="13" t="e">
        <f t="shared" si="18"/>
        <v>#REF!</v>
      </c>
      <c r="E111" s="11" t="e">
        <f t="shared" si="19"/>
        <v>#REF!</v>
      </c>
      <c r="F111" s="13" t="e">
        <f t="shared" si="20"/>
        <v>#REF!</v>
      </c>
      <c r="G111" s="13" t="e">
        <f t="shared" si="20"/>
        <v>#REF!</v>
      </c>
      <c r="H111" s="13" t="e">
        <f t="shared" si="20"/>
        <v>#REF!</v>
      </c>
      <c r="I111" s="11" t="e">
        <f t="shared" si="21"/>
        <v>#REF!</v>
      </c>
      <c r="J111" s="13" t="e">
        <f t="shared" si="21"/>
        <v>#REF!</v>
      </c>
      <c r="K111" s="13" t="e">
        <f t="shared" si="22"/>
        <v>#REF!</v>
      </c>
      <c r="L111" s="11" t="e">
        <f t="shared" si="23"/>
        <v>#REF!</v>
      </c>
      <c r="M111" s="13" t="e">
        <f t="shared" si="24"/>
        <v>#REF!</v>
      </c>
      <c r="N111" s="13" t="e">
        <f t="shared" si="25"/>
        <v>#REF!</v>
      </c>
    </row>
    <row r="112" spans="1:17" x14ac:dyDescent="0.2">
      <c r="A112" s="10" t="e">
        <f t="shared" si="17"/>
        <v>#REF!</v>
      </c>
      <c r="B112" s="11" t="e">
        <f t="shared" si="17"/>
        <v>#REF!</v>
      </c>
      <c r="C112" s="11" t="e">
        <f t="shared" si="17"/>
        <v>#REF!</v>
      </c>
      <c r="D112" s="13" t="e">
        <f t="shared" si="18"/>
        <v>#REF!</v>
      </c>
      <c r="E112" s="11" t="e">
        <f t="shared" si="19"/>
        <v>#REF!</v>
      </c>
      <c r="F112" s="13" t="e">
        <f t="shared" si="20"/>
        <v>#REF!</v>
      </c>
      <c r="G112" s="13" t="e">
        <f t="shared" si="20"/>
        <v>#REF!</v>
      </c>
      <c r="H112" s="13" t="e">
        <f t="shared" si="20"/>
        <v>#REF!</v>
      </c>
      <c r="I112" s="11" t="e">
        <f t="shared" si="21"/>
        <v>#REF!</v>
      </c>
      <c r="J112" s="13" t="e">
        <f t="shared" si="21"/>
        <v>#REF!</v>
      </c>
      <c r="K112" s="13" t="e">
        <f t="shared" si="22"/>
        <v>#REF!</v>
      </c>
      <c r="L112" s="11" t="e">
        <f t="shared" si="23"/>
        <v>#REF!</v>
      </c>
      <c r="M112" s="13" t="e">
        <f t="shared" si="24"/>
        <v>#REF!</v>
      </c>
      <c r="N112" s="13" t="e">
        <f t="shared" si="25"/>
        <v>#REF!</v>
      </c>
    </row>
    <row r="113" spans="1:14" x14ac:dyDescent="0.2">
      <c r="A113" s="10" t="e">
        <f t="shared" si="17"/>
        <v>#REF!</v>
      </c>
      <c r="B113" s="11" t="e">
        <f t="shared" si="17"/>
        <v>#REF!</v>
      </c>
      <c r="C113" s="11" t="e">
        <f t="shared" si="17"/>
        <v>#REF!</v>
      </c>
      <c r="D113" s="13" t="e">
        <f t="shared" si="18"/>
        <v>#REF!</v>
      </c>
      <c r="E113" s="11" t="e">
        <f t="shared" si="19"/>
        <v>#REF!</v>
      </c>
      <c r="F113" s="13" t="e">
        <f t="shared" si="20"/>
        <v>#REF!</v>
      </c>
      <c r="G113" s="13" t="e">
        <f t="shared" si="20"/>
        <v>#REF!</v>
      </c>
      <c r="H113" s="13" t="e">
        <f t="shared" si="20"/>
        <v>#REF!</v>
      </c>
      <c r="I113" s="11" t="e">
        <f t="shared" si="21"/>
        <v>#REF!</v>
      </c>
      <c r="J113" s="13" t="e">
        <f t="shared" si="21"/>
        <v>#REF!</v>
      </c>
      <c r="K113" s="13" t="e">
        <f t="shared" si="22"/>
        <v>#REF!</v>
      </c>
      <c r="L113" s="11" t="e">
        <f t="shared" si="23"/>
        <v>#REF!</v>
      </c>
      <c r="M113" s="13" t="e">
        <f t="shared" si="24"/>
        <v>#REF!</v>
      </c>
      <c r="N113" s="13" t="e">
        <f t="shared" si="25"/>
        <v>#REF!</v>
      </c>
    </row>
    <row r="114" spans="1:14" x14ac:dyDescent="0.2">
      <c r="A114" s="10" t="e">
        <f t="shared" si="17"/>
        <v>#REF!</v>
      </c>
      <c r="B114" s="11" t="e">
        <f t="shared" si="17"/>
        <v>#REF!</v>
      </c>
      <c r="C114" s="11" t="e">
        <f t="shared" si="17"/>
        <v>#REF!</v>
      </c>
      <c r="D114" s="13" t="e">
        <f t="shared" si="18"/>
        <v>#REF!</v>
      </c>
      <c r="E114" s="11" t="e">
        <f t="shared" si="19"/>
        <v>#REF!</v>
      </c>
      <c r="F114" s="13" t="e">
        <f t="shared" si="20"/>
        <v>#REF!</v>
      </c>
      <c r="G114" s="13" t="e">
        <f t="shared" si="20"/>
        <v>#REF!</v>
      </c>
      <c r="H114" s="13" t="e">
        <f t="shared" si="20"/>
        <v>#REF!</v>
      </c>
      <c r="I114" s="11" t="e">
        <f t="shared" si="21"/>
        <v>#REF!</v>
      </c>
      <c r="J114" s="13" t="e">
        <f t="shared" si="21"/>
        <v>#REF!</v>
      </c>
      <c r="K114" s="13" t="e">
        <f t="shared" si="22"/>
        <v>#REF!</v>
      </c>
      <c r="L114" s="11" t="e">
        <f t="shared" si="23"/>
        <v>#REF!</v>
      </c>
      <c r="M114" s="13" t="e">
        <f t="shared" si="24"/>
        <v>#REF!</v>
      </c>
      <c r="N114" s="13" t="e">
        <f t="shared" si="25"/>
        <v>#REF!</v>
      </c>
    </row>
    <row r="115" spans="1:14" x14ac:dyDescent="0.2">
      <c r="A115" s="10" t="e">
        <f t="shared" si="17"/>
        <v>#REF!</v>
      </c>
      <c r="B115" s="11" t="e">
        <f t="shared" si="17"/>
        <v>#REF!</v>
      </c>
      <c r="C115" s="11" t="e">
        <f t="shared" si="17"/>
        <v>#REF!</v>
      </c>
      <c r="D115" s="13" t="e">
        <f t="shared" si="18"/>
        <v>#REF!</v>
      </c>
      <c r="E115" s="11" t="e">
        <f t="shared" si="19"/>
        <v>#REF!</v>
      </c>
      <c r="F115" s="13" t="e">
        <f t="shared" si="20"/>
        <v>#REF!</v>
      </c>
      <c r="G115" s="13" t="e">
        <f t="shared" si="20"/>
        <v>#REF!</v>
      </c>
      <c r="H115" s="13" t="e">
        <f t="shared" si="20"/>
        <v>#REF!</v>
      </c>
      <c r="I115" s="11" t="e">
        <f t="shared" si="21"/>
        <v>#REF!</v>
      </c>
      <c r="J115" s="13" t="e">
        <f t="shared" si="21"/>
        <v>#REF!</v>
      </c>
      <c r="K115" s="13" t="e">
        <f t="shared" si="22"/>
        <v>#REF!</v>
      </c>
      <c r="L115" s="11" t="e">
        <f t="shared" si="23"/>
        <v>#REF!</v>
      </c>
      <c r="M115" s="13" t="e">
        <f t="shared" si="24"/>
        <v>#REF!</v>
      </c>
      <c r="N115" s="13" t="e">
        <f t="shared" si="25"/>
        <v>#REF!</v>
      </c>
    </row>
    <row r="116" spans="1:14" x14ac:dyDescent="0.2">
      <c r="A116" s="10" t="e">
        <f t="shared" si="17"/>
        <v>#REF!</v>
      </c>
      <c r="B116" s="11" t="e">
        <f t="shared" si="17"/>
        <v>#REF!</v>
      </c>
      <c r="C116" s="11" t="e">
        <f t="shared" si="17"/>
        <v>#REF!</v>
      </c>
      <c r="D116" s="13" t="e">
        <f t="shared" si="18"/>
        <v>#REF!</v>
      </c>
      <c r="E116" s="11" t="e">
        <f t="shared" si="19"/>
        <v>#REF!</v>
      </c>
      <c r="F116" s="13" t="e">
        <f t="shared" si="20"/>
        <v>#REF!</v>
      </c>
      <c r="G116" s="13" t="e">
        <f t="shared" si="20"/>
        <v>#REF!</v>
      </c>
      <c r="H116" s="13" t="e">
        <f t="shared" si="20"/>
        <v>#REF!</v>
      </c>
      <c r="I116" s="11" t="e">
        <f t="shared" si="21"/>
        <v>#REF!</v>
      </c>
      <c r="J116" s="13" t="e">
        <f t="shared" si="21"/>
        <v>#REF!</v>
      </c>
      <c r="K116" s="13" t="e">
        <f t="shared" si="22"/>
        <v>#REF!</v>
      </c>
      <c r="L116" s="11" t="e">
        <f t="shared" si="23"/>
        <v>#REF!</v>
      </c>
      <c r="M116" s="13" t="e">
        <f t="shared" si="24"/>
        <v>#REF!</v>
      </c>
      <c r="N116" s="13" t="e">
        <f t="shared" si="25"/>
        <v>#REF!</v>
      </c>
    </row>
    <row r="117" spans="1:14" x14ac:dyDescent="0.2">
      <c r="A117" s="10" t="e">
        <f t="shared" si="17"/>
        <v>#REF!</v>
      </c>
      <c r="B117" s="11" t="e">
        <f t="shared" si="17"/>
        <v>#REF!</v>
      </c>
      <c r="C117" s="11" t="e">
        <f t="shared" si="17"/>
        <v>#REF!</v>
      </c>
      <c r="D117" s="13" t="e">
        <f t="shared" si="18"/>
        <v>#REF!</v>
      </c>
      <c r="E117" s="11" t="e">
        <f t="shared" si="19"/>
        <v>#REF!</v>
      </c>
      <c r="F117" s="13" t="e">
        <f t="shared" si="20"/>
        <v>#REF!</v>
      </c>
      <c r="G117" s="13" t="e">
        <f t="shared" si="20"/>
        <v>#REF!</v>
      </c>
      <c r="H117" s="13" t="e">
        <f t="shared" si="20"/>
        <v>#REF!</v>
      </c>
      <c r="I117" s="11" t="e">
        <f t="shared" si="21"/>
        <v>#REF!</v>
      </c>
      <c r="J117" s="13" t="e">
        <f t="shared" si="21"/>
        <v>#REF!</v>
      </c>
      <c r="K117" s="13" t="e">
        <f t="shared" si="22"/>
        <v>#REF!</v>
      </c>
      <c r="L117" s="11" t="e">
        <f t="shared" si="23"/>
        <v>#REF!</v>
      </c>
      <c r="M117" s="13" t="e">
        <f t="shared" si="24"/>
        <v>#REF!</v>
      </c>
      <c r="N117" s="13" t="e">
        <f t="shared" si="25"/>
        <v>#REF!</v>
      </c>
    </row>
    <row r="118" spans="1:14" x14ac:dyDescent="0.2">
      <c r="A118" s="10" t="e">
        <f t="shared" si="17"/>
        <v>#REF!</v>
      </c>
      <c r="B118" s="11" t="e">
        <f t="shared" si="17"/>
        <v>#REF!</v>
      </c>
      <c r="C118" s="11" t="e">
        <f t="shared" si="17"/>
        <v>#REF!</v>
      </c>
      <c r="D118" s="13" t="e">
        <f t="shared" si="18"/>
        <v>#REF!</v>
      </c>
      <c r="E118" s="11" t="e">
        <f t="shared" si="19"/>
        <v>#REF!</v>
      </c>
      <c r="F118" s="13" t="e">
        <f t="shared" si="20"/>
        <v>#REF!</v>
      </c>
      <c r="G118" s="13" t="e">
        <f t="shared" si="20"/>
        <v>#REF!</v>
      </c>
      <c r="H118" s="13" t="e">
        <f t="shared" si="20"/>
        <v>#REF!</v>
      </c>
      <c r="I118" s="11" t="e">
        <f t="shared" si="21"/>
        <v>#REF!</v>
      </c>
      <c r="J118" s="13" t="e">
        <f t="shared" si="21"/>
        <v>#REF!</v>
      </c>
      <c r="K118" s="13" t="e">
        <f t="shared" si="22"/>
        <v>#REF!</v>
      </c>
      <c r="L118" s="11" t="e">
        <f t="shared" si="23"/>
        <v>#REF!</v>
      </c>
      <c r="M118" s="13" t="e">
        <f t="shared" si="24"/>
        <v>#REF!</v>
      </c>
      <c r="N118" s="13" t="e">
        <f t="shared" si="25"/>
        <v>#REF!</v>
      </c>
    </row>
    <row r="119" spans="1:14" x14ac:dyDescent="0.2">
      <c r="A119" s="10" t="e">
        <f t="shared" si="17"/>
        <v>#REF!</v>
      </c>
      <c r="B119" s="11" t="e">
        <f t="shared" si="17"/>
        <v>#REF!</v>
      </c>
      <c r="C119" s="11" t="e">
        <f t="shared" si="17"/>
        <v>#REF!</v>
      </c>
      <c r="D119" s="13" t="e">
        <f t="shared" si="18"/>
        <v>#REF!</v>
      </c>
      <c r="E119" s="11" t="e">
        <f t="shared" si="19"/>
        <v>#REF!</v>
      </c>
      <c r="F119" s="13" t="e">
        <f t="shared" si="20"/>
        <v>#REF!</v>
      </c>
      <c r="G119" s="13" t="e">
        <f t="shared" si="20"/>
        <v>#REF!</v>
      </c>
      <c r="H119" s="13" t="e">
        <f t="shared" si="20"/>
        <v>#REF!</v>
      </c>
      <c r="I119" s="11" t="e">
        <f t="shared" si="21"/>
        <v>#REF!</v>
      </c>
      <c r="J119" s="13" t="e">
        <f t="shared" si="21"/>
        <v>#REF!</v>
      </c>
      <c r="K119" s="13" t="e">
        <f t="shared" si="22"/>
        <v>#REF!</v>
      </c>
      <c r="L119" s="11" t="e">
        <f t="shared" si="23"/>
        <v>#REF!</v>
      </c>
      <c r="M119" s="13" t="e">
        <f t="shared" si="24"/>
        <v>#REF!</v>
      </c>
      <c r="N119" s="13" t="e">
        <f t="shared" si="25"/>
        <v>#REF!</v>
      </c>
    </row>
    <row r="120" spans="1:14" x14ac:dyDescent="0.2">
      <c r="A120" s="10" t="e">
        <f t="shared" si="17"/>
        <v>#REF!</v>
      </c>
      <c r="B120" s="11" t="e">
        <f t="shared" si="17"/>
        <v>#REF!</v>
      </c>
      <c r="C120" s="11" t="e">
        <f t="shared" si="17"/>
        <v>#REF!</v>
      </c>
      <c r="D120" s="13" t="e">
        <f t="shared" si="18"/>
        <v>#REF!</v>
      </c>
      <c r="E120" s="11" t="e">
        <f t="shared" si="19"/>
        <v>#REF!</v>
      </c>
      <c r="F120" s="13" t="e">
        <f t="shared" si="20"/>
        <v>#REF!</v>
      </c>
      <c r="G120" s="13" t="e">
        <f t="shared" si="20"/>
        <v>#REF!</v>
      </c>
      <c r="H120" s="13" t="e">
        <f t="shared" si="20"/>
        <v>#REF!</v>
      </c>
      <c r="I120" s="11" t="e">
        <f t="shared" si="21"/>
        <v>#REF!</v>
      </c>
      <c r="J120" s="13" t="e">
        <f t="shared" si="21"/>
        <v>#REF!</v>
      </c>
      <c r="K120" s="13" t="e">
        <f t="shared" si="22"/>
        <v>#REF!</v>
      </c>
      <c r="L120" s="11" t="e">
        <f t="shared" si="23"/>
        <v>#REF!</v>
      </c>
      <c r="M120" s="13" t="e">
        <f t="shared" si="24"/>
        <v>#REF!</v>
      </c>
      <c r="N120" s="13" t="e">
        <f t="shared" si="25"/>
        <v>#REF!</v>
      </c>
    </row>
    <row r="121" spans="1:14" x14ac:dyDescent="0.2">
      <c r="A121" s="10" t="e">
        <f t="shared" si="17"/>
        <v>#REF!</v>
      </c>
      <c r="B121" s="11" t="e">
        <f t="shared" si="17"/>
        <v>#REF!</v>
      </c>
      <c r="C121" s="11" t="e">
        <f t="shared" si="17"/>
        <v>#REF!</v>
      </c>
      <c r="D121" s="13" t="e">
        <f t="shared" si="18"/>
        <v>#REF!</v>
      </c>
      <c r="E121" s="11" t="e">
        <f t="shared" si="19"/>
        <v>#REF!</v>
      </c>
      <c r="F121" s="13" t="e">
        <f t="shared" si="20"/>
        <v>#REF!</v>
      </c>
      <c r="G121" s="13" t="e">
        <f t="shared" si="20"/>
        <v>#REF!</v>
      </c>
      <c r="H121" s="13" t="e">
        <f t="shared" si="20"/>
        <v>#REF!</v>
      </c>
      <c r="I121" s="11" t="e">
        <f t="shared" si="21"/>
        <v>#REF!</v>
      </c>
      <c r="J121" s="13" t="e">
        <f t="shared" si="21"/>
        <v>#REF!</v>
      </c>
      <c r="K121" s="13" t="e">
        <f t="shared" si="22"/>
        <v>#REF!</v>
      </c>
      <c r="L121" s="11" t="e">
        <f t="shared" si="23"/>
        <v>#REF!</v>
      </c>
      <c r="M121" s="13" t="e">
        <f t="shared" si="24"/>
        <v>#REF!</v>
      </c>
      <c r="N121" s="13" t="e">
        <f t="shared" si="25"/>
        <v>#REF!</v>
      </c>
    </row>
  </sheetData>
  <mergeCells count="5">
    <mergeCell ref="G1:O1"/>
    <mergeCell ref="AK1:BD1"/>
    <mergeCell ref="BE1:BX1"/>
    <mergeCell ref="CL1:DE1"/>
    <mergeCell ref="DF1:DY1"/>
  </mergeCells>
  <pageMargins left="0.7" right="0.7" top="0.75" bottom="0.75" header="0.3" footer="0.3"/>
  <pageSetup orientation="portrait" horizontalDpi="0" verticalDpi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F A A B Q S w M E F A A A C A g A A k f r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C R + t Y v b i D 7 0 0 D A A D 7 K A A A E w A A A E Z v c m 1 1 b G F z L 1 N l Y 3 R p b 2 4 x L m 3 t m M t q 2 0 A A R f e G / I N Q N j Y Y W 1 d v U b q p 0 0 B 3 h a S r 0 o X i T G J R W y q S n L a E / H v H d q A K 7 R E U 2 l V n Z e Q r j z X H o 9 H x 7 c y 6 r 5 r a u z q 9 6 t X Z 5 G z S b c r W 3 H r t v t 4 2 9 9 5 r b 2 v 6 i e d d N f t 2 b e z h q n t Y X D T r / c 7 U / f S y 2 p r F q q l 7 e 9 B N / e W H z r T d s m s 2 Z b W 1 4 1 S f N 8 u L 5 q s d q L z t l m / u L q + W p 2 E X 6 + 7 B n 8 2 9 j x d m W + 2 q 3 r R 2 Z H / u z 7 1 V s 9 3 v 6 s 4 e K s / n 3 t t 6 3 d x W 9 e E 6 0 i Q I 9 G k 2 t x d z 7 q 8 2 Z X 1 v r 3 J 9 P N 3 r v 3 8 x v j 3 n u r y x F 3 T d l n V 3 1 7 S 7 0 2 D X N u y m p w n M v c d H / / S 2 7 L e 9 q / s 0 X h x O e L L J c x B S E F E Q U 5 B Q k F K Q U Z B T U F C g A B O c u 3 D y w t k L p y + c v x C A k I A Q g Z B B i A x C / v 2 R Q X h g 8 N 7 Y d V T 3 5 b 3 5 J U Y Q I Y I I E U S I I E I E E S K I C E F E C C I 6 g D j c W l 6 9 3 9 2 Y d h j h a o h i / h B S i J B C h B Q i p B A h h R g p x E g h x u U Q 8 4 a A K y F G B j E y i J F B j A x i Z J A g g w Q Z J M g g Q Q Y J 7 4 r I I E E G C T J I k E G C D F J k k C K D F B m k y C B F B i k / G p B B i g x S Z J A i g w w Z Z M g g Q w Y Z M s i Q Q Y Y M M n 4 + I o M M G W T I I E c G O T L I k U G O D H L e F H O E k C O E n C 0 h 5 y 9 C C g V S K J B C g R Q K p F D g S i g Q Q o E Q C o R Q s C u N y B L b U s C 6 F L A v B S x M A R t T w M o U s D M F L E 0 B W 1 P A N M b c k W m M 2 O O I P o p v D o 0 Y 5 I h C j j j k i E S y R Y o 1 U u y R Y p F U y D j Y I s U a K f Z I s U i K T V K s k m K X F M u k o p G / F k w j Y h q s k 2 K f F A u l 2 C j F S i l 2 S r F U i q 1 S r J V i r x S L p d g s x W o p d k u x X I r t U q y X Y r 8 U C 6 b Y M M W K K X Z M s W S K L V O s m W L P F I u m 2 D T F q i l 2 T b F s i m 1 T r J t i 3 x Q L p 9 g 4 x c o p d k 6 x d I q t U 6 y d Y u 8 U i 6 f Y P M X q K X Z P s X y K 7 V O s n 8 q Z B v u n W E D F B q q f C t q b b / 3 T 0 2 x S 1 d j Z D R v H c / + 5 c 5 y G M 9 8 V j 4 P A F Y / w H O I 9 m f c n v l d 5 S W P y 9 4 v H 3 4 v w 0 R c h + s 9 a R 4 h c 7 e h q x 2 P i a k d X O + 5 d 7 X h M / k H t C M O 5 3 t H 1 j i 8 j 1 z u + i F z v O I x c 7 z i M X O 8 4 j F z v O I x c 7 z i M X O 8 4 j F z v O I z + q H f 8 A V B L A w Q U A A A I C A A C R + t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J H 6 1 g X R u V 3 p A A A A P Y A A A A S A A A A A A A A A A A A A A C k g Q A A A A B D b 2 5 m a W c v U G F j a 2 F n Z S 5 4 b W x Q S w E C F A M U A A A I C A A C R + t Y v b i D 7 0 0 D A A D 7 K A A A E w A A A A A A A A A A A A A A p I H U A A A A R m 9 y b X V s Y X M v U 2 V j d G l v b j E u b V B L A Q I U A x Q A A A g I A A J H 6 1 g P y u m r p A A A A O k A A A A T A A A A A A A A A A A A A A C k g V I E A A B b Q 2 9 u d G V u d F 9 U e X B l c 1 0 u e G 1 s U E s F B g A A A A A D A A M A w g A A A C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t A A A A A A A A z u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n V u b G 9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E 1 M j k 2 O T Q t Z G Q x N i 0 0 N m V l L W F i Y z Y t Z D M y O T k 0 N z c 4 N D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x O j A 4 O j E 4 L j Y 5 O T I z M T B a I i A v P j x F b n R y e S B U e X B l P S J G a W x s Q 2 9 s d W 1 u V H l w Z X M i I F Z h b H V l P S J z Q X d N R E F 3 T U R B d 0 1 E Q X d N R E F 3 T U R B d 0 1 E Q X d N R E F 3 U U R B d 0 1 E Q X d N R E F 3 V U R C U U 1 E Q X d N R E F 3 T U R B d 0 1 E Q X d N R E F 3 T U R B d 0 1 E Q X d N R E F 3 T U R B d 0 1 E Q X d N R E F 3 T U R B d 0 1 E Q X d N R E F 3 T U R B d 0 1 E Q X d N R k F 3 T U R C U U 1 E Q X d N R E F 3 T U R B d 0 1 E Q X d N R E F 3 T U R B d 0 1 E Q X d N R E F 3 T U Z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m x v Z y 9 B d X R v U m V t b 3 Z l Z E N v b H V t b n M x L n t D b 2 x 1 b W 4 x L D B 9 J n F 1 b 3 Q 7 L C Z x d W 9 0 O 1 N l Y 3 R p b 2 4 x L 3 J 1 b m x v Z y 9 B d X R v U m V t b 3 Z l Z E N v b H V t b n M x L n t D b 2 x 1 b W 4 y L D F 9 J n F 1 b 3 Q 7 L C Z x d W 9 0 O 1 N l Y 3 R p b 2 4 x L 3 J 1 b m x v Z y 9 B d X R v U m V t b 3 Z l Z E N v b H V t b n M x L n t D b 2 x 1 b W 4 z L D J 9 J n F 1 b 3 Q 7 L C Z x d W 9 0 O 1 N l Y 3 R p b 2 4 x L 3 J 1 b m x v Z y 9 B d X R v U m V t b 3 Z l Z E N v b H V t b n M x L n t D b 2 x 1 b W 4 0 L D N 9 J n F 1 b 3 Q 7 L C Z x d W 9 0 O 1 N l Y 3 R p b 2 4 x L 3 J 1 b m x v Z y 9 B d X R v U m V t b 3 Z l Z E N v b H V t b n M x L n t D b 2 x 1 b W 4 1 L D R 9 J n F 1 b 3 Q 7 L C Z x d W 9 0 O 1 N l Y 3 R p b 2 4 x L 3 J 1 b m x v Z y 9 B d X R v U m V t b 3 Z l Z E N v b H V t b n M x L n t D b 2 x 1 b W 4 2 L D V 9 J n F 1 b 3 Q 7 L C Z x d W 9 0 O 1 N l Y 3 R p b 2 4 x L 3 J 1 b m x v Z y 9 B d X R v U m V t b 3 Z l Z E N v b H V t b n M x L n t D b 2 x 1 b W 4 3 L D Z 9 J n F 1 b 3 Q 7 L C Z x d W 9 0 O 1 N l Y 3 R p b 2 4 x L 3 J 1 b m x v Z y 9 B d X R v U m V t b 3 Z l Z E N v b H V t b n M x L n t D b 2 x 1 b W 4 4 L D d 9 J n F 1 b 3 Q 7 L C Z x d W 9 0 O 1 N l Y 3 R p b 2 4 x L 3 J 1 b m x v Z y 9 B d X R v U m V t b 3 Z l Z E N v b H V t b n M x L n t D b 2 x 1 b W 4 5 L D h 9 J n F 1 b 3 Q 7 L C Z x d W 9 0 O 1 N l Y 3 R p b 2 4 x L 3 J 1 b m x v Z y 9 B d X R v U m V t b 3 Z l Z E N v b H V t b n M x L n t D b 2 x 1 b W 4 x M C w 5 f S Z x d W 9 0 O y w m c X V v d D t T Z W N 0 a W 9 u M S 9 y d W 5 s b 2 c v Q X V 0 b 1 J l b W 9 2 Z W R D b 2 x 1 b W 5 z M S 5 7 Q 2 9 s d W 1 u M T E s M T B 9 J n F 1 b 3 Q 7 L C Z x d W 9 0 O 1 N l Y 3 R p b 2 4 x L 3 J 1 b m x v Z y 9 B d X R v U m V t b 3 Z l Z E N v b H V t b n M x L n t D b 2 x 1 b W 4 x M i w x M X 0 m c X V v d D s s J n F 1 b 3 Q 7 U 2 V j d G l v b j E v c n V u b G 9 n L 0 F 1 d G 9 S Z W 1 v d m V k Q 2 9 s d W 1 u c z E u e 0 N v b H V t b j E z L D E y f S Z x d W 9 0 O y w m c X V v d D t T Z W N 0 a W 9 u M S 9 y d W 5 s b 2 c v Q X V 0 b 1 J l b W 9 2 Z W R D b 2 x 1 b W 5 z M S 5 7 Q 2 9 s d W 1 u M T Q s M T N 9 J n F 1 b 3 Q 7 L C Z x d W 9 0 O 1 N l Y 3 R p b 2 4 x L 3 J 1 b m x v Z y 9 B d X R v U m V t b 3 Z l Z E N v b H V t b n M x L n t D b 2 x 1 b W 4 x N S w x N H 0 m c X V v d D s s J n F 1 b 3 Q 7 U 2 V j d G l v b j E v c n V u b G 9 n L 0 F 1 d G 9 S Z W 1 v d m V k Q 2 9 s d W 1 u c z E u e 0 N v b H V t b j E 2 L D E 1 f S Z x d W 9 0 O y w m c X V v d D t T Z W N 0 a W 9 u M S 9 y d W 5 s b 2 c v Q X V 0 b 1 J l b W 9 2 Z W R D b 2 x 1 b W 5 z M S 5 7 Q 2 9 s d W 1 u M T c s M T Z 9 J n F 1 b 3 Q 7 L C Z x d W 9 0 O 1 N l Y 3 R p b 2 4 x L 3 J 1 b m x v Z y 9 B d X R v U m V t b 3 Z l Z E N v b H V t b n M x L n t D b 2 x 1 b W 4 x O C w x N 3 0 m c X V v d D s s J n F 1 b 3 Q 7 U 2 V j d G l v b j E v c n V u b G 9 n L 0 F 1 d G 9 S Z W 1 v d m V k Q 2 9 s d W 1 u c z E u e 0 N v b H V t b j E 5 L D E 4 f S Z x d W 9 0 O y w m c X V v d D t T Z W N 0 a W 9 u M S 9 y d W 5 s b 2 c v Q X V 0 b 1 J l b W 9 2 Z W R D b 2 x 1 b W 5 z M S 5 7 Q 2 9 s d W 1 u M j A s M T l 9 J n F 1 b 3 Q 7 L C Z x d W 9 0 O 1 N l Y 3 R p b 2 4 x L 3 J 1 b m x v Z y 9 B d X R v U m V t b 3 Z l Z E N v b H V t b n M x L n t D b 2 x 1 b W 4 y M S w y M H 0 m c X V v d D s s J n F 1 b 3 Q 7 U 2 V j d G l v b j E v c n V u b G 9 n L 0 F 1 d G 9 S Z W 1 v d m V k Q 2 9 s d W 1 u c z E u e 0 N v b H V t b j I y L D I x f S Z x d W 9 0 O y w m c X V v d D t T Z W N 0 a W 9 u M S 9 y d W 5 s b 2 c v Q X V 0 b 1 J l b W 9 2 Z W R D b 2 x 1 b W 5 z M S 5 7 Q 2 9 s d W 1 u M j M s M j J 9 J n F 1 b 3 Q 7 L C Z x d W 9 0 O 1 N l Y 3 R p b 2 4 x L 3 J 1 b m x v Z y 9 B d X R v U m V t b 3 Z l Z E N v b H V t b n M x L n t D b 2 x 1 b W 4 y N C w y M 3 0 m c X V v d D s s J n F 1 b 3 Q 7 U 2 V j d G l v b j E v c n V u b G 9 n L 0 F 1 d G 9 S Z W 1 v d m V k Q 2 9 s d W 1 u c z E u e 0 N v b H V t b j I 1 L D I 0 f S Z x d W 9 0 O y w m c X V v d D t T Z W N 0 a W 9 u M S 9 y d W 5 s b 2 c v Q X V 0 b 1 J l b W 9 2 Z W R D b 2 x 1 b W 5 z M S 5 7 Q 2 9 s d W 1 u M j Y s M j V 9 J n F 1 b 3 Q 7 L C Z x d W 9 0 O 1 N l Y 3 R p b 2 4 x L 3 J 1 b m x v Z y 9 B d X R v U m V t b 3 Z l Z E N v b H V t b n M x L n t D b 2 x 1 b W 4 y N y w y N n 0 m c X V v d D s s J n F 1 b 3 Q 7 U 2 V j d G l v b j E v c n V u b G 9 n L 0 F 1 d G 9 S Z W 1 v d m V k Q 2 9 s d W 1 u c z E u e 0 N v b H V t b j I 4 L D I 3 f S Z x d W 9 0 O y w m c X V v d D t T Z W N 0 a W 9 u M S 9 y d W 5 s b 2 c v Q X V 0 b 1 J l b W 9 2 Z W R D b 2 x 1 b W 5 z M S 5 7 Q 2 9 s d W 1 u M j k s M j h 9 J n F 1 b 3 Q 7 L C Z x d W 9 0 O 1 N l Y 3 R p b 2 4 x L 3 J 1 b m x v Z y 9 B d X R v U m V t b 3 Z l Z E N v b H V t b n M x L n t D b 2 x 1 b W 4 z M C w y O X 0 m c X V v d D s s J n F 1 b 3 Q 7 U 2 V j d G l v b j E v c n V u b G 9 n L 0 F 1 d G 9 S Z W 1 v d m V k Q 2 9 s d W 1 u c z E u e 0 N v b H V t b j M x L D M w f S Z x d W 9 0 O y w m c X V v d D t T Z W N 0 a W 9 u M S 9 y d W 5 s b 2 c v Q X V 0 b 1 J l b W 9 2 Z W R D b 2 x 1 b W 5 z M S 5 7 Q 2 9 s d W 1 u M z I s M z F 9 J n F 1 b 3 Q 7 L C Z x d W 9 0 O 1 N l Y 3 R p b 2 4 x L 3 J 1 b m x v Z y 9 B d X R v U m V t b 3 Z l Z E N v b H V t b n M x L n t D b 2 x 1 b W 4 z M y w z M n 0 m c X V v d D s s J n F 1 b 3 Q 7 U 2 V j d G l v b j E v c n V u b G 9 n L 0 F 1 d G 9 S Z W 1 v d m V k Q 2 9 s d W 1 u c z E u e 0 N v b H V t b j M 0 L D M z f S Z x d W 9 0 O y w m c X V v d D t T Z W N 0 a W 9 u M S 9 y d W 5 s b 2 c v Q X V 0 b 1 J l b W 9 2 Z W R D b 2 x 1 b W 5 z M S 5 7 Q 2 9 s d W 1 u M z U s M z R 9 J n F 1 b 3 Q 7 L C Z x d W 9 0 O 1 N l Y 3 R p b 2 4 x L 3 J 1 b m x v Z y 9 B d X R v U m V t b 3 Z l Z E N v b H V t b n M x L n t D b 2 x 1 b W 4 z N i w z N X 0 m c X V v d D s s J n F 1 b 3 Q 7 U 2 V j d G l v b j E v c n V u b G 9 n L 0 F 1 d G 9 S Z W 1 v d m V k Q 2 9 s d W 1 u c z E u e 0 N v b H V t b j M 3 L D M 2 f S Z x d W 9 0 O y w m c X V v d D t T Z W N 0 a W 9 u M S 9 y d W 5 s b 2 c v Q X V 0 b 1 J l b W 9 2 Z W R D b 2 x 1 b W 5 z M S 5 7 Q 2 9 s d W 1 u M z g s M z d 9 J n F 1 b 3 Q 7 L C Z x d W 9 0 O 1 N l Y 3 R p b 2 4 x L 3 J 1 b m x v Z y 9 B d X R v U m V t b 3 Z l Z E N v b H V t b n M x L n t D b 2 x 1 b W 4 z O S w z O H 0 m c X V v d D s s J n F 1 b 3 Q 7 U 2 V j d G l v b j E v c n V u b G 9 n L 0 F 1 d G 9 S Z W 1 v d m V k Q 2 9 s d W 1 u c z E u e 0 N v b H V t b j Q w L D M 5 f S Z x d W 9 0 O y w m c X V v d D t T Z W N 0 a W 9 u M S 9 y d W 5 s b 2 c v Q X V 0 b 1 J l b W 9 2 Z W R D b 2 x 1 b W 5 z M S 5 7 Q 2 9 s d W 1 u N D E s N D B 9 J n F 1 b 3 Q 7 L C Z x d W 9 0 O 1 N l Y 3 R p b 2 4 x L 3 J 1 b m x v Z y 9 B d X R v U m V t b 3 Z l Z E N v b H V t b n M x L n t D b 2 x 1 b W 4 0 M i w 0 M X 0 m c X V v d D s s J n F 1 b 3 Q 7 U 2 V j d G l v b j E v c n V u b G 9 n L 0 F 1 d G 9 S Z W 1 v d m V k Q 2 9 s d W 1 u c z E u e 0 N v b H V t b j Q z L D Q y f S Z x d W 9 0 O y w m c X V v d D t T Z W N 0 a W 9 u M S 9 y d W 5 s b 2 c v Q X V 0 b 1 J l b W 9 2 Z W R D b 2 x 1 b W 5 z M S 5 7 Q 2 9 s d W 1 u N D Q s N D N 9 J n F 1 b 3 Q 7 L C Z x d W 9 0 O 1 N l Y 3 R p b 2 4 x L 3 J 1 b m x v Z y 9 B d X R v U m V t b 3 Z l Z E N v b H V t b n M x L n t D b 2 x 1 b W 4 0 N S w 0 N H 0 m c X V v d D s s J n F 1 b 3 Q 7 U 2 V j d G l v b j E v c n V u b G 9 n L 0 F 1 d G 9 S Z W 1 v d m V k Q 2 9 s d W 1 u c z E u e 0 N v b H V t b j Q 2 L D Q 1 f S Z x d W 9 0 O y w m c X V v d D t T Z W N 0 a W 9 u M S 9 y d W 5 s b 2 c v Q X V 0 b 1 J l b W 9 2 Z W R D b 2 x 1 b W 5 z M S 5 7 Q 2 9 s d W 1 u N D c s N D Z 9 J n F 1 b 3 Q 7 L C Z x d W 9 0 O 1 N l Y 3 R p b 2 4 x L 3 J 1 b m x v Z y 9 B d X R v U m V t b 3 Z l Z E N v b H V t b n M x L n t D b 2 x 1 b W 4 0 O C w 0 N 3 0 m c X V v d D s s J n F 1 b 3 Q 7 U 2 V j d G l v b j E v c n V u b G 9 n L 0 F 1 d G 9 S Z W 1 v d m V k Q 2 9 s d W 1 u c z E u e 0 N v b H V t b j Q 5 L D Q 4 f S Z x d W 9 0 O y w m c X V v d D t T Z W N 0 a W 9 u M S 9 y d W 5 s b 2 c v Q X V 0 b 1 J l b W 9 2 Z W R D b 2 x 1 b W 5 z M S 5 7 Q 2 9 s d W 1 u N T A s N D l 9 J n F 1 b 3 Q 7 L C Z x d W 9 0 O 1 N l Y 3 R p b 2 4 x L 3 J 1 b m x v Z y 9 B d X R v U m V t b 3 Z l Z E N v b H V t b n M x L n t D b 2 x 1 b W 4 1 M S w 1 M H 0 m c X V v d D s s J n F 1 b 3 Q 7 U 2 V j d G l v b j E v c n V u b G 9 n L 0 F 1 d G 9 S Z W 1 v d m V k Q 2 9 s d W 1 u c z E u e 0 N v b H V t b j U y L D U x f S Z x d W 9 0 O y w m c X V v d D t T Z W N 0 a W 9 u M S 9 y d W 5 s b 2 c v Q X V 0 b 1 J l b W 9 2 Z W R D b 2 x 1 b W 5 z M S 5 7 Q 2 9 s d W 1 u N T M s N T J 9 J n F 1 b 3 Q 7 L C Z x d W 9 0 O 1 N l Y 3 R p b 2 4 x L 3 J 1 b m x v Z y 9 B d X R v U m V t b 3 Z l Z E N v b H V t b n M x L n t D b 2 x 1 b W 4 1 N C w 1 M 3 0 m c X V v d D s s J n F 1 b 3 Q 7 U 2 V j d G l v b j E v c n V u b G 9 n L 0 F 1 d G 9 S Z W 1 v d m V k Q 2 9 s d W 1 u c z E u e 0 N v b H V t b j U 1 L D U 0 f S Z x d W 9 0 O y w m c X V v d D t T Z W N 0 a W 9 u M S 9 y d W 5 s b 2 c v Q X V 0 b 1 J l b W 9 2 Z W R D b 2 x 1 b W 5 z M S 5 7 Q 2 9 s d W 1 u N T Y s N T V 9 J n F 1 b 3 Q 7 L C Z x d W 9 0 O 1 N l Y 3 R p b 2 4 x L 3 J 1 b m x v Z y 9 B d X R v U m V t b 3 Z l Z E N v b H V t b n M x L n t D b 2 x 1 b W 4 1 N y w 1 N n 0 m c X V v d D s s J n F 1 b 3 Q 7 U 2 V j d G l v b j E v c n V u b G 9 n L 0 F 1 d G 9 S Z W 1 v d m V k Q 2 9 s d W 1 u c z E u e 0 N v b H V t b j U 4 L D U 3 f S Z x d W 9 0 O y w m c X V v d D t T Z W N 0 a W 9 u M S 9 y d W 5 s b 2 c v Q X V 0 b 1 J l b W 9 2 Z W R D b 2 x 1 b W 5 z M S 5 7 Q 2 9 s d W 1 u N T k s N T h 9 J n F 1 b 3 Q 7 L C Z x d W 9 0 O 1 N l Y 3 R p b 2 4 x L 3 J 1 b m x v Z y 9 B d X R v U m V t b 3 Z l Z E N v b H V t b n M x L n t D b 2 x 1 b W 4 2 M C w 1 O X 0 m c X V v d D s s J n F 1 b 3 Q 7 U 2 V j d G l v b j E v c n V u b G 9 n L 0 F 1 d G 9 S Z W 1 v d m V k Q 2 9 s d W 1 u c z E u e 0 N v b H V t b j Y x L D Y w f S Z x d W 9 0 O y w m c X V v d D t T Z W N 0 a W 9 u M S 9 y d W 5 s b 2 c v Q X V 0 b 1 J l b W 9 2 Z W R D b 2 x 1 b W 5 z M S 5 7 Q 2 9 s d W 1 u N j I s N j F 9 J n F 1 b 3 Q 7 L C Z x d W 9 0 O 1 N l Y 3 R p b 2 4 x L 3 J 1 b m x v Z y 9 B d X R v U m V t b 3 Z l Z E N v b H V t b n M x L n t D b 2 x 1 b W 4 2 M y w 2 M n 0 m c X V v d D s s J n F 1 b 3 Q 7 U 2 V j d G l v b j E v c n V u b G 9 n L 0 F 1 d G 9 S Z W 1 v d m V k Q 2 9 s d W 1 u c z E u e 0 N v b H V t b j Y 0 L D Y z f S Z x d W 9 0 O y w m c X V v d D t T Z W N 0 a W 9 u M S 9 y d W 5 s b 2 c v Q X V 0 b 1 J l b W 9 2 Z W R D b 2 x 1 b W 5 z M S 5 7 Q 2 9 s d W 1 u N j U s N j R 9 J n F 1 b 3 Q 7 L C Z x d W 9 0 O 1 N l Y 3 R p b 2 4 x L 3 J 1 b m x v Z y 9 B d X R v U m V t b 3 Z l Z E N v b H V t b n M x L n t D b 2 x 1 b W 4 2 N i w 2 N X 0 m c X V v d D s s J n F 1 b 3 Q 7 U 2 V j d G l v b j E v c n V u b G 9 n L 0 F 1 d G 9 S Z W 1 v d m V k Q 2 9 s d W 1 u c z E u e 0 N v b H V t b j Y 3 L D Y 2 f S Z x d W 9 0 O y w m c X V v d D t T Z W N 0 a W 9 u M S 9 y d W 5 s b 2 c v Q X V 0 b 1 J l b W 9 2 Z W R D b 2 x 1 b W 5 z M S 5 7 Q 2 9 s d W 1 u N j g s N j d 9 J n F 1 b 3 Q 7 L C Z x d W 9 0 O 1 N l Y 3 R p b 2 4 x L 3 J 1 b m x v Z y 9 B d X R v U m V t b 3 Z l Z E N v b H V t b n M x L n t D b 2 x 1 b W 4 2 O S w 2 O H 0 m c X V v d D s s J n F 1 b 3 Q 7 U 2 V j d G l v b j E v c n V u b G 9 n L 0 F 1 d G 9 S Z W 1 v d m V k Q 2 9 s d W 1 u c z E u e 0 N v b H V t b j c w L D Y 5 f S Z x d W 9 0 O y w m c X V v d D t T Z W N 0 a W 9 u M S 9 y d W 5 s b 2 c v Q X V 0 b 1 J l b W 9 2 Z W R D b 2 x 1 b W 5 z M S 5 7 Q 2 9 s d W 1 u N z E s N z B 9 J n F 1 b 3 Q 7 L C Z x d W 9 0 O 1 N l Y 3 R p b 2 4 x L 3 J 1 b m x v Z y 9 B d X R v U m V t b 3 Z l Z E N v b H V t b n M x L n t D b 2 x 1 b W 4 3 M i w 3 M X 0 m c X V v d D s s J n F 1 b 3 Q 7 U 2 V j d G l v b j E v c n V u b G 9 n L 0 F 1 d G 9 S Z W 1 v d m V k Q 2 9 s d W 1 u c z E u e 0 N v b H V t b j c z L D c y f S Z x d W 9 0 O y w m c X V v d D t T Z W N 0 a W 9 u M S 9 y d W 5 s b 2 c v Q X V 0 b 1 J l b W 9 2 Z W R D b 2 x 1 b W 5 z M S 5 7 Q 2 9 s d W 1 u N z Q s N z N 9 J n F 1 b 3 Q 7 L C Z x d W 9 0 O 1 N l Y 3 R p b 2 4 x L 3 J 1 b m x v Z y 9 B d X R v U m V t b 3 Z l Z E N v b H V t b n M x L n t D b 2 x 1 b W 4 3 N S w 3 N H 0 m c X V v d D s s J n F 1 b 3 Q 7 U 2 V j d G l v b j E v c n V u b G 9 n L 0 F 1 d G 9 S Z W 1 v d m V k Q 2 9 s d W 1 u c z E u e 0 N v b H V t b j c 2 L D c 1 f S Z x d W 9 0 O y w m c X V v d D t T Z W N 0 a W 9 u M S 9 y d W 5 s b 2 c v Q X V 0 b 1 J l b W 9 2 Z W R D b 2 x 1 b W 5 z M S 5 7 Q 2 9 s d W 1 u N z c s N z Z 9 J n F 1 b 3 Q 7 L C Z x d W 9 0 O 1 N l Y 3 R p b 2 4 x L 3 J 1 b m x v Z y 9 B d X R v U m V t b 3 Z l Z E N v b H V t b n M x L n t D b 2 x 1 b W 4 3 O C w 3 N 3 0 m c X V v d D s s J n F 1 b 3 Q 7 U 2 V j d G l v b j E v c n V u b G 9 n L 0 F 1 d G 9 S Z W 1 v d m V k Q 2 9 s d W 1 u c z E u e 0 N v b H V t b j c 5 L D c 4 f S Z x d W 9 0 O y w m c X V v d D t T Z W N 0 a W 9 u M S 9 y d W 5 s b 2 c v Q X V 0 b 1 J l b W 9 2 Z W R D b 2 x 1 b W 5 z M S 5 7 Q 2 9 s d W 1 u O D A s N z l 9 J n F 1 b 3 Q 7 L C Z x d W 9 0 O 1 N l Y 3 R p b 2 4 x L 3 J 1 b m x v Z y 9 B d X R v U m V t b 3 Z l Z E N v b H V t b n M x L n t D b 2 x 1 b W 4 4 M S w 4 M H 0 m c X V v d D s s J n F 1 b 3 Q 7 U 2 V j d G l v b j E v c n V u b G 9 n L 0 F 1 d G 9 S Z W 1 v d m V k Q 2 9 s d W 1 u c z E u e 0 N v b H V t b j g y L D g x f S Z x d W 9 0 O y w m c X V v d D t T Z W N 0 a W 9 u M S 9 y d W 5 s b 2 c v Q X V 0 b 1 J l b W 9 2 Z W R D b 2 x 1 b W 5 z M S 5 7 Q 2 9 s d W 1 u O D M s O D J 9 J n F 1 b 3 Q 7 L C Z x d W 9 0 O 1 N l Y 3 R p b 2 4 x L 3 J 1 b m x v Z y 9 B d X R v U m V t b 3 Z l Z E N v b H V t b n M x L n t D b 2 x 1 b W 4 4 N C w 4 M 3 0 m c X V v d D s s J n F 1 b 3 Q 7 U 2 V j d G l v b j E v c n V u b G 9 n L 0 F 1 d G 9 S Z W 1 v d m V k Q 2 9 s d W 1 u c z E u e 0 N v b H V t b j g 1 L D g 0 f S Z x d W 9 0 O y w m c X V v d D t T Z W N 0 a W 9 u M S 9 y d W 5 s b 2 c v Q X V 0 b 1 J l b W 9 2 Z W R D b 2 x 1 b W 5 z M S 5 7 Q 2 9 s d W 1 u O D Y s O D V 9 J n F 1 b 3 Q 7 L C Z x d W 9 0 O 1 N l Y 3 R p b 2 4 x L 3 J 1 b m x v Z y 9 B d X R v U m V t b 3 Z l Z E N v b H V t b n M x L n t D b 2 x 1 b W 4 4 N y w 4 N n 0 m c X V v d D s s J n F 1 b 3 Q 7 U 2 V j d G l v b j E v c n V u b G 9 n L 0 F 1 d G 9 S Z W 1 v d m V k Q 2 9 s d W 1 u c z E u e 0 N v b H V t b j g 4 L D g 3 f S Z x d W 9 0 O y w m c X V v d D t T Z W N 0 a W 9 u M S 9 y d W 5 s b 2 c v Q X V 0 b 1 J l b W 9 2 Z W R D b 2 x 1 b W 5 z M S 5 7 Q 2 9 s d W 1 u O D k s O D h 9 J n F 1 b 3 Q 7 L C Z x d W 9 0 O 1 N l Y 3 R p b 2 4 x L 3 J 1 b m x v Z y 9 B d X R v U m V t b 3 Z l Z E N v b H V t b n M x L n t D b 2 x 1 b W 4 5 M C w 4 O X 0 m c X V v d D s s J n F 1 b 3 Q 7 U 2 V j d G l v b j E v c n V u b G 9 n L 0 F 1 d G 9 S Z W 1 v d m V k Q 2 9 s d W 1 u c z E u e 0 N v b H V t b j k x L D k w f S Z x d W 9 0 O y w m c X V v d D t T Z W N 0 a W 9 u M S 9 y d W 5 s b 2 c v Q X V 0 b 1 J l b W 9 2 Z W R D b 2 x 1 b W 5 z M S 5 7 Q 2 9 s d W 1 u O T I s O T F 9 J n F 1 b 3 Q 7 L C Z x d W 9 0 O 1 N l Y 3 R p b 2 4 x L 3 J 1 b m x v Z y 9 B d X R v U m V t b 3 Z l Z E N v b H V t b n M x L n t D b 2 x 1 b W 4 5 M y w 5 M n 0 m c X V v d D s s J n F 1 b 3 Q 7 U 2 V j d G l v b j E v c n V u b G 9 n L 0 F 1 d G 9 S Z W 1 v d m V k Q 2 9 s d W 1 u c z E u e 0 N v b H V t b j k 0 L D k z f S Z x d W 9 0 O y w m c X V v d D t T Z W N 0 a W 9 u M S 9 y d W 5 s b 2 c v Q X V 0 b 1 J l b W 9 2 Z W R D b 2 x 1 b W 5 z M S 5 7 Q 2 9 s d W 1 u O T U s O T R 9 J n F 1 b 3 Q 7 L C Z x d W 9 0 O 1 N l Y 3 R p b 2 4 x L 3 J 1 b m x v Z y 9 B d X R v U m V t b 3 Z l Z E N v b H V t b n M x L n t D b 2 x 1 b W 4 5 N i w 5 N X 0 m c X V v d D s s J n F 1 b 3 Q 7 U 2 V j d G l v b j E v c n V u b G 9 n L 0 F 1 d G 9 S Z W 1 v d m V k Q 2 9 s d W 1 u c z E u e 0 N v b H V t b j k 3 L D k 2 f S Z x d W 9 0 O y w m c X V v d D t T Z W N 0 a W 9 u M S 9 y d W 5 s b 2 c v Q X V 0 b 1 J l b W 9 2 Z W R D b 2 x 1 b W 5 z M S 5 7 Q 2 9 s d W 1 u O T g s O T d 9 J n F 1 b 3 Q 7 L C Z x d W 9 0 O 1 N l Y 3 R p b 2 4 x L 3 J 1 b m x v Z y 9 B d X R v U m V t b 3 Z l Z E N v b H V t b n M x L n t D b 2 x 1 b W 4 5 O S w 5 O H 0 m c X V v d D s s J n F 1 b 3 Q 7 U 2 V j d G l v b j E v c n V u b G 9 n L 0 F 1 d G 9 S Z W 1 v d m V k Q 2 9 s d W 1 u c z E u e 0 N v b H V t b j E w M C w 5 O X 0 m c X V v d D s s J n F 1 b 3 Q 7 U 2 V j d G l v b j E v c n V u b G 9 n L 0 F 1 d G 9 S Z W 1 v d m V k Q 2 9 s d W 1 u c z E u e 0 N v b H V t b j E w M S w x M D B 9 J n F 1 b 3 Q 7 L C Z x d W 9 0 O 1 N l Y 3 R p b 2 4 x L 3 J 1 b m x v Z y 9 B d X R v U m V t b 3 Z l Z E N v b H V t b n M x L n t D b 2 x 1 b W 4 x M D I s M T A x f S Z x d W 9 0 O y w m c X V v d D t T Z W N 0 a W 9 u M S 9 y d W 5 s b 2 c v Q X V 0 b 1 J l b W 9 2 Z W R D b 2 x 1 b W 5 z M S 5 7 Q 2 9 s d W 1 u M T A z L D E w M n 0 m c X V v d D s s J n F 1 b 3 Q 7 U 2 V j d G l v b j E v c n V u b G 9 n L 0 F 1 d G 9 S Z W 1 v d m V k Q 2 9 s d W 1 u c z E u e 0 N v b H V t b j E w N C w x M D N 9 J n F 1 b 3 Q 7 L C Z x d W 9 0 O 1 N l Y 3 R p b 2 4 x L 3 J 1 b m x v Z y 9 B d X R v U m V t b 3 Z l Z E N v b H V t b n M x L n t D b 2 x 1 b W 4 x M D U s M T A 0 f S Z x d W 9 0 O y w m c X V v d D t T Z W N 0 a W 9 u M S 9 y d W 5 s b 2 c v Q X V 0 b 1 J l b W 9 2 Z W R D b 2 x 1 b W 5 z M S 5 7 Q 2 9 s d W 1 u M T A 2 L D E w N X 0 m c X V v d D s s J n F 1 b 3 Q 7 U 2 V j d G l v b j E v c n V u b G 9 n L 0 F 1 d G 9 S Z W 1 v d m V k Q 2 9 s d W 1 u c z E u e 0 N v b H V t b j E w N y w x M D Z 9 J n F 1 b 3 Q 7 L C Z x d W 9 0 O 1 N l Y 3 R p b 2 4 x L 3 J 1 b m x v Z y 9 B d X R v U m V t b 3 Z l Z E N v b H V t b n M x L n t D b 2 x 1 b W 4 x M D g s M T A 3 f S Z x d W 9 0 O y w m c X V v d D t T Z W N 0 a W 9 u M S 9 y d W 5 s b 2 c v Q X V 0 b 1 J l b W 9 2 Z W R D b 2 x 1 b W 5 z M S 5 7 Q 2 9 s d W 1 u M T A 5 L D E w O H 0 m c X V v d D s s J n F 1 b 3 Q 7 U 2 V j d G l v b j E v c n V u b G 9 n L 0 F 1 d G 9 S Z W 1 v d m V k Q 2 9 s d W 1 u c z E u e 0 N v b H V t b j E x M C w x M D l 9 J n F 1 b 3 Q 7 L C Z x d W 9 0 O 1 N l Y 3 R p b 2 4 x L 3 J 1 b m x v Z y 9 B d X R v U m V t b 3 Z l Z E N v b H V t b n M x L n t D b 2 x 1 b W 4 x M T E s M T E w f S Z x d W 9 0 O y w m c X V v d D t T Z W N 0 a W 9 u M S 9 y d W 5 s b 2 c v Q X V 0 b 1 J l b W 9 2 Z W R D b 2 x 1 b W 5 z M S 5 7 Q 2 9 s d W 1 u M T E y L D E x M X 0 m c X V v d D s s J n F 1 b 3 Q 7 U 2 V j d G l v b j E v c n V u b G 9 n L 0 F 1 d G 9 S Z W 1 v d m V k Q 2 9 s d W 1 u c z E u e 0 N v b H V t b j E x M y w x M T J 9 J n F 1 b 3 Q 7 L C Z x d W 9 0 O 1 N l Y 3 R p b 2 4 x L 3 J 1 b m x v Z y 9 B d X R v U m V t b 3 Z l Z E N v b H V t b n M x L n t D b 2 x 1 b W 4 x M T Q s M T E z f S Z x d W 9 0 O y w m c X V v d D t T Z W N 0 a W 9 u M S 9 y d W 5 s b 2 c v Q X V 0 b 1 J l b W 9 2 Z W R D b 2 x 1 b W 5 z M S 5 7 Q 2 9 s d W 1 u M T E 1 L D E x N H 0 m c X V v d D s s J n F 1 b 3 Q 7 U 2 V j d G l v b j E v c n V u b G 9 n L 0 F 1 d G 9 S Z W 1 v d m V k Q 2 9 s d W 1 u c z E u e 0 N v b H V t b j E x N i w x M T V 9 J n F 1 b 3 Q 7 L C Z x d W 9 0 O 1 N l Y 3 R p b 2 4 x L 3 J 1 b m x v Z y 9 B d X R v U m V t b 3 Z l Z E N v b H V t b n M x L n t D b 2 x 1 b W 4 x M T c s M T E 2 f S Z x d W 9 0 O y w m c X V v d D t T Z W N 0 a W 9 u M S 9 y d W 5 s b 2 c v Q X V 0 b 1 J l b W 9 2 Z W R D b 2 x 1 b W 5 z M S 5 7 Q 2 9 s d W 1 u M T E 4 L D E x N 3 0 m c X V v d D s s J n F 1 b 3 Q 7 U 2 V j d G l v b j E v c n V u b G 9 n L 0 F 1 d G 9 S Z W 1 v d m V k Q 2 9 s d W 1 u c z E u e 0 N v b H V t b j E x O S w x M T h 9 J n F 1 b 3 Q 7 L C Z x d W 9 0 O 1 N l Y 3 R p b 2 4 x L 3 J 1 b m x v Z y 9 B d X R v U m V t b 3 Z l Z E N v b H V t b n M x L n t D b 2 x 1 b W 4 x M j A s M T E 5 f S Z x d W 9 0 O y w m c X V v d D t T Z W N 0 a W 9 u M S 9 y d W 5 s b 2 c v Q X V 0 b 1 J l b W 9 2 Z W R D b 2 x 1 b W 5 z M S 5 7 Q 2 9 s d W 1 u M T I x L D E y M H 0 m c X V v d D s s J n F 1 b 3 Q 7 U 2 V j d G l v b j E v c n V u b G 9 n L 0 F 1 d G 9 S Z W 1 v d m V k Q 2 9 s d W 1 u c z E u e 0 N v b H V t b j E y M i w x M j F 9 J n F 1 b 3 Q 7 L C Z x d W 9 0 O 1 N l Y 3 R p b 2 4 x L 3 J 1 b m x v Z y 9 B d X R v U m V t b 3 Z l Z E N v b H V t b n M x L n t D b 2 x 1 b W 4 x M j M s M T I y f S Z x d W 9 0 O y w m c X V v d D t T Z W N 0 a W 9 u M S 9 y d W 5 s b 2 c v Q X V 0 b 1 J l b W 9 2 Z W R D b 2 x 1 b W 5 z M S 5 7 Q 2 9 s d W 1 u M T I 0 L D E y M 3 0 m c X V v d D s s J n F 1 b 3 Q 7 U 2 V j d G l v b j E v c n V u b G 9 n L 0 F 1 d G 9 S Z W 1 v d m V k Q 2 9 s d W 1 u c z E u e 0 N v b H V t b j E y N S w x M j R 9 J n F 1 b 3 Q 7 L C Z x d W 9 0 O 1 N l Y 3 R p b 2 4 x L 3 J 1 b m x v Z y 9 B d X R v U m V t b 3 Z l Z E N v b H V t b n M x L n t D b 2 x 1 b W 4 x M j Y s M T I 1 f S Z x d W 9 0 O y w m c X V v d D t T Z W N 0 a W 9 u M S 9 y d W 5 s b 2 c v Q X V 0 b 1 J l b W 9 2 Z W R D b 2 x 1 b W 5 z M S 5 7 Q 2 9 s d W 1 u M T I 3 L D E y N n 0 m c X V v d D s s J n F 1 b 3 Q 7 U 2 V j d G l v b j E v c n V u b G 9 n L 0 F 1 d G 9 S Z W 1 v d m V k Q 2 9 s d W 1 u c z E u e 0 N v b H V t b j E y O C w x M j d 9 J n F 1 b 3 Q 7 L C Z x d W 9 0 O 1 N l Y 3 R p b 2 4 x L 3 J 1 b m x v Z y 9 B d X R v U m V t b 3 Z l Z E N v b H V t b n M x L n t D b 2 x 1 b W 4 x M j k s M T I 4 f S Z x d W 9 0 O y w m c X V v d D t T Z W N 0 a W 9 u M S 9 y d W 5 s b 2 c v Q X V 0 b 1 J l b W 9 2 Z W R D b 2 x 1 b W 5 z M S 5 7 Q 2 9 s d W 1 u M T M w L D E y O X 0 m c X V v d D s s J n F 1 b 3 Q 7 U 2 V j d G l v b j E v c n V u b G 9 n L 0 F 1 d G 9 S Z W 1 v d m V k Q 2 9 s d W 1 u c z E u e 0 N v b H V t b j E z M S w x M z B 9 J n F 1 b 3 Q 7 L C Z x d W 9 0 O 1 N l Y 3 R p b 2 4 x L 3 J 1 b m x v Z y 9 B d X R v U m V t b 3 Z l Z E N v b H V t b n M x L n t D b 2 x 1 b W 4 x M z I s M T M x f S Z x d W 9 0 O y w m c X V v d D t T Z W N 0 a W 9 u M S 9 y d W 5 s b 2 c v Q X V 0 b 1 J l b W 9 2 Z W R D b 2 x 1 b W 5 z M S 5 7 Q 2 9 s d W 1 u M T M z L D E z M n 0 m c X V v d D s s J n F 1 b 3 Q 7 U 2 V j d G l v b j E v c n V u b G 9 n L 0 F 1 d G 9 S Z W 1 v d m V k Q 2 9 s d W 1 u c z E u e 0 N v b H V t b j E z N C w x M z N 9 J n F 1 b 3 Q 7 L C Z x d W 9 0 O 1 N l Y 3 R p b 2 4 x L 3 J 1 b m x v Z y 9 B d X R v U m V t b 3 Z l Z E N v b H V t b n M x L n t D b 2 x 1 b W 4 x M z U s M T M 0 f S Z x d W 9 0 O y w m c X V v d D t T Z W N 0 a W 9 u M S 9 y d W 5 s b 2 c v Q X V 0 b 1 J l b W 9 2 Z W R D b 2 x 1 b W 5 z M S 5 7 Q 2 9 s d W 1 u M T M 2 L D E z N X 0 m c X V v d D s s J n F 1 b 3 Q 7 U 2 V j d G l v b j E v c n V u b G 9 n L 0 F 1 d G 9 S Z W 1 v d m V k Q 2 9 s d W 1 u c z E u e 0 N v b H V t b j E z N y w x M z Z 9 J n F 1 b 3 Q 7 L C Z x d W 9 0 O 1 N l Y 3 R p b 2 4 x L 3 J 1 b m x v Z y 9 B d X R v U m V t b 3 Z l Z E N v b H V t b n M x L n t D b 2 x 1 b W 4 x M z g s M T M 3 f S Z x d W 9 0 O y w m c X V v d D t T Z W N 0 a W 9 u M S 9 y d W 5 s b 2 c v Q X V 0 b 1 J l b W 9 2 Z W R D b 2 x 1 b W 5 z M S 5 7 Q 2 9 s d W 1 u M T M 5 L D E z O H 0 m c X V v d D s s J n F 1 b 3 Q 7 U 2 V j d G l v b j E v c n V u b G 9 n L 0 F 1 d G 9 S Z W 1 v d m V k Q 2 9 s d W 1 u c z E u e 0 N v b H V t b j E 0 M C w x M z l 9 J n F 1 b 3 Q 7 L C Z x d W 9 0 O 1 N l Y 3 R p b 2 4 x L 3 J 1 b m x v Z y 9 B d X R v U m V t b 3 Z l Z E N v b H V t b n M x L n t D b 2 x 1 b W 4 x N D E s M T Q w f S Z x d W 9 0 O y w m c X V v d D t T Z W N 0 a W 9 u M S 9 y d W 5 s b 2 c v Q X V 0 b 1 J l b W 9 2 Z W R D b 2 x 1 b W 5 z M S 5 7 Q 2 9 s d W 1 u M T Q y L D E 0 M X 0 m c X V v d D s s J n F 1 b 3 Q 7 U 2 V j d G l v b j E v c n V u b G 9 n L 0 F 1 d G 9 S Z W 1 v d m V k Q 2 9 s d W 1 u c z E u e 0 N v b H V t b j E 0 M y w x N D J 9 J n F 1 b 3 Q 7 L C Z x d W 9 0 O 1 N l Y 3 R p b 2 4 x L 3 J 1 b m x v Z y 9 B d X R v U m V t b 3 Z l Z E N v b H V t b n M x L n t D b 2 x 1 b W 4 x N D Q s M T Q z f S Z x d W 9 0 O y w m c X V v d D t T Z W N 0 a W 9 u M S 9 y d W 5 s b 2 c v Q X V 0 b 1 J l b W 9 2 Z W R D b 2 x 1 b W 5 z M S 5 7 Q 2 9 s d W 1 u M T Q 1 L D E 0 N H 0 m c X V v d D s s J n F 1 b 3 Q 7 U 2 V j d G l v b j E v c n V u b G 9 n L 0 F 1 d G 9 S Z W 1 v d m V k Q 2 9 s d W 1 u c z E u e 0 N v b H V t b j E 0 N i w x N D V 9 J n F 1 b 3 Q 7 L C Z x d W 9 0 O 1 N l Y 3 R p b 2 4 x L 3 J 1 b m x v Z y 9 B d X R v U m V t b 3 Z l Z E N v b H V t b n M x L n t D b 2 x 1 b W 4 x N D c s M T Q 2 f S Z x d W 9 0 O y w m c X V v d D t T Z W N 0 a W 9 u M S 9 y d W 5 s b 2 c v Q X V 0 b 1 J l b W 9 2 Z W R D b 2 x 1 b W 5 z M S 5 7 Q 2 9 s d W 1 u M T Q 4 L D E 0 N 3 0 m c X V v d D s s J n F 1 b 3 Q 7 U 2 V j d G l v b j E v c n V u b G 9 n L 0 F 1 d G 9 S Z W 1 v d m V k Q 2 9 s d W 1 u c z E u e 0 N v b H V t b j E 0 O S w x N D h 9 J n F 1 b 3 Q 7 L C Z x d W 9 0 O 1 N l Y 3 R p b 2 4 x L 3 J 1 b m x v Z y 9 B d X R v U m V t b 3 Z l Z E N v b H V t b n M x L n t D b 2 x 1 b W 4 x N T A s M T Q 5 f S Z x d W 9 0 O y w m c X V v d D t T Z W N 0 a W 9 u M S 9 y d W 5 s b 2 c v Q X V 0 b 1 J l b W 9 2 Z W R D b 2 x 1 b W 5 z M S 5 7 Q 2 9 s d W 1 u M T U x L D E 1 M H 0 m c X V v d D s s J n F 1 b 3 Q 7 U 2 V j d G l v b j E v c n V u b G 9 n L 0 F 1 d G 9 S Z W 1 v d m V k Q 2 9 s d W 1 u c z E u e 0 N v b H V t b j E 1 M i w x N T F 9 J n F 1 b 3 Q 7 L C Z x d W 9 0 O 1 N l Y 3 R p b 2 4 x L 3 J 1 b m x v Z y 9 B d X R v U m V t b 3 Z l Z E N v b H V t b n M x L n t D b 2 x 1 b W 4 x N T M s M T U y f S Z x d W 9 0 O y w m c X V v d D t T Z W N 0 a W 9 u M S 9 y d W 5 s b 2 c v Q X V 0 b 1 J l b W 9 2 Z W R D b 2 x 1 b W 5 z M S 5 7 Q 2 9 s d W 1 u M T U 0 L D E 1 M 3 0 m c X V v d D s s J n F 1 b 3 Q 7 U 2 V j d G l v b j E v c n V u b G 9 n L 0 F 1 d G 9 S Z W 1 v d m V k Q 2 9 s d W 1 u c z E u e 0 N v b H V t b j E 1 N S w x N T R 9 J n F 1 b 3 Q 7 L C Z x d W 9 0 O 1 N l Y 3 R p b 2 4 x L 3 J 1 b m x v Z y 9 B d X R v U m V t b 3 Z l Z E N v b H V t b n M x L n t D b 2 x 1 b W 4 x N T Y s M T U 1 f S Z x d W 9 0 O y w m c X V v d D t T Z W N 0 a W 9 u M S 9 y d W 5 s b 2 c v Q X V 0 b 1 J l b W 9 2 Z W R D b 2 x 1 b W 5 z M S 5 7 Q 2 9 s d W 1 u M T U 3 L D E 1 N n 0 m c X V v d D s s J n F 1 b 3 Q 7 U 2 V j d G l v b j E v c n V u b G 9 n L 0 F 1 d G 9 S Z W 1 v d m V k Q 2 9 s d W 1 u c z E u e 0 N v b H V t b j E 1 O C w x N T d 9 J n F 1 b 3 Q 7 L C Z x d W 9 0 O 1 N l Y 3 R p b 2 4 x L 3 J 1 b m x v Z y 9 B d X R v U m V t b 3 Z l Z E N v b H V t b n M x L n t D b 2 x 1 b W 4 x N T k s M T U 4 f S Z x d W 9 0 O y w m c X V v d D t T Z W N 0 a W 9 u M S 9 y d W 5 s b 2 c v Q X V 0 b 1 J l b W 9 2 Z W R D b 2 x 1 b W 5 z M S 5 7 Q 2 9 s d W 1 u M T Y w L D E 1 O X 0 m c X V v d D s s J n F 1 b 3 Q 7 U 2 V j d G l v b j E v c n V u b G 9 n L 0 F 1 d G 9 S Z W 1 v d m V k Q 2 9 s d W 1 u c z E u e 0 N v b H V t b j E 2 M S w x N j B 9 J n F 1 b 3 Q 7 L C Z x d W 9 0 O 1 N l Y 3 R p b 2 4 x L 3 J 1 b m x v Z y 9 B d X R v U m V t b 3 Z l Z E N v b H V t b n M x L n t D b 2 x 1 b W 4 x N j I s M T Y x f S Z x d W 9 0 O y w m c X V v d D t T Z W N 0 a W 9 u M S 9 y d W 5 s b 2 c v Q X V 0 b 1 J l b W 9 2 Z W R D b 2 x 1 b W 5 z M S 5 7 Q 2 9 s d W 1 u M T Y z L D E 2 M n 0 m c X V v d D s s J n F 1 b 3 Q 7 U 2 V j d G l v b j E v c n V u b G 9 n L 0 F 1 d G 9 S Z W 1 v d m V k Q 2 9 s d W 1 u c z E u e 0 N v b H V t b j E 2 N C w x N j N 9 J n F 1 b 3 Q 7 L C Z x d W 9 0 O 1 N l Y 3 R p b 2 4 x L 3 J 1 b m x v Z y 9 B d X R v U m V t b 3 Z l Z E N v b H V t b n M x L n t D b 2 x 1 b W 4 x N j U s M T Y 0 f S Z x d W 9 0 O y w m c X V v d D t T Z W N 0 a W 9 u M S 9 y d W 5 s b 2 c v Q X V 0 b 1 J l b W 9 2 Z W R D b 2 x 1 b W 5 z M S 5 7 Q 2 9 s d W 1 u M T Y 2 L D E 2 N X 0 m c X V v d D s s J n F 1 b 3 Q 7 U 2 V j d G l v b j E v c n V u b G 9 n L 0 F 1 d G 9 S Z W 1 v d m V k Q 2 9 s d W 1 u c z E u e 0 N v b H V t b j E 2 N y w x N j Z 9 J n F 1 b 3 Q 7 L C Z x d W 9 0 O 1 N l Y 3 R p b 2 4 x L 3 J 1 b m x v Z y 9 B d X R v U m V t b 3 Z l Z E N v b H V t b n M x L n t D b 2 x 1 b W 4 x N j g s M T Y 3 f S Z x d W 9 0 O y w m c X V v d D t T Z W N 0 a W 9 u M S 9 y d W 5 s b 2 c v Q X V 0 b 1 J l b W 9 2 Z W R D b 2 x 1 b W 5 z M S 5 7 Q 2 9 s d W 1 u M T Y 5 L D E 2 O H 0 m c X V v d D s s J n F 1 b 3 Q 7 U 2 V j d G l v b j E v c n V u b G 9 n L 0 F 1 d G 9 S Z W 1 v d m V k Q 2 9 s d W 1 u c z E u e 0 N v b H V t b j E 3 M C w x N j l 9 J n F 1 b 3 Q 7 L C Z x d W 9 0 O 1 N l Y 3 R p b 2 4 x L 3 J 1 b m x v Z y 9 B d X R v U m V t b 3 Z l Z E N v b H V t b n M x L n t D b 2 x 1 b W 4 x N z E s M T c w f S Z x d W 9 0 O y w m c X V v d D t T Z W N 0 a W 9 u M S 9 y d W 5 s b 2 c v Q X V 0 b 1 J l b W 9 2 Z W R D b 2 x 1 b W 5 z M S 5 7 Q 2 9 s d W 1 u M T c y L D E 3 M X 0 m c X V v d D s s J n F 1 b 3 Q 7 U 2 V j d G l v b j E v c n V u b G 9 n L 0 F 1 d G 9 S Z W 1 v d m V k Q 2 9 s d W 1 u c z E u e 0 N v b H V t b j E 3 M y w x N z J 9 J n F 1 b 3 Q 7 L C Z x d W 9 0 O 1 N l Y 3 R p b 2 4 x L 3 J 1 b m x v Z y 9 B d X R v U m V t b 3 Z l Z E N v b H V t b n M x L n t D b 2 x 1 b W 4 x N z Q s M T c z f S Z x d W 9 0 O y w m c X V v d D t T Z W N 0 a W 9 u M S 9 y d W 5 s b 2 c v Q X V 0 b 1 J l b W 9 2 Z W R D b 2 x 1 b W 5 z M S 5 7 Q 2 9 s d W 1 u M T c 1 L D E 3 N H 0 m c X V v d D s s J n F 1 b 3 Q 7 U 2 V j d G l v b j E v c n V u b G 9 n L 0 F 1 d G 9 S Z W 1 v d m V k Q 2 9 s d W 1 u c z E u e 0 N v b H V t b j E 3 N i w x N z V 9 J n F 1 b 3 Q 7 L C Z x d W 9 0 O 1 N l Y 3 R p b 2 4 x L 3 J 1 b m x v Z y 9 B d X R v U m V t b 3 Z l Z E N v b H V t b n M x L n t D b 2 x 1 b W 4 x N z c s M T c 2 f S Z x d W 9 0 O y w m c X V v d D t T Z W N 0 a W 9 u M S 9 y d W 5 s b 2 c v Q X V 0 b 1 J l b W 9 2 Z W R D b 2 x 1 b W 5 z M S 5 7 Q 2 9 s d W 1 u M T c 4 L D E 3 N 3 0 m c X V v d D s s J n F 1 b 3 Q 7 U 2 V j d G l v b j E v c n V u b G 9 n L 0 F 1 d G 9 S Z W 1 v d m V k Q 2 9 s d W 1 u c z E u e 0 N v b H V t b j E 3 O S w x N z h 9 J n F 1 b 3 Q 7 L C Z x d W 9 0 O 1 N l Y 3 R p b 2 4 x L 3 J 1 b m x v Z y 9 B d X R v U m V t b 3 Z l Z E N v b H V t b n M x L n t D b 2 x 1 b W 4 x O D A s M T c 5 f S Z x d W 9 0 O y w m c X V v d D t T Z W N 0 a W 9 u M S 9 y d W 5 s b 2 c v Q X V 0 b 1 J l b W 9 2 Z W R D b 2 x 1 b W 5 z M S 5 7 Q 2 9 s d W 1 u M T g x L D E 4 M H 0 m c X V v d D s s J n F 1 b 3 Q 7 U 2 V j d G l v b j E v c n V u b G 9 n L 0 F 1 d G 9 S Z W 1 v d m V k Q 2 9 s d W 1 u c z E u e 0 N v b H V t b j E 4 M i w x O D F 9 J n F 1 b 3 Q 7 L C Z x d W 9 0 O 1 N l Y 3 R p b 2 4 x L 3 J 1 b m x v Z y 9 B d X R v U m V t b 3 Z l Z E N v b H V t b n M x L n t D b 2 x 1 b W 4 x O D M s M T g y f S Z x d W 9 0 O y w m c X V v d D t T Z W N 0 a W 9 u M S 9 y d W 5 s b 2 c v Q X V 0 b 1 J l b W 9 2 Z W R D b 2 x 1 b W 5 z M S 5 7 Q 2 9 s d W 1 u M T g 0 L D E 4 M 3 0 m c X V v d D s s J n F 1 b 3 Q 7 U 2 V j d G l v b j E v c n V u b G 9 n L 0 F 1 d G 9 S Z W 1 v d m V k Q 2 9 s d W 1 u c z E u e 0 N v b H V t b j E 4 N S w x O D R 9 J n F 1 b 3 Q 7 L C Z x d W 9 0 O 1 N l Y 3 R p b 2 4 x L 3 J 1 b m x v Z y 9 B d X R v U m V t b 3 Z l Z E N v b H V t b n M x L n t D b 2 x 1 b W 4 x O D Y s M T g 1 f S Z x d W 9 0 O y w m c X V v d D t T Z W N 0 a W 9 u M S 9 y d W 5 s b 2 c v Q X V 0 b 1 J l b W 9 2 Z W R D b 2 x 1 b W 5 z M S 5 7 Q 2 9 s d W 1 u M T g 3 L D E 4 N n 0 m c X V v d D s s J n F 1 b 3 Q 7 U 2 V j d G l v b j E v c n V u b G 9 n L 0 F 1 d G 9 S Z W 1 v d m V k Q 2 9 s d W 1 u c z E u e 0 N v b H V t b j E 4 O C w x O D d 9 J n F 1 b 3 Q 7 X S w m c X V v d D t D b 2 x 1 b W 5 D b 3 V u d C Z x d W 9 0 O z o x O D g s J n F 1 b 3 Q 7 S 2 V 5 Q 2 9 s d W 1 u T m F t Z X M m c X V v d D s 6 W 1 0 s J n F 1 b 3 Q 7 Q 2 9 s d W 1 u S W R l b n R p d G l l c y Z x d W 9 0 O z p b J n F 1 b 3 Q 7 U 2 V j d G l v b j E v c n V u b G 9 n L 0 F 1 d G 9 S Z W 1 v d m V k Q 2 9 s d W 1 u c z E u e 0 N v b H V t b j E s M H 0 m c X V v d D s s J n F 1 b 3 Q 7 U 2 V j d G l v b j E v c n V u b G 9 n L 0 F 1 d G 9 S Z W 1 v d m V k Q 2 9 s d W 1 u c z E u e 0 N v b H V t b j I s M X 0 m c X V v d D s s J n F 1 b 3 Q 7 U 2 V j d G l v b j E v c n V u b G 9 n L 0 F 1 d G 9 S Z W 1 v d m V k Q 2 9 s d W 1 u c z E u e 0 N v b H V t b j M s M n 0 m c X V v d D s s J n F 1 b 3 Q 7 U 2 V j d G l v b j E v c n V u b G 9 n L 0 F 1 d G 9 S Z W 1 v d m V k Q 2 9 s d W 1 u c z E u e 0 N v b H V t b j Q s M 3 0 m c X V v d D s s J n F 1 b 3 Q 7 U 2 V j d G l v b j E v c n V u b G 9 n L 0 F 1 d G 9 S Z W 1 v d m V k Q 2 9 s d W 1 u c z E u e 0 N v b H V t b j U s N H 0 m c X V v d D s s J n F 1 b 3 Q 7 U 2 V j d G l v b j E v c n V u b G 9 n L 0 F 1 d G 9 S Z W 1 v d m V k Q 2 9 s d W 1 u c z E u e 0 N v b H V t b j Y s N X 0 m c X V v d D s s J n F 1 b 3 Q 7 U 2 V j d G l v b j E v c n V u b G 9 n L 0 F 1 d G 9 S Z W 1 v d m V k Q 2 9 s d W 1 u c z E u e 0 N v b H V t b j c s N n 0 m c X V v d D s s J n F 1 b 3 Q 7 U 2 V j d G l v b j E v c n V u b G 9 n L 0 F 1 d G 9 S Z W 1 v d m V k Q 2 9 s d W 1 u c z E u e 0 N v b H V t b j g s N 3 0 m c X V v d D s s J n F 1 b 3 Q 7 U 2 V j d G l v b j E v c n V u b G 9 n L 0 F 1 d G 9 S Z W 1 v d m V k Q 2 9 s d W 1 u c z E u e 0 N v b H V t b j k s O H 0 m c X V v d D s s J n F 1 b 3 Q 7 U 2 V j d G l v b j E v c n V u b G 9 n L 0 F 1 d G 9 S Z W 1 v d m V k Q 2 9 s d W 1 u c z E u e 0 N v b H V t b j E w L D l 9 J n F 1 b 3 Q 7 L C Z x d W 9 0 O 1 N l Y 3 R p b 2 4 x L 3 J 1 b m x v Z y 9 B d X R v U m V t b 3 Z l Z E N v b H V t b n M x L n t D b 2 x 1 b W 4 x M S w x M H 0 m c X V v d D s s J n F 1 b 3 Q 7 U 2 V j d G l v b j E v c n V u b G 9 n L 0 F 1 d G 9 S Z W 1 v d m V k Q 2 9 s d W 1 u c z E u e 0 N v b H V t b j E y L D E x f S Z x d W 9 0 O y w m c X V v d D t T Z W N 0 a W 9 u M S 9 y d W 5 s b 2 c v Q X V 0 b 1 J l b W 9 2 Z W R D b 2 x 1 b W 5 z M S 5 7 Q 2 9 s d W 1 u M T M s M T J 9 J n F 1 b 3 Q 7 L C Z x d W 9 0 O 1 N l Y 3 R p b 2 4 x L 3 J 1 b m x v Z y 9 B d X R v U m V t b 3 Z l Z E N v b H V t b n M x L n t D b 2 x 1 b W 4 x N C w x M 3 0 m c X V v d D s s J n F 1 b 3 Q 7 U 2 V j d G l v b j E v c n V u b G 9 n L 0 F 1 d G 9 S Z W 1 v d m V k Q 2 9 s d W 1 u c z E u e 0 N v b H V t b j E 1 L D E 0 f S Z x d W 9 0 O y w m c X V v d D t T Z W N 0 a W 9 u M S 9 y d W 5 s b 2 c v Q X V 0 b 1 J l b W 9 2 Z W R D b 2 x 1 b W 5 z M S 5 7 Q 2 9 s d W 1 u M T Y s M T V 9 J n F 1 b 3 Q 7 L C Z x d W 9 0 O 1 N l Y 3 R p b 2 4 x L 3 J 1 b m x v Z y 9 B d X R v U m V t b 3 Z l Z E N v b H V t b n M x L n t D b 2 x 1 b W 4 x N y w x N n 0 m c X V v d D s s J n F 1 b 3 Q 7 U 2 V j d G l v b j E v c n V u b G 9 n L 0 F 1 d G 9 S Z W 1 v d m V k Q 2 9 s d W 1 u c z E u e 0 N v b H V t b j E 4 L D E 3 f S Z x d W 9 0 O y w m c X V v d D t T Z W N 0 a W 9 u M S 9 y d W 5 s b 2 c v Q X V 0 b 1 J l b W 9 2 Z W R D b 2 x 1 b W 5 z M S 5 7 Q 2 9 s d W 1 u M T k s M T h 9 J n F 1 b 3 Q 7 L C Z x d W 9 0 O 1 N l Y 3 R p b 2 4 x L 3 J 1 b m x v Z y 9 B d X R v U m V t b 3 Z l Z E N v b H V t b n M x L n t D b 2 x 1 b W 4 y M C w x O X 0 m c X V v d D s s J n F 1 b 3 Q 7 U 2 V j d G l v b j E v c n V u b G 9 n L 0 F 1 d G 9 S Z W 1 v d m V k Q 2 9 s d W 1 u c z E u e 0 N v b H V t b j I x L D I w f S Z x d W 9 0 O y w m c X V v d D t T Z W N 0 a W 9 u M S 9 y d W 5 s b 2 c v Q X V 0 b 1 J l b W 9 2 Z W R D b 2 x 1 b W 5 z M S 5 7 Q 2 9 s d W 1 u M j I s M j F 9 J n F 1 b 3 Q 7 L C Z x d W 9 0 O 1 N l Y 3 R p b 2 4 x L 3 J 1 b m x v Z y 9 B d X R v U m V t b 3 Z l Z E N v b H V t b n M x L n t D b 2 x 1 b W 4 y M y w y M n 0 m c X V v d D s s J n F 1 b 3 Q 7 U 2 V j d G l v b j E v c n V u b G 9 n L 0 F 1 d G 9 S Z W 1 v d m V k Q 2 9 s d W 1 u c z E u e 0 N v b H V t b j I 0 L D I z f S Z x d W 9 0 O y w m c X V v d D t T Z W N 0 a W 9 u M S 9 y d W 5 s b 2 c v Q X V 0 b 1 J l b W 9 2 Z W R D b 2 x 1 b W 5 z M S 5 7 Q 2 9 s d W 1 u M j U s M j R 9 J n F 1 b 3 Q 7 L C Z x d W 9 0 O 1 N l Y 3 R p b 2 4 x L 3 J 1 b m x v Z y 9 B d X R v U m V t b 3 Z l Z E N v b H V t b n M x L n t D b 2 x 1 b W 4 y N i w y N X 0 m c X V v d D s s J n F 1 b 3 Q 7 U 2 V j d G l v b j E v c n V u b G 9 n L 0 F 1 d G 9 S Z W 1 v d m V k Q 2 9 s d W 1 u c z E u e 0 N v b H V t b j I 3 L D I 2 f S Z x d W 9 0 O y w m c X V v d D t T Z W N 0 a W 9 u M S 9 y d W 5 s b 2 c v Q X V 0 b 1 J l b W 9 2 Z W R D b 2 x 1 b W 5 z M S 5 7 Q 2 9 s d W 1 u M j g s M j d 9 J n F 1 b 3 Q 7 L C Z x d W 9 0 O 1 N l Y 3 R p b 2 4 x L 3 J 1 b m x v Z y 9 B d X R v U m V t b 3 Z l Z E N v b H V t b n M x L n t D b 2 x 1 b W 4 y O S w y O H 0 m c X V v d D s s J n F 1 b 3 Q 7 U 2 V j d G l v b j E v c n V u b G 9 n L 0 F 1 d G 9 S Z W 1 v d m V k Q 2 9 s d W 1 u c z E u e 0 N v b H V t b j M w L D I 5 f S Z x d W 9 0 O y w m c X V v d D t T Z W N 0 a W 9 u M S 9 y d W 5 s b 2 c v Q X V 0 b 1 J l b W 9 2 Z W R D b 2 x 1 b W 5 z M S 5 7 Q 2 9 s d W 1 u M z E s M z B 9 J n F 1 b 3 Q 7 L C Z x d W 9 0 O 1 N l Y 3 R p b 2 4 x L 3 J 1 b m x v Z y 9 B d X R v U m V t b 3 Z l Z E N v b H V t b n M x L n t D b 2 x 1 b W 4 z M i w z M X 0 m c X V v d D s s J n F 1 b 3 Q 7 U 2 V j d G l v b j E v c n V u b G 9 n L 0 F 1 d G 9 S Z W 1 v d m V k Q 2 9 s d W 1 u c z E u e 0 N v b H V t b j M z L D M y f S Z x d W 9 0 O y w m c X V v d D t T Z W N 0 a W 9 u M S 9 y d W 5 s b 2 c v Q X V 0 b 1 J l b W 9 2 Z W R D b 2 x 1 b W 5 z M S 5 7 Q 2 9 s d W 1 u M z Q s M z N 9 J n F 1 b 3 Q 7 L C Z x d W 9 0 O 1 N l Y 3 R p b 2 4 x L 3 J 1 b m x v Z y 9 B d X R v U m V t b 3 Z l Z E N v b H V t b n M x L n t D b 2 x 1 b W 4 z N S w z N H 0 m c X V v d D s s J n F 1 b 3 Q 7 U 2 V j d G l v b j E v c n V u b G 9 n L 0 F 1 d G 9 S Z W 1 v d m V k Q 2 9 s d W 1 u c z E u e 0 N v b H V t b j M 2 L D M 1 f S Z x d W 9 0 O y w m c X V v d D t T Z W N 0 a W 9 u M S 9 y d W 5 s b 2 c v Q X V 0 b 1 J l b W 9 2 Z W R D b 2 x 1 b W 5 z M S 5 7 Q 2 9 s d W 1 u M z c s M z Z 9 J n F 1 b 3 Q 7 L C Z x d W 9 0 O 1 N l Y 3 R p b 2 4 x L 3 J 1 b m x v Z y 9 B d X R v U m V t b 3 Z l Z E N v b H V t b n M x L n t D b 2 x 1 b W 4 z O C w z N 3 0 m c X V v d D s s J n F 1 b 3 Q 7 U 2 V j d G l v b j E v c n V u b G 9 n L 0 F 1 d G 9 S Z W 1 v d m V k Q 2 9 s d W 1 u c z E u e 0 N v b H V t b j M 5 L D M 4 f S Z x d W 9 0 O y w m c X V v d D t T Z W N 0 a W 9 u M S 9 y d W 5 s b 2 c v Q X V 0 b 1 J l b W 9 2 Z W R D b 2 x 1 b W 5 z M S 5 7 Q 2 9 s d W 1 u N D A s M z l 9 J n F 1 b 3 Q 7 L C Z x d W 9 0 O 1 N l Y 3 R p b 2 4 x L 3 J 1 b m x v Z y 9 B d X R v U m V t b 3 Z l Z E N v b H V t b n M x L n t D b 2 x 1 b W 4 0 M S w 0 M H 0 m c X V v d D s s J n F 1 b 3 Q 7 U 2 V j d G l v b j E v c n V u b G 9 n L 0 F 1 d G 9 S Z W 1 v d m V k Q 2 9 s d W 1 u c z E u e 0 N v b H V t b j Q y L D Q x f S Z x d W 9 0 O y w m c X V v d D t T Z W N 0 a W 9 u M S 9 y d W 5 s b 2 c v Q X V 0 b 1 J l b W 9 2 Z W R D b 2 x 1 b W 5 z M S 5 7 Q 2 9 s d W 1 u N D M s N D J 9 J n F 1 b 3 Q 7 L C Z x d W 9 0 O 1 N l Y 3 R p b 2 4 x L 3 J 1 b m x v Z y 9 B d X R v U m V t b 3 Z l Z E N v b H V t b n M x L n t D b 2 x 1 b W 4 0 N C w 0 M 3 0 m c X V v d D s s J n F 1 b 3 Q 7 U 2 V j d G l v b j E v c n V u b G 9 n L 0 F 1 d G 9 S Z W 1 v d m V k Q 2 9 s d W 1 u c z E u e 0 N v b H V t b j Q 1 L D Q 0 f S Z x d W 9 0 O y w m c X V v d D t T Z W N 0 a W 9 u M S 9 y d W 5 s b 2 c v Q X V 0 b 1 J l b W 9 2 Z W R D b 2 x 1 b W 5 z M S 5 7 Q 2 9 s d W 1 u N D Y s N D V 9 J n F 1 b 3 Q 7 L C Z x d W 9 0 O 1 N l Y 3 R p b 2 4 x L 3 J 1 b m x v Z y 9 B d X R v U m V t b 3 Z l Z E N v b H V t b n M x L n t D b 2 x 1 b W 4 0 N y w 0 N n 0 m c X V v d D s s J n F 1 b 3 Q 7 U 2 V j d G l v b j E v c n V u b G 9 n L 0 F 1 d G 9 S Z W 1 v d m V k Q 2 9 s d W 1 u c z E u e 0 N v b H V t b j Q 4 L D Q 3 f S Z x d W 9 0 O y w m c X V v d D t T Z W N 0 a W 9 u M S 9 y d W 5 s b 2 c v Q X V 0 b 1 J l b W 9 2 Z W R D b 2 x 1 b W 5 z M S 5 7 Q 2 9 s d W 1 u N D k s N D h 9 J n F 1 b 3 Q 7 L C Z x d W 9 0 O 1 N l Y 3 R p b 2 4 x L 3 J 1 b m x v Z y 9 B d X R v U m V t b 3 Z l Z E N v b H V t b n M x L n t D b 2 x 1 b W 4 1 M C w 0 O X 0 m c X V v d D s s J n F 1 b 3 Q 7 U 2 V j d G l v b j E v c n V u b G 9 n L 0 F 1 d G 9 S Z W 1 v d m V k Q 2 9 s d W 1 u c z E u e 0 N v b H V t b j U x L D U w f S Z x d W 9 0 O y w m c X V v d D t T Z W N 0 a W 9 u M S 9 y d W 5 s b 2 c v Q X V 0 b 1 J l b W 9 2 Z W R D b 2 x 1 b W 5 z M S 5 7 Q 2 9 s d W 1 u N T I s N T F 9 J n F 1 b 3 Q 7 L C Z x d W 9 0 O 1 N l Y 3 R p b 2 4 x L 3 J 1 b m x v Z y 9 B d X R v U m V t b 3 Z l Z E N v b H V t b n M x L n t D b 2 x 1 b W 4 1 M y w 1 M n 0 m c X V v d D s s J n F 1 b 3 Q 7 U 2 V j d G l v b j E v c n V u b G 9 n L 0 F 1 d G 9 S Z W 1 v d m V k Q 2 9 s d W 1 u c z E u e 0 N v b H V t b j U 0 L D U z f S Z x d W 9 0 O y w m c X V v d D t T Z W N 0 a W 9 u M S 9 y d W 5 s b 2 c v Q X V 0 b 1 J l b W 9 2 Z W R D b 2 x 1 b W 5 z M S 5 7 Q 2 9 s d W 1 u N T U s N T R 9 J n F 1 b 3 Q 7 L C Z x d W 9 0 O 1 N l Y 3 R p b 2 4 x L 3 J 1 b m x v Z y 9 B d X R v U m V t b 3 Z l Z E N v b H V t b n M x L n t D b 2 x 1 b W 4 1 N i w 1 N X 0 m c X V v d D s s J n F 1 b 3 Q 7 U 2 V j d G l v b j E v c n V u b G 9 n L 0 F 1 d G 9 S Z W 1 v d m V k Q 2 9 s d W 1 u c z E u e 0 N v b H V t b j U 3 L D U 2 f S Z x d W 9 0 O y w m c X V v d D t T Z W N 0 a W 9 u M S 9 y d W 5 s b 2 c v Q X V 0 b 1 J l b W 9 2 Z W R D b 2 x 1 b W 5 z M S 5 7 Q 2 9 s d W 1 u N T g s N T d 9 J n F 1 b 3 Q 7 L C Z x d W 9 0 O 1 N l Y 3 R p b 2 4 x L 3 J 1 b m x v Z y 9 B d X R v U m V t b 3 Z l Z E N v b H V t b n M x L n t D b 2 x 1 b W 4 1 O S w 1 O H 0 m c X V v d D s s J n F 1 b 3 Q 7 U 2 V j d G l v b j E v c n V u b G 9 n L 0 F 1 d G 9 S Z W 1 v d m V k Q 2 9 s d W 1 u c z E u e 0 N v b H V t b j Y w L D U 5 f S Z x d W 9 0 O y w m c X V v d D t T Z W N 0 a W 9 u M S 9 y d W 5 s b 2 c v Q X V 0 b 1 J l b W 9 2 Z W R D b 2 x 1 b W 5 z M S 5 7 Q 2 9 s d W 1 u N j E s N j B 9 J n F 1 b 3 Q 7 L C Z x d W 9 0 O 1 N l Y 3 R p b 2 4 x L 3 J 1 b m x v Z y 9 B d X R v U m V t b 3 Z l Z E N v b H V t b n M x L n t D b 2 x 1 b W 4 2 M i w 2 M X 0 m c X V v d D s s J n F 1 b 3 Q 7 U 2 V j d G l v b j E v c n V u b G 9 n L 0 F 1 d G 9 S Z W 1 v d m V k Q 2 9 s d W 1 u c z E u e 0 N v b H V t b j Y z L D Y y f S Z x d W 9 0 O y w m c X V v d D t T Z W N 0 a W 9 u M S 9 y d W 5 s b 2 c v Q X V 0 b 1 J l b W 9 2 Z W R D b 2 x 1 b W 5 z M S 5 7 Q 2 9 s d W 1 u N j Q s N j N 9 J n F 1 b 3 Q 7 L C Z x d W 9 0 O 1 N l Y 3 R p b 2 4 x L 3 J 1 b m x v Z y 9 B d X R v U m V t b 3 Z l Z E N v b H V t b n M x L n t D b 2 x 1 b W 4 2 N S w 2 N H 0 m c X V v d D s s J n F 1 b 3 Q 7 U 2 V j d G l v b j E v c n V u b G 9 n L 0 F 1 d G 9 S Z W 1 v d m V k Q 2 9 s d W 1 u c z E u e 0 N v b H V t b j Y 2 L D Y 1 f S Z x d W 9 0 O y w m c X V v d D t T Z W N 0 a W 9 u M S 9 y d W 5 s b 2 c v Q X V 0 b 1 J l b W 9 2 Z W R D b 2 x 1 b W 5 z M S 5 7 Q 2 9 s d W 1 u N j c s N j Z 9 J n F 1 b 3 Q 7 L C Z x d W 9 0 O 1 N l Y 3 R p b 2 4 x L 3 J 1 b m x v Z y 9 B d X R v U m V t b 3 Z l Z E N v b H V t b n M x L n t D b 2 x 1 b W 4 2 O C w 2 N 3 0 m c X V v d D s s J n F 1 b 3 Q 7 U 2 V j d G l v b j E v c n V u b G 9 n L 0 F 1 d G 9 S Z W 1 v d m V k Q 2 9 s d W 1 u c z E u e 0 N v b H V t b j Y 5 L D Y 4 f S Z x d W 9 0 O y w m c X V v d D t T Z W N 0 a W 9 u M S 9 y d W 5 s b 2 c v Q X V 0 b 1 J l b W 9 2 Z W R D b 2 x 1 b W 5 z M S 5 7 Q 2 9 s d W 1 u N z A s N j l 9 J n F 1 b 3 Q 7 L C Z x d W 9 0 O 1 N l Y 3 R p b 2 4 x L 3 J 1 b m x v Z y 9 B d X R v U m V t b 3 Z l Z E N v b H V t b n M x L n t D b 2 x 1 b W 4 3 M S w 3 M H 0 m c X V v d D s s J n F 1 b 3 Q 7 U 2 V j d G l v b j E v c n V u b G 9 n L 0 F 1 d G 9 S Z W 1 v d m V k Q 2 9 s d W 1 u c z E u e 0 N v b H V t b j c y L D c x f S Z x d W 9 0 O y w m c X V v d D t T Z W N 0 a W 9 u M S 9 y d W 5 s b 2 c v Q X V 0 b 1 J l b W 9 2 Z W R D b 2 x 1 b W 5 z M S 5 7 Q 2 9 s d W 1 u N z M s N z J 9 J n F 1 b 3 Q 7 L C Z x d W 9 0 O 1 N l Y 3 R p b 2 4 x L 3 J 1 b m x v Z y 9 B d X R v U m V t b 3 Z l Z E N v b H V t b n M x L n t D b 2 x 1 b W 4 3 N C w 3 M 3 0 m c X V v d D s s J n F 1 b 3 Q 7 U 2 V j d G l v b j E v c n V u b G 9 n L 0 F 1 d G 9 S Z W 1 v d m V k Q 2 9 s d W 1 u c z E u e 0 N v b H V t b j c 1 L D c 0 f S Z x d W 9 0 O y w m c X V v d D t T Z W N 0 a W 9 u M S 9 y d W 5 s b 2 c v Q X V 0 b 1 J l b W 9 2 Z W R D b 2 x 1 b W 5 z M S 5 7 Q 2 9 s d W 1 u N z Y s N z V 9 J n F 1 b 3 Q 7 L C Z x d W 9 0 O 1 N l Y 3 R p b 2 4 x L 3 J 1 b m x v Z y 9 B d X R v U m V t b 3 Z l Z E N v b H V t b n M x L n t D b 2 x 1 b W 4 3 N y w 3 N n 0 m c X V v d D s s J n F 1 b 3 Q 7 U 2 V j d G l v b j E v c n V u b G 9 n L 0 F 1 d G 9 S Z W 1 v d m V k Q 2 9 s d W 1 u c z E u e 0 N v b H V t b j c 4 L D c 3 f S Z x d W 9 0 O y w m c X V v d D t T Z W N 0 a W 9 u M S 9 y d W 5 s b 2 c v Q X V 0 b 1 J l b W 9 2 Z W R D b 2 x 1 b W 5 z M S 5 7 Q 2 9 s d W 1 u N z k s N z h 9 J n F 1 b 3 Q 7 L C Z x d W 9 0 O 1 N l Y 3 R p b 2 4 x L 3 J 1 b m x v Z y 9 B d X R v U m V t b 3 Z l Z E N v b H V t b n M x L n t D b 2 x 1 b W 4 4 M C w 3 O X 0 m c X V v d D s s J n F 1 b 3 Q 7 U 2 V j d G l v b j E v c n V u b G 9 n L 0 F 1 d G 9 S Z W 1 v d m V k Q 2 9 s d W 1 u c z E u e 0 N v b H V t b j g x L D g w f S Z x d W 9 0 O y w m c X V v d D t T Z W N 0 a W 9 u M S 9 y d W 5 s b 2 c v Q X V 0 b 1 J l b W 9 2 Z W R D b 2 x 1 b W 5 z M S 5 7 Q 2 9 s d W 1 u O D I s O D F 9 J n F 1 b 3 Q 7 L C Z x d W 9 0 O 1 N l Y 3 R p b 2 4 x L 3 J 1 b m x v Z y 9 B d X R v U m V t b 3 Z l Z E N v b H V t b n M x L n t D b 2 x 1 b W 4 4 M y w 4 M n 0 m c X V v d D s s J n F 1 b 3 Q 7 U 2 V j d G l v b j E v c n V u b G 9 n L 0 F 1 d G 9 S Z W 1 v d m V k Q 2 9 s d W 1 u c z E u e 0 N v b H V t b j g 0 L D g z f S Z x d W 9 0 O y w m c X V v d D t T Z W N 0 a W 9 u M S 9 y d W 5 s b 2 c v Q X V 0 b 1 J l b W 9 2 Z W R D b 2 x 1 b W 5 z M S 5 7 Q 2 9 s d W 1 u O D U s O D R 9 J n F 1 b 3 Q 7 L C Z x d W 9 0 O 1 N l Y 3 R p b 2 4 x L 3 J 1 b m x v Z y 9 B d X R v U m V t b 3 Z l Z E N v b H V t b n M x L n t D b 2 x 1 b W 4 4 N i w 4 N X 0 m c X V v d D s s J n F 1 b 3 Q 7 U 2 V j d G l v b j E v c n V u b G 9 n L 0 F 1 d G 9 S Z W 1 v d m V k Q 2 9 s d W 1 u c z E u e 0 N v b H V t b j g 3 L D g 2 f S Z x d W 9 0 O y w m c X V v d D t T Z W N 0 a W 9 u M S 9 y d W 5 s b 2 c v Q X V 0 b 1 J l b W 9 2 Z W R D b 2 x 1 b W 5 z M S 5 7 Q 2 9 s d W 1 u O D g s O D d 9 J n F 1 b 3 Q 7 L C Z x d W 9 0 O 1 N l Y 3 R p b 2 4 x L 3 J 1 b m x v Z y 9 B d X R v U m V t b 3 Z l Z E N v b H V t b n M x L n t D b 2 x 1 b W 4 4 O S w 4 O H 0 m c X V v d D s s J n F 1 b 3 Q 7 U 2 V j d G l v b j E v c n V u b G 9 n L 0 F 1 d G 9 S Z W 1 v d m V k Q 2 9 s d W 1 u c z E u e 0 N v b H V t b j k w L D g 5 f S Z x d W 9 0 O y w m c X V v d D t T Z W N 0 a W 9 u M S 9 y d W 5 s b 2 c v Q X V 0 b 1 J l b W 9 2 Z W R D b 2 x 1 b W 5 z M S 5 7 Q 2 9 s d W 1 u O T E s O T B 9 J n F 1 b 3 Q 7 L C Z x d W 9 0 O 1 N l Y 3 R p b 2 4 x L 3 J 1 b m x v Z y 9 B d X R v U m V t b 3 Z l Z E N v b H V t b n M x L n t D b 2 x 1 b W 4 5 M i w 5 M X 0 m c X V v d D s s J n F 1 b 3 Q 7 U 2 V j d G l v b j E v c n V u b G 9 n L 0 F 1 d G 9 S Z W 1 v d m V k Q 2 9 s d W 1 u c z E u e 0 N v b H V t b j k z L D k y f S Z x d W 9 0 O y w m c X V v d D t T Z W N 0 a W 9 u M S 9 y d W 5 s b 2 c v Q X V 0 b 1 J l b W 9 2 Z W R D b 2 x 1 b W 5 z M S 5 7 Q 2 9 s d W 1 u O T Q s O T N 9 J n F 1 b 3 Q 7 L C Z x d W 9 0 O 1 N l Y 3 R p b 2 4 x L 3 J 1 b m x v Z y 9 B d X R v U m V t b 3 Z l Z E N v b H V t b n M x L n t D b 2 x 1 b W 4 5 N S w 5 N H 0 m c X V v d D s s J n F 1 b 3 Q 7 U 2 V j d G l v b j E v c n V u b G 9 n L 0 F 1 d G 9 S Z W 1 v d m V k Q 2 9 s d W 1 u c z E u e 0 N v b H V t b j k 2 L D k 1 f S Z x d W 9 0 O y w m c X V v d D t T Z W N 0 a W 9 u M S 9 y d W 5 s b 2 c v Q X V 0 b 1 J l b W 9 2 Z W R D b 2 x 1 b W 5 z M S 5 7 Q 2 9 s d W 1 u O T c s O T Z 9 J n F 1 b 3 Q 7 L C Z x d W 9 0 O 1 N l Y 3 R p b 2 4 x L 3 J 1 b m x v Z y 9 B d X R v U m V t b 3 Z l Z E N v b H V t b n M x L n t D b 2 x 1 b W 4 5 O C w 5 N 3 0 m c X V v d D s s J n F 1 b 3 Q 7 U 2 V j d G l v b j E v c n V u b G 9 n L 0 F 1 d G 9 S Z W 1 v d m V k Q 2 9 s d W 1 u c z E u e 0 N v b H V t b j k 5 L D k 4 f S Z x d W 9 0 O y w m c X V v d D t T Z W N 0 a W 9 u M S 9 y d W 5 s b 2 c v Q X V 0 b 1 J l b W 9 2 Z W R D b 2 x 1 b W 5 z M S 5 7 Q 2 9 s d W 1 u M T A w L D k 5 f S Z x d W 9 0 O y w m c X V v d D t T Z W N 0 a W 9 u M S 9 y d W 5 s b 2 c v Q X V 0 b 1 J l b W 9 2 Z W R D b 2 x 1 b W 5 z M S 5 7 Q 2 9 s d W 1 u M T A x L D E w M H 0 m c X V v d D s s J n F 1 b 3 Q 7 U 2 V j d G l v b j E v c n V u b G 9 n L 0 F 1 d G 9 S Z W 1 v d m V k Q 2 9 s d W 1 u c z E u e 0 N v b H V t b j E w M i w x M D F 9 J n F 1 b 3 Q 7 L C Z x d W 9 0 O 1 N l Y 3 R p b 2 4 x L 3 J 1 b m x v Z y 9 B d X R v U m V t b 3 Z l Z E N v b H V t b n M x L n t D b 2 x 1 b W 4 x M D M s M T A y f S Z x d W 9 0 O y w m c X V v d D t T Z W N 0 a W 9 u M S 9 y d W 5 s b 2 c v Q X V 0 b 1 J l b W 9 2 Z W R D b 2 x 1 b W 5 z M S 5 7 Q 2 9 s d W 1 u M T A 0 L D E w M 3 0 m c X V v d D s s J n F 1 b 3 Q 7 U 2 V j d G l v b j E v c n V u b G 9 n L 0 F 1 d G 9 S Z W 1 v d m V k Q 2 9 s d W 1 u c z E u e 0 N v b H V t b j E w N S w x M D R 9 J n F 1 b 3 Q 7 L C Z x d W 9 0 O 1 N l Y 3 R p b 2 4 x L 3 J 1 b m x v Z y 9 B d X R v U m V t b 3 Z l Z E N v b H V t b n M x L n t D b 2 x 1 b W 4 x M D Y s M T A 1 f S Z x d W 9 0 O y w m c X V v d D t T Z W N 0 a W 9 u M S 9 y d W 5 s b 2 c v Q X V 0 b 1 J l b W 9 2 Z W R D b 2 x 1 b W 5 z M S 5 7 Q 2 9 s d W 1 u M T A 3 L D E w N n 0 m c X V v d D s s J n F 1 b 3 Q 7 U 2 V j d G l v b j E v c n V u b G 9 n L 0 F 1 d G 9 S Z W 1 v d m V k Q 2 9 s d W 1 u c z E u e 0 N v b H V t b j E w O C w x M D d 9 J n F 1 b 3 Q 7 L C Z x d W 9 0 O 1 N l Y 3 R p b 2 4 x L 3 J 1 b m x v Z y 9 B d X R v U m V t b 3 Z l Z E N v b H V t b n M x L n t D b 2 x 1 b W 4 x M D k s M T A 4 f S Z x d W 9 0 O y w m c X V v d D t T Z W N 0 a W 9 u M S 9 y d W 5 s b 2 c v Q X V 0 b 1 J l b W 9 2 Z W R D b 2 x 1 b W 5 z M S 5 7 Q 2 9 s d W 1 u M T E w L D E w O X 0 m c X V v d D s s J n F 1 b 3 Q 7 U 2 V j d G l v b j E v c n V u b G 9 n L 0 F 1 d G 9 S Z W 1 v d m V k Q 2 9 s d W 1 u c z E u e 0 N v b H V t b j E x M S w x M T B 9 J n F 1 b 3 Q 7 L C Z x d W 9 0 O 1 N l Y 3 R p b 2 4 x L 3 J 1 b m x v Z y 9 B d X R v U m V t b 3 Z l Z E N v b H V t b n M x L n t D b 2 x 1 b W 4 x M T I s M T E x f S Z x d W 9 0 O y w m c X V v d D t T Z W N 0 a W 9 u M S 9 y d W 5 s b 2 c v Q X V 0 b 1 J l b W 9 2 Z W R D b 2 x 1 b W 5 z M S 5 7 Q 2 9 s d W 1 u M T E z L D E x M n 0 m c X V v d D s s J n F 1 b 3 Q 7 U 2 V j d G l v b j E v c n V u b G 9 n L 0 F 1 d G 9 S Z W 1 v d m V k Q 2 9 s d W 1 u c z E u e 0 N v b H V t b j E x N C w x M T N 9 J n F 1 b 3 Q 7 L C Z x d W 9 0 O 1 N l Y 3 R p b 2 4 x L 3 J 1 b m x v Z y 9 B d X R v U m V t b 3 Z l Z E N v b H V t b n M x L n t D b 2 x 1 b W 4 x M T U s M T E 0 f S Z x d W 9 0 O y w m c X V v d D t T Z W N 0 a W 9 u M S 9 y d W 5 s b 2 c v Q X V 0 b 1 J l b W 9 2 Z W R D b 2 x 1 b W 5 z M S 5 7 Q 2 9 s d W 1 u M T E 2 L D E x N X 0 m c X V v d D s s J n F 1 b 3 Q 7 U 2 V j d G l v b j E v c n V u b G 9 n L 0 F 1 d G 9 S Z W 1 v d m V k Q 2 9 s d W 1 u c z E u e 0 N v b H V t b j E x N y w x M T Z 9 J n F 1 b 3 Q 7 L C Z x d W 9 0 O 1 N l Y 3 R p b 2 4 x L 3 J 1 b m x v Z y 9 B d X R v U m V t b 3 Z l Z E N v b H V t b n M x L n t D b 2 x 1 b W 4 x M T g s M T E 3 f S Z x d W 9 0 O y w m c X V v d D t T Z W N 0 a W 9 u M S 9 y d W 5 s b 2 c v Q X V 0 b 1 J l b W 9 2 Z W R D b 2 x 1 b W 5 z M S 5 7 Q 2 9 s d W 1 u M T E 5 L D E x O H 0 m c X V v d D s s J n F 1 b 3 Q 7 U 2 V j d G l v b j E v c n V u b G 9 n L 0 F 1 d G 9 S Z W 1 v d m V k Q 2 9 s d W 1 u c z E u e 0 N v b H V t b j E y M C w x M T l 9 J n F 1 b 3 Q 7 L C Z x d W 9 0 O 1 N l Y 3 R p b 2 4 x L 3 J 1 b m x v Z y 9 B d X R v U m V t b 3 Z l Z E N v b H V t b n M x L n t D b 2 x 1 b W 4 x M j E s M T I w f S Z x d W 9 0 O y w m c X V v d D t T Z W N 0 a W 9 u M S 9 y d W 5 s b 2 c v Q X V 0 b 1 J l b W 9 2 Z W R D b 2 x 1 b W 5 z M S 5 7 Q 2 9 s d W 1 u M T I y L D E y M X 0 m c X V v d D s s J n F 1 b 3 Q 7 U 2 V j d G l v b j E v c n V u b G 9 n L 0 F 1 d G 9 S Z W 1 v d m V k Q 2 9 s d W 1 u c z E u e 0 N v b H V t b j E y M y w x M j J 9 J n F 1 b 3 Q 7 L C Z x d W 9 0 O 1 N l Y 3 R p b 2 4 x L 3 J 1 b m x v Z y 9 B d X R v U m V t b 3 Z l Z E N v b H V t b n M x L n t D b 2 x 1 b W 4 x M j Q s M T I z f S Z x d W 9 0 O y w m c X V v d D t T Z W N 0 a W 9 u M S 9 y d W 5 s b 2 c v Q X V 0 b 1 J l b W 9 2 Z W R D b 2 x 1 b W 5 z M S 5 7 Q 2 9 s d W 1 u M T I 1 L D E y N H 0 m c X V v d D s s J n F 1 b 3 Q 7 U 2 V j d G l v b j E v c n V u b G 9 n L 0 F 1 d G 9 S Z W 1 v d m V k Q 2 9 s d W 1 u c z E u e 0 N v b H V t b j E y N i w x M j V 9 J n F 1 b 3 Q 7 L C Z x d W 9 0 O 1 N l Y 3 R p b 2 4 x L 3 J 1 b m x v Z y 9 B d X R v U m V t b 3 Z l Z E N v b H V t b n M x L n t D b 2 x 1 b W 4 x M j c s M T I 2 f S Z x d W 9 0 O y w m c X V v d D t T Z W N 0 a W 9 u M S 9 y d W 5 s b 2 c v Q X V 0 b 1 J l b W 9 2 Z W R D b 2 x 1 b W 5 z M S 5 7 Q 2 9 s d W 1 u M T I 4 L D E y N 3 0 m c X V v d D s s J n F 1 b 3 Q 7 U 2 V j d G l v b j E v c n V u b G 9 n L 0 F 1 d G 9 S Z W 1 v d m V k Q 2 9 s d W 1 u c z E u e 0 N v b H V t b j E y O S w x M j h 9 J n F 1 b 3 Q 7 L C Z x d W 9 0 O 1 N l Y 3 R p b 2 4 x L 3 J 1 b m x v Z y 9 B d X R v U m V t b 3 Z l Z E N v b H V t b n M x L n t D b 2 x 1 b W 4 x M z A s M T I 5 f S Z x d W 9 0 O y w m c X V v d D t T Z W N 0 a W 9 u M S 9 y d W 5 s b 2 c v Q X V 0 b 1 J l b W 9 2 Z W R D b 2 x 1 b W 5 z M S 5 7 Q 2 9 s d W 1 u M T M x L D E z M H 0 m c X V v d D s s J n F 1 b 3 Q 7 U 2 V j d G l v b j E v c n V u b G 9 n L 0 F 1 d G 9 S Z W 1 v d m V k Q 2 9 s d W 1 u c z E u e 0 N v b H V t b j E z M i w x M z F 9 J n F 1 b 3 Q 7 L C Z x d W 9 0 O 1 N l Y 3 R p b 2 4 x L 3 J 1 b m x v Z y 9 B d X R v U m V t b 3 Z l Z E N v b H V t b n M x L n t D b 2 x 1 b W 4 x M z M s M T M y f S Z x d W 9 0 O y w m c X V v d D t T Z W N 0 a W 9 u M S 9 y d W 5 s b 2 c v Q X V 0 b 1 J l b W 9 2 Z W R D b 2 x 1 b W 5 z M S 5 7 Q 2 9 s d W 1 u M T M 0 L D E z M 3 0 m c X V v d D s s J n F 1 b 3 Q 7 U 2 V j d G l v b j E v c n V u b G 9 n L 0 F 1 d G 9 S Z W 1 v d m V k Q 2 9 s d W 1 u c z E u e 0 N v b H V t b j E z N S w x M z R 9 J n F 1 b 3 Q 7 L C Z x d W 9 0 O 1 N l Y 3 R p b 2 4 x L 3 J 1 b m x v Z y 9 B d X R v U m V t b 3 Z l Z E N v b H V t b n M x L n t D b 2 x 1 b W 4 x M z Y s M T M 1 f S Z x d W 9 0 O y w m c X V v d D t T Z W N 0 a W 9 u M S 9 y d W 5 s b 2 c v Q X V 0 b 1 J l b W 9 2 Z W R D b 2 x 1 b W 5 z M S 5 7 Q 2 9 s d W 1 u M T M 3 L D E z N n 0 m c X V v d D s s J n F 1 b 3 Q 7 U 2 V j d G l v b j E v c n V u b G 9 n L 0 F 1 d G 9 S Z W 1 v d m V k Q 2 9 s d W 1 u c z E u e 0 N v b H V t b j E z O C w x M z d 9 J n F 1 b 3 Q 7 L C Z x d W 9 0 O 1 N l Y 3 R p b 2 4 x L 3 J 1 b m x v Z y 9 B d X R v U m V t b 3 Z l Z E N v b H V t b n M x L n t D b 2 x 1 b W 4 x M z k s M T M 4 f S Z x d W 9 0 O y w m c X V v d D t T Z W N 0 a W 9 u M S 9 y d W 5 s b 2 c v Q X V 0 b 1 J l b W 9 2 Z W R D b 2 x 1 b W 5 z M S 5 7 Q 2 9 s d W 1 u M T Q w L D E z O X 0 m c X V v d D s s J n F 1 b 3 Q 7 U 2 V j d G l v b j E v c n V u b G 9 n L 0 F 1 d G 9 S Z W 1 v d m V k Q 2 9 s d W 1 u c z E u e 0 N v b H V t b j E 0 M S w x N D B 9 J n F 1 b 3 Q 7 L C Z x d W 9 0 O 1 N l Y 3 R p b 2 4 x L 3 J 1 b m x v Z y 9 B d X R v U m V t b 3 Z l Z E N v b H V t b n M x L n t D b 2 x 1 b W 4 x N D I s M T Q x f S Z x d W 9 0 O y w m c X V v d D t T Z W N 0 a W 9 u M S 9 y d W 5 s b 2 c v Q X V 0 b 1 J l b W 9 2 Z W R D b 2 x 1 b W 5 z M S 5 7 Q 2 9 s d W 1 u M T Q z L D E 0 M n 0 m c X V v d D s s J n F 1 b 3 Q 7 U 2 V j d G l v b j E v c n V u b G 9 n L 0 F 1 d G 9 S Z W 1 v d m V k Q 2 9 s d W 1 u c z E u e 0 N v b H V t b j E 0 N C w x N D N 9 J n F 1 b 3 Q 7 L C Z x d W 9 0 O 1 N l Y 3 R p b 2 4 x L 3 J 1 b m x v Z y 9 B d X R v U m V t b 3 Z l Z E N v b H V t b n M x L n t D b 2 x 1 b W 4 x N D U s M T Q 0 f S Z x d W 9 0 O y w m c X V v d D t T Z W N 0 a W 9 u M S 9 y d W 5 s b 2 c v Q X V 0 b 1 J l b W 9 2 Z W R D b 2 x 1 b W 5 z M S 5 7 Q 2 9 s d W 1 u M T Q 2 L D E 0 N X 0 m c X V v d D s s J n F 1 b 3 Q 7 U 2 V j d G l v b j E v c n V u b G 9 n L 0 F 1 d G 9 S Z W 1 v d m V k Q 2 9 s d W 1 u c z E u e 0 N v b H V t b j E 0 N y w x N D Z 9 J n F 1 b 3 Q 7 L C Z x d W 9 0 O 1 N l Y 3 R p b 2 4 x L 3 J 1 b m x v Z y 9 B d X R v U m V t b 3 Z l Z E N v b H V t b n M x L n t D b 2 x 1 b W 4 x N D g s M T Q 3 f S Z x d W 9 0 O y w m c X V v d D t T Z W N 0 a W 9 u M S 9 y d W 5 s b 2 c v Q X V 0 b 1 J l b W 9 2 Z W R D b 2 x 1 b W 5 z M S 5 7 Q 2 9 s d W 1 u M T Q 5 L D E 0 O H 0 m c X V v d D s s J n F 1 b 3 Q 7 U 2 V j d G l v b j E v c n V u b G 9 n L 0 F 1 d G 9 S Z W 1 v d m V k Q 2 9 s d W 1 u c z E u e 0 N v b H V t b j E 1 M C w x N D l 9 J n F 1 b 3 Q 7 L C Z x d W 9 0 O 1 N l Y 3 R p b 2 4 x L 3 J 1 b m x v Z y 9 B d X R v U m V t b 3 Z l Z E N v b H V t b n M x L n t D b 2 x 1 b W 4 x N T E s M T U w f S Z x d W 9 0 O y w m c X V v d D t T Z W N 0 a W 9 u M S 9 y d W 5 s b 2 c v Q X V 0 b 1 J l b W 9 2 Z W R D b 2 x 1 b W 5 z M S 5 7 Q 2 9 s d W 1 u M T U y L D E 1 M X 0 m c X V v d D s s J n F 1 b 3 Q 7 U 2 V j d G l v b j E v c n V u b G 9 n L 0 F 1 d G 9 S Z W 1 v d m V k Q 2 9 s d W 1 u c z E u e 0 N v b H V t b j E 1 M y w x N T J 9 J n F 1 b 3 Q 7 L C Z x d W 9 0 O 1 N l Y 3 R p b 2 4 x L 3 J 1 b m x v Z y 9 B d X R v U m V t b 3 Z l Z E N v b H V t b n M x L n t D b 2 x 1 b W 4 x N T Q s M T U z f S Z x d W 9 0 O y w m c X V v d D t T Z W N 0 a W 9 u M S 9 y d W 5 s b 2 c v Q X V 0 b 1 J l b W 9 2 Z W R D b 2 x 1 b W 5 z M S 5 7 Q 2 9 s d W 1 u M T U 1 L D E 1 N H 0 m c X V v d D s s J n F 1 b 3 Q 7 U 2 V j d G l v b j E v c n V u b G 9 n L 0 F 1 d G 9 S Z W 1 v d m V k Q 2 9 s d W 1 u c z E u e 0 N v b H V t b j E 1 N i w x N T V 9 J n F 1 b 3 Q 7 L C Z x d W 9 0 O 1 N l Y 3 R p b 2 4 x L 3 J 1 b m x v Z y 9 B d X R v U m V t b 3 Z l Z E N v b H V t b n M x L n t D b 2 x 1 b W 4 x N T c s M T U 2 f S Z x d W 9 0 O y w m c X V v d D t T Z W N 0 a W 9 u M S 9 y d W 5 s b 2 c v Q X V 0 b 1 J l b W 9 2 Z W R D b 2 x 1 b W 5 z M S 5 7 Q 2 9 s d W 1 u M T U 4 L D E 1 N 3 0 m c X V v d D s s J n F 1 b 3 Q 7 U 2 V j d G l v b j E v c n V u b G 9 n L 0 F 1 d G 9 S Z W 1 v d m V k Q 2 9 s d W 1 u c z E u e 0 N v b H V t b j E 1 O S w x N T h 9 J n F 1 b 3 Q 7 L C Z x d W 9 0 O 1 N l Y 3 R p b 2 4 x L 3 J 1 b m x v Z y 9 B d X R v U m V t b 3 Z l Z E N v b H V t b n M x L n t D b 2 x 1 b W 4 x N j A s M T U 5 f S Z x d W 9 0 O y w m c X V v d D t T Z W N 0 a W 9 u M S 9 y d W 5 s b 2 c v Q X V 0 b 1 J l b W 9 2 Z W R D b 2 x 1 b W 5 z M S 5 7 Q 2 9 s d W 1 u M T Y x L D E 2 M H 0 m c X V v d D s s J n F 1 b 3 Q 7 U 2 V j d G l v b j E v c n V u b G 9 n L 0 F 1 d G 9 S Z W 1 v d m V k Q 2 9 s d W 1 u c z E u e 0 N v b H V t b j E 2 M i w x N j F 9 J n F 1 b 3 Q 7 L C Z x d W 9 0 O 1 N l Y 3 R p b 2 4 x L 3 J 1 b m x v Z y 9 B d X R v U m V t b 3 Z l Z E N v b H V t b n M x L n t D b 2 x 1 b W 4 x N j M s M T Y y f S Z x d W 9 0 O y w m c X V v d D t T Z W N 0 a W 9 u M S 9 y d W 5 s b 2 c v Q X V 0 b 1 J l b W 9 2 Z W R D b 2 x 1 b W 5 z M S 5 7 Q 2 9 s d W 1 u M T Y 0 L D E 2 M 3 0 m c X V v d D s s J n F 1 b 3 Q 7 U 2 V j d G l v b j E v c n V u b G 9 n L 0 F 1 d G 9 S Z W 1 v d m V k Q 2 9 s d W 1 u c z E u e 0 N v b H V t b j E 2 N S w x N j R 9 J n F 1 b 3 Q 7 L C Z x d W 9 0 O 1 N l Y 3 R p b 2 4 x L 3 J 1 b m x v Z y 9 B d X R v U m V t b 3 Z l Z E N v b H V t b n M x L n t D b 2 x 1 b W 4 x N j Y s M T Y 1 f S Z x d W 9 0 O y w m c X V v d D t T Z W N 0 a W 9 u M S 9 y d W 5 s b 2 c v Q X V 0 b 1 J l b W 9 2 Z W R D b 2 x 1 b W 5 z M S 5 7 Q 2 9 s d W 1 u M T Y 3 L D E 2 N n 0 m c X V v d D s s J n F 1 b 3 Q 7 U 2 V j d G l v b j E v c n V u b G 9 n L 0 F 1 d G 9 S Z W 1 v d m V k Q 2 9 s d W 1 u c z E u e 0 N v b H V t b j E 2 O C w x N j d 9 J n F 1 b 3 Q 7 L C Z x d W 9 0 O 1 N l Y 3 R p b 2 4 x L 3 J 1 b m x v Z y 9 B d X R v U m V t b 3 Z l Z E N v b H V t b n M x L n t D b 2 x 1 b W 4 x N j k s M T Y 4 f S Z x d W 9 0 O y w m c X V v d D t T Z W N 0 a W 9 u M S 9 y d W 5 s b 2 c v Q X V 0 b 1 J l b W 9 2 Z W R D b 2 x 1 b W 5 z M S 5 7 Q 2 9 s d W 1 u M T c w L D E 2 O X 0 m c X V v d D s s J n F 1 b 3 Q 7 U 2 V j d G l v b j E v c n V u b G 9 n L 0 F 1 d G 9 S Z W 1 v d m V k Q 2 9 s d W 1 u c z E u e 0 N v b H V t b j E 3 M S w x N z B 9 J n F 1 b 3 Q 7 L C Z x d W 9 0 O 1 N l Y 3 R p b 2 4 x L 3 J 1 b m x v Z y 9 B d X R v U m V t b 3 Z l Z E N v b H V t b n M x L n t D b 2 x 1 b W 4 x N z I s M T c x f S Z x d W 9 0 O y w m c X V v d D t T Z W N 0 a W 9 u M S 9 y d W 5 s b 2 c v Q X V 0 b 1 J l b W 9 2 Z W R D b 2 x 1 b W 5 z M S 5 7 Q 2 9 s d W 1 u M T c z L D E 3 M n 0 m c X V v d D s s J n F 1 b 3 Q 7 U 2 V j d G l v b j E v c n V u b G 9 n L 0 F 1 d G 9 S Z W 1 v d m V k Q 2 9 s d W 1 u c z E u e 0 N v b H V t b j E 3 N C w x N z N 9 J n F 1 b 3 Q 7 L C Z x d W 9 0 O 1 N l Y 3 R p b 2 4 x L 3 J 1 b m x v Z y 9 B d X R v U m V t b 3 Z l Z E N v b H V t b n M x L n t D b 2 x 1 b W 4 x N z U s M T c 0 f S Z x d W 9 0 O y w m c X V v d D t T Z W N 0 a W 9 u M S 9 y d W 5 s b 2 c v Q X V 0 b 1 J l b W 9 2 Z W R D b 2 x 1 b W 5 z M S 5 7 Q 2 9 s d W 1 u M T c 2 L D E 3 N X 0 m c X V v d D s s J n F 1 b 3 Q 7 U 2 V j d G l v b j E v c n V u b G 9 n L 0 F 1 d G 9 S Z W 1 v d m V k Q 2 9 s d W 1 u c z E u e 0 N v b H V t b j E 3 N y w x N z Z 9 J n F 1 b 3 Q 7 L C Z x d W 9 0 O 1 N l Y 3 R p b 2 4 x L 3 J 1 b m x v Z y 9 B d X R v U m V t b 3 Z l Z E N v b H V t b n M x L n t D b 2 x 1 b W 4 x N z g s M T c 3 f S Z x d W 9 0 O y w m c X V v d D t T Z W N 0 a W 9 u M S 9 y d W 5 s b 2 c v Q X V 0 b 1 J l b W 9 2 Z W R D b 2 x 1 b W 5 z M S 5 7 Q 2 9 s d W 1 u M T c 5 L D E 3 O H 0 m c X V v d D s s J n F 1 b 3 Q 7 U 2 V j d G l v b j E v c n V u b G 9 n L 0 F 1 d G 9 S Z W 1 v d m V k Q 2 9 s d W 1 u c z E u e 0 N v b H V t b j E 4 M C w x N z l 9 J n F 1 b 3 Q 7 L C Z x d W 9 0 O 1 N l Y 3 R p b 2 4 x L 3 J 1 b m x v Z y 9 B d X R v U m V t b 3 Z l Z E N v b H V t b n M x L n t D b 2 x 1 b W 4 x O D E s M T g w f S Z x d W 9 0 O y w m c X V v d D t T Z W N 0 a W 9 u M S 9 y d W 5 s b 2 c v Q X V 0 b 1 J l b W 9 2 Z W R D b 2 x 1 b W 5 z M S 5 7 Q 2 9 s d W 1 u M T g y L D E 4 M X 0 m c X V v d D s s J n F 1 b 3 Q 7 U 2 V j d G l v b j E v c n V u b G 9 n L 0 F 1 d G 9 S Z W 1 v d m V k Q 2 9 s d W 1 u c z E u e 0 N v b H V t b j E 4 M y w x O D J 9 J n F 1 b 3 Q 7 L C Z x d W 9 0 O 1 N l Y 3 R p b 2 4 x L 3 J 1 b m x v Z y 9 B d X R v U m V t b 3 Z l Z E N v b H V t b n M x L n t D b 2 x 1 b W 4 x O D Q s M T g z f S Z x d W 9 0 O y w m c X V v d D t T Z W N 0 a W 9 u M S 9 y d W 5 s b 2 c v Q X V 0 b 1 J l b W 9 2 Z W R D b 2 x 1 b W 5 z M S 5 7 Q 2 9 s d W 1 u M T g 1 L D E 4 N H 0 m c X V v d D s s J n F 1 b 3 Q 7 U 2 V j d G l v b j E v c n V u b G 9 n L 0 F 1 d G 9 S Z W 1 v d m V k Q 2 9 s d W 1 u c z E u e 0 N v b H V t b j E 4 N i w x O D V 9 J n F 1 b 3 Q 7 L C Z x d W 9 0 O 1 N l Y 3 R p b 2 4 x L 3 J 1 b m x v Z y 9 B d X R v U m V t b 3 Z l Z E N v b H V t b n M x L n t D b 2 x 1 b W 4 x O D c s M T g 2 f S Z x d W 9 0 O y w m c X V v d D t T Z W N 0 a W 9 u M S 9 y d W 5 s b 2 c v Q X V 0 b 1 J l b W 9 2 Z W R D b 2 x 1 b W 5 z M S 5 7 Q 2 9 s d W 1 u M T g 4 L D E 4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m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s b 2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s b 2 c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A 4 N D k w N T A t M 2 J i N S 0 0 Y T B h L W J h Z j I t M z R i Y 2 E z Z D Q x M D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E 3 O j I 0 O j A w L j I 0 M j Y 5 N D B a I i A v P j x F b n R y e S B U e X B l P S J G a W x s Q 2 9 s d W 1 u V H l w Z X M i I F Z h b H V l P S J z Q X d N R E F 3 T U R B d 0 1 E Q X d N R E F 3 T U R B d 0 1 E Q X d N R E J R V U R B d 0 1 E Q X d N R E F 3 V U Z C U U 1 E Q X d N R E F 3 T U R B d 0 1 E Q X d N R E F 3 T U R B d 0 1 E Q X d N R E F 3 T U R B d 0 1 E Q X d N R E F 3 T U R B d 0 1 E Q X d N R E F 3 T U R B d 0 1 E Q X d N R k F 3 T U Z C U U 1 E Q X d N R E F 3 T U R B d 0 1 E Q X d N R E F 3 T U R B d 0 1 E Q X d N R E F 3 T U Z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m x v Z y A o M i k v Q X V 0 b 1 J l b W 9 2 Z W R D b 2 x 1 b W 5 z M S 5 7 Q 2 9 s d W 1 u M S w w f S Z x d W 9 0 O y w m c X V v d D t T Z W N 0 a W 9 u M S 9 y d W 5 s b 2 c g K D I p L 0 F 1 d G 9 S Z W 1 v d m V k Q 2 9 s d W 1 u c z E u e 0 N v b H V t b j I s M X 0 m c X V v d D s s J n F 1 b 3 Q 7 U 2 V j d G l v b j E v c n V u b G 9 n I C g y K S 9 B d X R v U m V t b 3 Z l Z E N v b H V t b n M x L n t D b 2 x 1 b W 4 z L D J 9 J n F 1 b 3 Q 7 L C Z x d W 9 0 O 1 N l Y 3 R p b 2 4 x L 3 J 1 b m x v Z y A o M i k v Q X V 0 b 1 J l b W 9 2 Z W R D b 2 x 1 b W 5 z M S 5 7 Q 2 9 s d W 1 u N C w z f S Z x d W 9 0 O y w m c X V v d D t T Z W N 0 a W 9 u M S 9 y d W 5 s b 2 c g K D I p L 0 F 1 d G 9 S Z W 1 v d m V k Q 2 9 s d W 1 u c z E u e 0 N v b H V t b j U s N H 0 m c X V v d D s s J n F 1 b 3 Q 7 U 2 V j d G l v b j E v c n V u b G 9 n I C g y K S 9 B d X R v U m V t b 3 Z l Z E N v b H V t b n M x L n t D b 2 x 1 b W 4 2 L D V 9 J n F 1 b 3 Q 7 L C Z x d W 9 0 O 1 N l Y 3 R p b 2 4 x L 3 J 1 b m x v Z y A o M i k v Q X V 0 b 1 J l b W 9 2 Z W R D b 2 x 1 b W 5 z M S 5 7 Q 2 9 s d W 1 u N y w 2 f S Z x d W 9 0 O y w m c X V v d D t T Z W N 0 a W 9 u M S 9 y d W 5 s b 2 c g K D I p L 0 F 1 d G 9 S Z W 1 v d m V k Q 2 9 s d W 1 u c z E u e 0 N v b H V t b j g s N 3 0 m c X V v d D s s J n F 1 b 3 Q 7 U 2 V j d G l v b j E v c n V u b G 9 n I C g y K S 9 B d X R v U m V t b 3 Z l Z E N v b H V t b n M x L n t D b 2 x 1 b W 4 5 L D h 9 J n F 1 b 3 Q 7 L C Z x d W 9 0 O 1 N l Y 3 R p b 2 4 x L 3 J 1 b m x v Z y A o M i k v Q X V 0 b 1 J l b W 9 2 Z W R D b 2 x 1 b W 5 z M S 5 7 Q 2 9 s d W 1 u M T A s O X 0 m c X V v d D s s J n F 1 b 3 Q 7 U 2 V j d G l v b j E v c n V u b G 9 n I C g y K S 9 B d X R v U m V t b 3 Z l Z E N v b H V t b n M x L n t D b 2 x 1 b W 4 x M S w x M H 0 m c X V v d D s s J n F 1 b 3 Q 7 U 2 V j d G l v b j E v c n V u b G 9 n I C g y K S 9 B d X R v U m V t b 3 Z l Z E N v b H V t b n M x L n t D b 2 x 1 b W 4 x M i w x M X 0 m c X V v d D s s J n F 1 b 3 Q 7 U 2 V j d G l v b j E v c n V u b G 9 n I C g y K S 9 B d X R v U m V t b 3 Z l Z E N v b H V t b n M x L n t D b 2 x 1 b W 4 x M y w x M n 0 m c X V v d D s s J n F 1 b 3 Q 7 U 2 V j d G l v b j E v c n V u b G 9 n I C g y K S 9 B d X R v U m V t b 3 Z l Z E N v b H V t b n M x L n t D b 2 x 1 b W 4 x N C w x M 3 0 m c X V v d D s s J n F 1 b 3 Q 7 U 2 V j d G l v b j E v c n V u b G 9 n I C g y K S 9 B d X R v U m V t b 3 Z l Z E N v b H V t b n M x L n t D b 2 x 1 b W 4 x N S w x N H 0 m c X V v d D s s J n F 1 b 3 Q 7 U 2 V j d G l v b j E v c n V u b G 9 n I C g y K S 9 B d X R v U m V t b 3 Z l Z E N v b H V t b n M x L n t D b 2 x 1 b W 4 x N i w x N X 0 m c X V v d D s s J n F 1 b 3 Q 7 U 2 V j d G l v b j E v c n V u b G 9 n I C g y K S 9 B d X R v U m V t b 3 Z l Z E N v b H V t b n M x L n t D b 2 x 1 b W 4 x N y w x N n 0 m c X V v d D s s J n F 1 b 3 Q 7 U 2 V j d G l v b j E v c n V u b G 9 n I C g y K S 9 B d X R v U m V t b 3 Z l Z E N v b H V t b n M x L n t D b 2 x 1 b W 4 x O C w x N 3 0 m c X V v d D s s J n F 1 b 3 Q 7 U 2 V j d G l v b j E v c n V u b G 9 n I C g y K S 9 B d X R v U m V t b 3 Z l Z E N v b H V t b n M x L n t D b 2 x 1 b W 4 x O S w x O H 0 m c X V v d D s s J n F 1 b 3 Q 7 U 2 V j d G l v b j E v c n V u b G 9 n I C g y K S 9 B d X R v U m V t b 3 Z l Z E N v b H V t b n M x L n t D b 2 x 1 b W 4 y M C w x O X 0 m c X V v d D s s J n F 1 b 3 Q 7 U 2 V j d G l v b j E v c n V u b G 9 n I C g y K S 9 B d X R v U m V t b 3 Z l Z E N v b H V t b n M x L n t D b 2 x 1 b W 4 y M S w y M H 0 m c X V v d D s s J n F 1 b 3 Q 7 U 2 V j d G l v b j E v c n V u b G 9 n I C g y K S 9 B d X R v U m V t b 3 Z l Z E N v b H V t b n M x L n t D b 2 x 1 b W 4 y M i w y M X 0 m c X V v d D s s J n F 1 b 3 Q 7 U 2 V j d G l v b j E v c n V u b G 9 n I C g y K S 9 B d X R v U m V t b 3 Z l Z E N v b H V t b n M x L n t D b 2 x 1 b W 4 y M y w y M n 0 m c X V v d D s s J n F 1 b 3 Q 7 U 2 V j d G l v b j E v c n V u b G 9 n I C g y K S 9 B d X R v U m V t b 3 Z l Z E N v b H V t b n M x L n t D b 2 x 1 b W 4 y N C w y M 3 0 m c X V v d D s s J n F 1 b 3 Q 7 U 2 V j d G l v b j E v c n V u b G 9 n I C g y K S 9 B d X R v U m V t b 3 Z l Z E N v b H V t b n M x L n t D b 2 x 1 b W 4 y N S w y N H 0 m c X V v d D s s J n F 1 b 3 Q 7 U 2 V j d G l v b j E v c n V u b G 9 n I C g y K S 9 B d X R v U m V t b 3 Z l Z E N v b H V t b n M x L n t D b 2 x 1 b W 4 y N i w y N X 0 m c X V v d D s s J n F 1 b 3 Q 7 U 2 V j d G l v b j E v c n V u b G 9 n I C g y K S 9 B d X R v U m V t b 3 Z l Z E N v b H V t b n M x L n t D b 2 x 1 b W 4 y N y w y N n 0 m c X V v d D s s J n F 1 b 3 Q 7 U 2 V j d G l v b j E v c n V u b G 9 n I C g y K S 9 B d X R v U m V t b 3 Z l Z E N v b H V t b n M x L n t D b 2 x 1 b W 4 y O C w y N 3 0 m c X V v d D s s J n F 1 b 3 Q 7 U 2 V j d G l v b j E v c n V u b G 9 n I C g y K S 9 B d X R v U m V t b 3 Z l Z E N v b H V t b n M x L n t D b 2 x 1 b W 4 y O S w y O H 0 m c X V v d D s s J n F 1 b 3 Q 7 U 2 V j d G l v b j E v c n V u b G 9 n I C g y K S 9 B d X R v U m V t b 3 Z l Z E N v b H V t b n M x L n t D b 2 x 1 b W 4 z M C w y O X 0 m c X V v d D s s J n F 1 b 3 Q 7 U 2 V j d G l v b j E v c n V u b G 9 n I C g y K S 9 B d X R v U m V t b 3 Z l Z E N v b H V t b n M x L n t D b 2 x 1 b W 4 z M S w z M H 0 m c X V v d D s s J n F 1 b 3 Q 7 U 2 V j d G l v b j E v c n V u b G 9 n I C g y K S 9 B d X R v U m V t b 3 Z l Z E N v b H V t b n M x L n t D b 2 x 1 b W 4 z M i w z M X 0 m c X V v d D s s J n F 1 b 3 Q 7 U 2 V j d G l v b j E v c n V u b G 9 n I C g y K S 9 B d X R v U m V t b 3 Z l Z E N v b H V t b n M x L n t D b 2 x 1 b W 4 z M y w z M n 0 m c X V v d D s s J n F 1 b 3 Q 7 U 2 V j d G l v b j E v c n V u b G 9 n I C g y K S 9 B d X R v U m V t b 3 Z l Z E N v b H V t b n M x L n t D b 2 x 1 b W 4 z N C w z M 3 0 m c X V v d D s s J n F 1 b 3 Q 7 U 2 V j d G l v b j E v c n V u b G 9 n I C g y K S 9 B d X R v U m V t b 3 Z l Z E N v b H V t b n M x L n t D b 2 x 1 b W 4 z N S w z N H 0 m c X V v d D s s J n F 1 b 3 Q 7 U 2 V j d G l v b j E v c n V u b G 9 n I C g y K S 9 B d X R v U m V t b 3 Z l Z E N v b H V t b n M x L n t D b 2 x 1 b W 4 z N i w z N X 0 m c X V v d D s s J n F 1 b 3 Q 7 U 2 V j d G l v b j E v c n V u b G 9 n I C g y K S 9 B d X R v U m V t b 3 Z l Z E N v b H V t b n M x L n t D b 2 x 1 b W 4 z N y w z N n 0 m c X V v d D s s J n F 1 b 3 Q 7 U 2 V j d G l v b j E v c n V u b G 9 n I C g y K S 9 B d X R v U m V t b 3 Z l Z E N v b H V t b n M x L n t D b 2 x 1 b W 4 z O C w z N 3 0 m c X V v d D s s J n F 1 b 3 Q 7 U 2 V j d G l v b j E v c n V u b G 9 n I C g y K S 9 B d X R v U m V t b 3 Z l Z E N v b H V t b n M x L n t D b 2 x 1 b W 4 z O S w z O H 0 m c X V v d D s s J n F 1 b 3 Q 7 U 2 V j d G l v b j E v c n V u b G 9 n I C g y K S 9 B d X R v U m V t b 3 Z l Z E N v b H V t b n M x L n t D b 2 x 1 b W 4 0 M C w z O X 0 m c X V v d D s s J n F 1 b 3 Q 7 U 2 V j d G l v b j E v c n V u b G 9 n I C g y K S 9 B d X R v U m V t b 3 Z l Z E N v b H V t b n M x L n t D b 2 x 1 b W 4 0 M S w 0 M H 0 m c X V v d D s s J n F 1 b 3 Q 7 U 2 V j d G l v b j E v c n V u b G 9 n I C g y K S 9 B d X R v U m V t b 3 Z l Z E N v b H V t b n M x L n t D b 2 x 1 b W 4 0 M i w 0 M X 0 m c X V v d D s s J n F 1 b 3 Q 7 U 2 V j d G l v b j E v c n V u b G 9 n I C g y K S 9 B d X R v U m V t b 3 Z l Z E N v b H V t b n M x L n t D b 2 x 1 b W 4 0 M y w 0 M n 0 m c X V v d D s s J n F 1 b 3 Q 7 U 2 V j d G l v b j E v c n V u b G 9 n I C g y K S 9 B d X R v U m V t b 3 Z l Z E N v b H V t b n M x L n t D b 2 x 1 b W 4 0 N C w 0 M 3 0 m c X V v d D s s J n F 1 b 3 Q 7 U 2 V j d G l v b j E v c n V u b G 9 n I C g y K S 9 B d X R v U m V t b 3 Z l Z E N v b H V t b n M x L n t D b 2 x 1 b W 4 0 N S w 0 N H 0 m c X V v d D s s J n F 1 b 3 Q 7 U 2 V j d G l v b j E v c n V u b G 9 n I C g y K S 9 B d X R v U m V t b 3 Z l Z E N v b H V t b n M x L n t D b 2 x 1 b W 4 0 N i w 0 N X 0 m c X V v d D s s J n F 1 b 3 Q 7 U 2 V j d G l v b j E v c n V u b G 9 n I C g y K S 9 B d X R v U m V t b 3 Z l Z E N v b H V t b n M x L n t D b 2 x 1 b W 4 0 N y w 0 N n 0 m c X V v d D s s J n F 1 b 3 Q 7 U 2 V j d G l v b j E v c n V u b G 9 n I C g y K S 9 B d X R v U m V t b 3 Z l Z E N v b H V t b n M x L n t D b 2 x 1 b W 4 0 O C w 0 N 3 0 m c X V v d D s s J n F 1 b 3 Q 7 U 2 V j d G l v b j E v c n V u b G 9 n I C g y K S 9 B d X R v U m V t b 3 Z l Z E N v b H V t b n M x L n t D b 2 x 1 b W 4 0 O S w 0 O H 0 m c X V v d D s s J n F 1 b 3 Q 7 U 2 V j d G l v b j E v c n V u b G 9 n I C g y K S 9 B d X R v U m V t b 3 Z l Z E N v b H V t b n M x L n t D b 2 x 1 b W 4 1 M C w 0 O X 0 m c X V v d D s s J n F 1 b 3 Q 7 U 2 V j d G l v b j E v c n V u b G 9 n I C g y K S 9 B d X R v U m V t b 3 Z l Z E N v b H V t b n M x L n t D b 2 x 1 b W 4 1 M S w 1 M H 0 m c X V v d D s s J n F 1 b 3 Q 7 U 2 V j d G l v b j E v c n V u b G 9 n I C g y K S 9 B d X R v U m V t b 3 Z l Z E N v b H V t b n M x L n t D b 2 x 1 b W 4 1 M i w 1 M X 0 m c X V v d D s s J n F 1 b 3 Q 7 U 2 V j d G l v b j E v c n V u b G 9 n I C g y K S 9 B d X R v U m V t b 3 Z l Z E N v b H V t b n M x L n t D b 2 x 1 b W 4 1 M y w 1 M n 0 m c X V v d D s s J n F 1 b 3 Q 7 U 2 V j d G l v b j E v c n V u b G 9 n I C g y K S 9 B d X R v U m V t b 3 Z l Z E N v b H V t b n M x L n t D b 2 x 1 b W 4 1 N C w 1 M 3 0 m c X V v d D s s J n F 1 b 3 Q 7 U 2 V j d G l v b j E v c n V u b G 9 n I C g y K S 9 B d X R v U m V t b 3 Z l Z E N v b H V t b n M x L n t D b 2 x 1 b W 4 1 N S w 1 N H 0 m c X V v d D s s J n F 1 b 3 Q 7 U 2 V j d G l v b j E v c n V u b G 9 n I C g y K S 9 B d X R v U m V t b 3 Z l Z E N v b H V t b n M x L n t D b 2 x 1 b W 4 1 N i w 1 N X 0 m c X V v d D s s J n F 1 b 3 Q 7 U 2 V j d G l v b j E v c n V u b G 9 n I C g y K S 9 B d X R v U m V t b 3 Z l Z E N v b H V t b n M x L n t D b 2 x 1 b W 4 1 N y w 1 N n 0 m c X V v d D s s J n F 1 b 3 Q 7 U 2 V j d G l v b j E v c n V u b G 9 n I C g y K S 9 B d X R v U m V t b 3 Z l Z E N v b H V t b n M x L n t D b 2 x 1 b W 4 1 O C w 1 N 3 0 m c X V v d D s s J n F 1 b 3 Q 7 U 2 V j d G l v b j E v c n V u b G 9 n I C g y K S 9 B d X R v U m V t b 3 Z l Z E N v b H V t b n M x L n t D b 2 x 1 b W 4 1 O S w 1 O H 0 m c X V v d D s s J n F 1 b 3 Q 7 U 2 V j d G l v b j E v c n V u b G 9 n I C g y K S 9 B d X R v U m V t b 3 Z l Z E N v b H V t b n M x L n t D b 2 x 1 b W 4 2 M C w 1 O X 0 m c X V v d D s s J n F 1 b 3 Q 7 U 2 V j d G l v b j E v c n V u b G 9 n I C g y K S 9 B d X R v U m V t b 3 Z l Z E N v b H V t b n M x L n t D b 2 x 1 b W 4 2 M S w 2 M H 0 m c X V v d D s s J n F 1 b 3 Q 7 U 2 V j d G l v b j E v c n V u b G 9 n I C g y K S 9 B d X R v U m V t b 3 Z l Z E N v b H V t b n M x L n t D b 2 x 1 b W 4 2 M i w 2 M X 0 m c X V v d D s s J n F 1 b 3 Q 7 U 2 V j d G l v b j E v c n V u b G 9 n I C g y K S 9 B d X R v U m V t b 3 Z l Z E N v b H V t b n M x L n t D b 2 x 1 b W 4 2 M y w 2 M n 0 m c X V v d D s s J n F 1 b 3 Q 7 U 2 V j d G l v b j E v c n V u b G 9 n I C g y K S 9 B d X R v U m V t b 3 Z l Z E N v b H V t b n M x L n t D b 2 x 1 b W 4 2 N C w 2 M 3 0 m c X V v d D s s J n F 1 b 3 Q 7 U 2 V j d G l v b j E v c n V u b G 9 n I C g y K S 9 B d X R v U m V t b 3 Z l Z E N v b H V t b n M x L n t D b 2 x 1 b W 4 2 N S w 2 N H 0 m c X V v d D s s J n F 1 b 3 Q 7 U 2 V j d G l v b j E v c n V u b G 9 n I C g y K S 9 B d X R v U m V t b 3 Z l Z E N v b H V t b n M x L n t D b 2 x 1 b W 4 2 N i w 2 N X 0 m c X V v d D s s J n F 1 b 3 Q 7 U 2 V j d G l v b j E v c n V u b G 9 n I C g y K S 9 B d X R v U m V t b 3 Z l Z E N v b H V t b n M x L n t D b 2 x 1 b W 4 2 N y w 2 N n 0 m c X V v d D s s J n F 1 b 3 Q 7 U 2 V j d G l v b j E v c n V u b G 9 n I C g y K S 9 B d X R v U m V t b 3 Z l Z E N v b H V t b n M x L n t D b 2 x 1 b W 4 2 O C w 2 N 3 0 m c X V v d D s s J n F 1 b 3 Q 7 U 2 V j d G l v b j E v c n V u b G 9 n I C g y K S 9 B d X R v U m V t b 3 Z l Z E N v b H V t b n M x L n t D b 2 x 1 b W 4 2 O S w 2 O H 0 m c X V v d D s s J n F 1 b 3 Q 7 U 2 V j d G l v b j E v c n V u b G 9 n I C g y K S 9 B d X R v U m V t b 3 Z l Z E N v b H V t b n M x L n t D b 2 x 1 b W 4 3 M C w 2 O X 0 m c X V v d D s s J n F 1 b 3 Q 7 U 2 V j d G l v b j E v c n V u b G 9 n I C g y K S 9 B d X R v U m V t b 3 Z l Z E N v b H V t b n M x L n t D b 2 x 1 b W 4 3 M S w 3 M H 0 m c X V v d D s s J n F 1 b 3 Q 7 U 2 V j d G l v b j E v c n V u b G 9 n I C g y K S 9 B d X R v U m V t b 3 Z l Z E N v b H V t b n M x L n t D b 2 x 1 b W 4 3 M i w 3 M X 0 m c X V v d D s s J n F 1 b 3 Q 7 U 2 V j d G l v b j E v c n V u b G 9 n I C g y K S 9 B d X R v U m V t b 3 Z l Z E N v b H V t b n M x L n t D b 2 x 1 b W 4 3 M y w 3 M n 0 m c X V v d D s s J n F 1 b 3 Q 7 U 2 V j d G l v b j E v c n V u b G 9 n I C g y K S 9 B d X R v U m V t b 3 Z l Z E N v b H V t b n M x L n t D b 2 x 1 b W 4 3 N C w 3 M 3 0 m c X V v d D s s J n F 1 b 3 Q 7 U 2 V j d G l v b j E v c n V u b G 9 n I C g y K S 9 B d X R v U m V t b 3 Z l Z E N v b H V t b n M x L n t D b 2 x 1 b W 4 3 N S w 3 N H 0 m c X V v d D s s J n F 1 b 3 Q 7 U 2 V j d G l v b j E v c n V u b G 9 n I C g y K S 9 B d X R v U m V t b 3 Z l Z E N v b H V t b n M x L n t D b 2 x 1 b W 4 3 N i w 3 N X 0 m c X V v d D s s J n F 1 b 3 Q 7 U 2 V j d G l v b j E v c n V u b G 9 n I C g y K S 9 B d X R v U m V t b 3 Z l Z E N v b H V t b n M x L n t D b 2 x 1 b W 4 3 N y w 3 N n 0 m c X V v d D s s J n F 1 b 3 Q 7 U 2 V j d G l v b j E v c n V u b G 9 n I C g y K S 9 B d X R v U m V t b 3 Z l Z E N v b H V t b n M x L n t D b 2 x 1 b W 4 3 O C w 3 N 3 0 m c X V v d D s s J n F 1 b 3 Q 7 U 2 V j d G l v b j E v c n V u b G 9 n I C g y K S 9 B d X R v U m V t b 3 Z l Z E N v b H V t b n M x L n t D b 2 x 1 b W 4 3 O S w 3 O H 0 m c X V v d D s s J n F 1 b 3 Q 7 U 2 V j d G l v b j E v c n V u b G 9 n I C g y K S 9 B d X R v U m V t b 3 Z l Z E N v b H V t b n M x L n t D b 2 x 1 b W 4 4 M C w 3 O X 0 m c X V v d D s s J n F 1 b 3 Q 7 U 2 V j d G l v b j E v c n V u b G 9 n I C g y K S 9 B d X R v U m V t b 3 Z l Z E N v b H V t b n M x L n t D b 2 x 1 b W 4 4 M S w 4 M H 0 m c X V v d D s s J n F 1 b 3 Q 7 U 2 V j d G l v b j E v c n V u b G 9 n I C g y K S 9 B d X R v U m V t b 3 Z l Z E N v b H V t b n M x L n t D b 2 x 1 b W 4 4 M i w 4 M X 0 m c X V v d D s s J n F 1 b 3 Q 7 U 2 V j d G l v b j E v c n V u b G 9 n I C g y K S 9 B d X R v U m V t b 3 Z l Z E N v b H V t b n M x L n t D b 2 x 1 b W 4 4 M y w 4 M n 0 m c X V v d D s s J n F 1 b 3 Q 7 U 2 V j d G l v b j E v c n V u b G 9 n I C g y K S 9 B d X R v U m V t b 3 Z l Z E N v b H V t b n M x L n t D b 2 x 1 b W 4 4 N C w 4 M 3 0 m c X V v d D s s J n F 1 b 3 Q 7 U 2 V j d G l v b j E v c n V u b G 9 n I C g y K S 9 B d X R v U m V t b 3 Z l Z E N v b H V t b n M x L n t D b 2 x 1 b W 4 4 N S w 4 N H 0 m c X V v d D s s J n F 1 b 3 Q 7 U 2 V j d G l v b j E v c n V u b G 9 n I C g y K S 9 B d X R v U m V t b 3 Z l Z E N v b H V t b n M x L n t D b 2 x 1 b W 4 4 N i w 4 N X 0 m c X V v d D s s J n F 1 b 3 Q 7 U 2 V j d G l v b j E v c n V u b G 9 n I C g y K S 9 B d X R v U m V t b 3 Z l Z E N v b H V t b n M x L n t D b 2 x 1 b W 4 4 N y w 4 N n 0 m c X V v d D s s J n F 1 b 3 Q 7 U 2 V j d G l v b j E v c n V u b G 9 n I C g y K S 9 B d X R v U m V t b 3 Z l Z E N v b H V t b n M x L n t D b 2 x 1 b W 4 4 O C w 4 N 3 0 m c X V v d D s s J n F 1 b 3 Q 7 U 2 V j d G l v b j E v c n V u b G 9 n I C g y K S 9 B d X R v U m V t b 3 Z l Z E N v b H V t b n M x L n t D b 2 x 1 b W 4 4 O S w 4 O H 0 m c X V v d D s s J n F 1 b 3 Q 7 U 2 V j d G l v b j E v c n V u b G 9 n I C g y K S 9 B d X R v U m V t b 3 Z l Z E N v b H V t b n M x L n t D b 2 x 1 b W 4 5 M C w 4 O X 0 m c X V v d D s s J n F 1 b 3 Q 7 U 2 V j d G l v b j E v c n V u b G 9 n I C g y K S 9 B d X R v U m V t b 3 Z l Z E N v b H V t b n M x L n t D b 2 x 1 b W 4 5 M S w 5 M H 0 m c X V v d D s s J n F 1 b 3 Q 7 U 2 V j d G l v b j E v c n V u b G 9 n I C g y K S 9 B d X R v U m V t b 3 Z l Z E N v b H V t b n M x L n t D b 2 x 1 b W 4 5 M i w 5 M X 0 m c X V v d D s s J n F 1 b 3 Q 7 U 2 V j d G l v b j E v c n V u b G 9 n I C g y K S 9 B d X R v U m V t b 3 Z l Z E N v b H V t b n M x L n t D b 2 x 1 b W 4 5 M y w 5 M n 0 m c X V v d D s s J n F 1 b 3 Q 7 U 2 V j d G l v b j E v c n V u b G 9 n I C g y K S 9 B d X R v U m V t b 3 Z l Z E N v b H V t b n M x L n t D b 2 x 1 b W 4 5 N C w 5 M 3 0 m c X V v d D s s J n F 1 b 3 Q 7 U 2 V j d G l v b j E v c n V u b G 9 n I C g y K S 9 B d X R v U m V t b 3 Z l Z E N v b H V t b n M x L n t D b 2 x 1 b W 4 5 N S w 5 N H 0 m c X V v d D s s J n F 1 b 3 Q 7 U 2 V j d G l v b j E v c n V u b G 9 n I C g y K S 9 B d X R v U m V t b 3 Z l Z E N v b H V t b n M x L n t D b 2 x 1 b W 4 5 N i w 5 N X 0 m c X V v d D s s J n F 1 b 3 Q 7 U 2 V j d G l v b j E v c n V u b G 9 n I C g y K S 9 B d X R v U m V t b 3 Z l Z E N v b H V t b n M x L n t D b 2 x 1 b W 4 5 N y w 5 N n 0 m c X V v d D s s J n F 1 b 3 Q 7 U 2 V j d G l v b j E v c n V u b G 9 n I C g y K S 9 B d X R v U m V t b 3 Z l Z E N v b H V t b n M x L n t D b 2 x 1 b W 4 5 O C w 5 N 3 0 m c X V v d D s s J n F 1 b 3 Q 7 U 2 V j d G l v b j E v c n V u b G 9 n I C g y K S 9 B d X R v U m V t b 3 Z l Z E N v b H V t b n M x L n t D b 2 x 1 b W 4 5 O S w 5 O H 0 m c X V v d D s s J n F 1 b 3 Q 7 U 2 V j d G l v b j E v c n V u b G 9 n I C g y K S 9 B d X R v U m V t b 3 Z l Z E N v b H V t b n M x L n t D b 2 x 1 b W 4 x M D A s O T l 9 J n F 1 b 3 Q 7 L C Z x d W 9 0 O 1 N l Y 3 R p b 2 4 x L 3 J 1 b m x v Z y A o M i k v Q X V 0 b 1 J l b W 9 2 Z W R D b 2 x 1 b W 5 z M S 5 7 Q 2 9 s d W 1 u M T A x L D E w M H 0 m c X V v d D s s J n F 1 b 3 Q 7 U 2 V j d G l v b j E v c n V u b G 9 n I C g y K S 9 B d X R v U m V t b 3 Z l Z E N v b H V t b n M x L n t D b 2 x 1 b W 4 x M D I s M T A x f S Z x d W 9 0 O y w m c X V v d D t T Z W N 0 a W 9 u M S 9 y d W 5 s b 2 c g K D I p L 0 F 1 d G 9 S Z W 1 v d m V k Q 2 9 s d W 1 u c z E u e 0 N v b H V t b j E w M y w x M D J 9 J n F 1 b 3 Q 7 L C Z x d W 9 0 O 1 N l Y 3 R p b 2 4 x L 3 J 1 b m x v Z y A o M i k v Q X V 0 b 1 J l b W 9 2 Z W R D b 2 x 1 b W 5 z M S 5 7 Q 2 9 s d W 1 u M T A 0 L D E w M 3 0 m c X V v d D s s J n F 1 b 3 Q 7 U 2 V j d G l v b j E v c n V u b G 9 n I C g y K S 9 B d X R v U m V t b 3 Z l Z E N v b H V t b n M x L n t D b 2 x 1 b W 4 x M D U s M T A 0 f S Z x d W 9 0 O y w m c X V v d D t T Z W N 0 a W 9 u M S 9 y d W 5 s b 2 c g K D I p L 0 F 1 d G 9 S Z W 1 v d m V k Q 2 9 s d W 1 u c z E u e 0 N v b H V t b j E w N i w x M D V 9 J n F 1 b 3 Q 7 L C Z x d W 9 0 O 1 N l Y 3 R p b 2 4 x L 3 J 1 b m x v Z y A o M i k v Q X V 0 b 1 J l b W 9 2 Z W R D b 2 x 1 b W 5 z M S 5 7 Q 2 9 s d W 1 u M T A 3 L D E w N n 0 m c X V v d D s s J n F 1 b 3 Q 7 U 2 V j d G l v b j E v c n V u b G 9 n I C g y K S 9 B d X R v U m V t b 3 Z l Z E N v b H V t b n M x L n t D b 2 x 1 b W 4 x M D g s M T A 3 f S Z x d W 9 0 O y w m c X V v d D t T Z W N 0 a W 9 u M S 9 y d W 5 s b 2 c g K D I p L 0 F 1 d G 9 S Z W 1 v d m V k Q 2 9 s d W 1 u c z E u e 0 N v b H V t b j E w O S w x M D h 9 J n F 1 b 3 Q 7 L C Z x d W 9 0 O 1 N l Y 3 R p b 2 4 x L 3 J 1 b m x v Z y A o M i k v Q X V 0 b 1 J l b W 9 2 Z W R D b 2 x 1 b W 5 z M S 5 7 Q 2 9 s d W 1 u M T E w L D E w O X 0 m c X V v d D s s J n F 1 b 3 Q 7 U 2 V j d G l v b j E v c n V u b G 9 n I C g y K S 9 B d X R v U m V t b 3 Z l Z E N v b H V t b n M x L n t D b 2 x 1 b W 4 x M T E s M T E w f S Z x d W 9 0 O y w m c X V v d D t T Z W N 0 a W 9 u M S 9 y d W 5 s b 2 c g K D I p L 0 F 1 d G 9 S Z W 1 v d m V k Q 2 9 s d W 1 u c z E u e 0 N v b H V t b j E x M i w x M T F 9 J n F 1 b 3 Q 7 L C Z x d W 9 0 O 1 N l Y 3 R p b 2 4 x L 3 J 1 b m x v Z y A o M i k v Q X V 0 b 1 J l b W 9 2 Z W R D b 2 x 1 b W 5 z M S 5 7 Q 2 9 s d W 1 u M T E z L D E x M n 0 m c X V v d D s s J n F 1 b 3 Q 7 U 2 V j d G l v b j E v c n V u b G 9 n I C g y K S 9 B d X R v U m V t b 3 Z l Z E N v b H V t b n M x L n t D b 2 x 1 b W 4 x M T Q s M T E z f S Z x d W 9 0 O y w m c X V v d D t T Z W N 0 a W 9 u M S 9 y d W 5 s b 2 c g K D I p L 0 F 1 d G 9 S Z W 1 v d m V k Q 2 9 s d W 1 u c z E u e 0 N v b H V t b j E x N S w x M T R 9 J n F 1 b 3 Q 7 L C Z x d W 9 0 O 1 N l Y 3 R p b 2 4 x L 3 J 1 b m x v Z y A o M i k v Q X V 0 b 1 J l b W 9 2 Z W R D b 2 x 1 b W 5 z M S 5 7 Q 2 9 s d W 1 u M T E 2 L D E x N X 0 m c X V v d D s s J n F 1 b 3 Q 7 U 2 V j d G l v b j E v c n V u b G 9 n I C g y K S 9 B d X R v U m V t b 3 Z l Z E N v b H V t b n M x L n t D b 2 x 1 b W 4 x M T c s M T E 2 f S Z x d W 9 0 O y w m c X V v d D t T Z W N 0 a W 9 u M S 9 y d W 5 s b 2 c g K D I p L 0 F 1 d G 9 S Z W 1 v d m V k Q 2 9 s d W 1 u c z E u e 0 N v b H V t b j E x O C w x M T d 9 J n F 1 b 3 Q 7 L C Z x d W 9 0 O 1 N l Y 3 R p b 2 4 x L 3 J 1 b m x v Z y A o M i k v Q X V 0 b 1 J l b W 9 2 Z W R D b 2 x 1 b W 5 z M S 5 7 Q 2 9 s d W 1 u M T E 5 L D E x O H 0 m c X V v d D s s J n F 1 b 3 Q 7 U 2 V j d G l v b j E v c n V u b G 9 n I C g y K S 9 B d X R v U m V t b 3 Z l Z E N v b H V t b n M x L n t D b 2 x 1 b W 4 x M j A s M T E 5 f S Z x d W 9 0 O y w m c X V v d D t T Z W N 0 a W 9 u M S 9 y d W 5 s b 2 c g K D I p L 0 F 1 d G 9 S Z W 1 v d m V k Q 2 9 s d W 1 u c z E u e 0 N v b H V t b j E y M S w x M j B 9 J n F 1 b 3 Q 7 L C Z x d W 9 0 O 1 N l Y 3 R p b 2 4 x L 3 J 1 b m x v Z y A o M i k v Q X V 0 b 1 J l b W 9 2 Z W R D b 2 x 1 b W 5 z M S 5 7 Q 2 9 s d W 1 u M T I y L D E y M X 0 m c X V v d D s s J n F 1 b 3 Q 7 U 2 V j d G l v b j E v c n V u b G 9 n I C g y K S 9 B d X R v U m V t b 3 Z l Z E N v b H V t b n M x L n t D b 2 x 1 b W 4 x M j M s M T I y f S Z x d W 9 0 O y w m c X V v d D t T Z W N 0 a W 9 u M S 9 y d W 5 s b 2 c g K D I p L 0 F 1 d G 9 S Z W 1 v d m V k Q 2 9 s d W 1 u c z E u e 0 N v b H V t b j E y N C w x M j N 9 J n F 1 b 3 Q 7 L C Z x d W 9 0 O 1 N l Y 3 R p b 2 4 x L 3 J 1 b m x v Z y A o M i k v Q X V 0 b 1 J l b W 9 2 Z W R D b 2 x 1 b W 5 z M S 5 7 Q 2 9 s d W 1 u M T I 1 L D E y N H 0 m c X V v d D s s J n F 1 b 3 Q 7 U 2 V j d G l v b j E v c n V u b G 9 n I C g y K S 9 B d X R v U m V t b 3 Z l Z E N v b H V t b n M x L n t D b 2 x 1 b W 4 x M j Y s M T I 1 f S Z x d W 9 0 O y w m c X V v d D t T Z W N 0 a W 9 u M S 9 y d W 5 s b 2 c g K D I p L 0 F 1 d G 9 S Z W 1 v d m V k Q 2 9 s d W 1 u c z E u e 0 N v b H V t b j E y N y w x M j Z 9 J n F 1 b 3 Q 7 L C Z x d W 9 0 O 1 N l Y 3 R p b 2 4 x L 3 J 1 b m x v Z y A o M i k v Q X V 0 b 1 J l b W 9 2 Z W R D b 2 x 1 b W 5 z M S 5 7 Q 2 9 s d W 1 u M T I 4 L D E y N 3 0 m c X V v d D s s J n F 1 b 3 Q 7 U 2 V j d G l v b j E v c n V u b G 9 n I C g y K S 9 B d X R v U m V t b 3 Z l Z E N v b H V t b n M x L n t D b 2 x 1 b W 4 x M j k s M T I 4 f S Z x d W 9 0 O y w m c X V v d D t T Z W N 0 a W 9 u M S 9 y d W 5 s b 2 c g K D I p L 0 F 1 d G 9 S Z W 1 v d m V k Q 2 9 s d W 1 u c z E u e 0 N v b H V t b j E z M C w x M j l 9 J n F 1 b 3 Q 7 L C Z x d W 9 0 O 1 N l Y 3 R p b 2 4 x L 3 J 1 b m x v Z y A o M i k v Q X V 0 b 1 J l b W 9 2 Z W R D b 2 x 1 b W 5 z M S 5 7 Q 2 9 s d W 1 u M T M x L D E z M H 0 m c X V v d D s s J n F 1 b 3 Q 7 U 2 V j d G l v b j E v c n V u b G 9 n I C g y K S 9 B d X R v U m V t b 3 Z l Z E N v b H V t b n M x L n t D b 2 x 1 b W 4 x M z I s M T M x f S Z x d W 9 0 O y w m c X V v d D t T Z W N 0 a W 9 u M S 9 y d W 5 s b 2 c g K D I p L 0 F 1 d G 9 S Z W 1 v d m V k Q 2 9 s d W 1 u c z E u e 0 N v b H V t b j E z M y w x M z J 9 J n F 1 b 3 Q 7 L C Z x d W 9 0 O 1 N l Y 3 R p b 2 4 x L 3 J 1 b m x v Z y A o M i k v Q X V 0 b 1 J l b W 9 2 Z W R D b 2 x 1 b W 5 z M S 5 7 Q 2 9 s d W 1 u M T M 0 L D E z M 3 0 m c X V v d D s s J n F 1 b 3 Q 7 U 2 V j d G l v b j E v c n V u b G 9 n I C g y K S 9 B d X R v U m V t b 3 Z l Z E N v b H V t b n M x L n t D b 2 x 1 b W 4 x M z U s M T M 0 f S Z x d W 9 0 O y w m c X V v d D t T Z W N 0 a W 9 u M S 9 y d W 5 s b 2 c g K D I p L 0 F 1 d G 9 S Z W 1 v d m V k Q 2 9 s d W 1 u c z E u e 0 N v b H V t b j E z N i w x M z V 9 J n F 1 b 3 Q 7 L C Z x d W 9 0 O 1 N l Y 3 R p b 2 4 x L 3 J 1 b m x v Z y A o M i k v Q X V 0 b 1 J l b W 9 2 Z W R D b 2 x 1 b W 5 z M S 5 7 Q 2 9 s d W 1 u M T M 3 L D E z N n 0 m c X V v d D s s J n F 1 b 3 Q 7 U 2 V j d G l v b j E v c n V u b G 9 n I C g y K S 9 B d X R v U m V t b 3 Z l Z E N v b H V t b n M x L n t D b 2 x 1 b W 4 x M z g s M T M 3 f S Z x d W 9 0 O y w m c X V v d D t T Z W N 0 a W 9 u M S 9 y d W 5 s b 2 c g K D I p L 0 F 1 d G 9 S Z W 1 v d m V k Q 2 9 s d W 1 u c z E u e 0 N v b H V t b j E z O S w x M z h 9 J n F 1 b 3 Q 7 L C Z x d W 9 0 O 1 N l Y 3 R p b 2 4 x L 3 J 1 b m x v Z y A o M i k v Q X V 0 b 1 J l b W 9 2 Z W R D b 2 x 1 b W 5 z M S 5 7 Q 2 9 s d W 1 u M T Q w L D E z O X 0 m c X V v d D s s J n F 1 b 3 Q 7 U 2 V j d G l v b j E v c n V u b G 9 n I C g y K S 9 B d X R v U m V t b 3 Z l Z E N v b H V t b n M x L n t D b 2 x 1 b W 4 x N D E s M T Q w f S Z x d W 9 0 O y w m c X V v d D t T Z W N 0 a W 9 u M S 9 y d W 5 s b 2 c g K D I p L 0 F 1 d G 9 S Z W 1 v d m V k Q 2 9 s d W 1 u c z E u e 0 N v b H V t b j E 0 M i w x N D F 9 J n F 1 b 3 Q 7 L C Z x d W 9 0 O 1 N l Y 3 R p b 2 4 x L 3 J 1 b m x v Z y A o M i k v Q X V 0 b 1 J l b W 9 2 Z W R D b 2 x 1 b W 5 z M S 5 7 Q 2 9 s d W 1 u M T Q z L D E 0 M n 0 m c X V v d D s s J n F 1 b 3 Q 7 U 2 V j d G l v b j E v c n V u b G 9 n I C g y K S 9 B d X R v U m V t b 3 Z l Z E N v b H V t b n M x L n t D b 2 x 1 b W 4 x N D Q s M T Q z f S Z x d W 9 0 O y w m c X V v d D t T Z W N 0 a W 9 u M S 9 y d W 5 s b 2 c g K D I p L 0 F 1 d G 9 S Z W 1 v d m V k Q 2 9 s d W 1 u c z E u e 0 N v b H V t b j E 0 N S w x N D R 9 J n F 1 b 3 Q 7 L C Z x d W 9 0 O 1 N l Y 3 R p b 2 4 x L 3 J 1 b m x v Z y A o M i k v Q X V 0 b 1 J l b W 9 2 Z W R D b 2 x 1 b W 5 z M S 5 7 Q 2 9 s d W 1 u M T Q 2 L D E 0 N X 0 m c X V v d D s s J n F 1 b 3 Q 7 U 2 V j d G l v b j E v c n V u b G 9 n I C g y K S 9 B d X R v U m V t b 3 Z l Z E N v b H V t b n M x L n t D b 2 x 1 b W 4 x N D c s M T Q 2 f S Z x d W 9 0 O y w m c X V v d D t T Z W N 0 a W 9 u M S 9 y d W 5 s b 2 c g K D I p L 0 F 1 d G 9 S Z W 1 v d m V k Q 2 9 s d W 1 u c z E u e 0 N v b H V t b j E 0 O C w x N D d 9 J n F 1 b 3 Q 7 L C Z x d W 9 0 O 1 N l Y 3 R p b 2 4 x L 3 J 1 b m x v Z y A o M i k v Q X V 0 b 1 J l b W 9 2 Z W R D b 2 x 1 b W 5 z M S 5 7 Q 2 9 s d W 1 u M T Q 5 L D E 0 O H 0 m c X V v d D s s J n F 1 b 3 Q 7 U 2 V j d G l v b j E v c n V u b G 9 n I C g y K S 9 B d X R v U m V t b 3 Z l Z E N v b H V t b n M x L n t D b 2 x 1 b W 4 x N T A s M T Q 5 f S Z x d W 9 0 O y w m c X V v d D t T Z W N 0 a W 9 u M S 9 y d W 5 s b 2 c g K D I p L 0 F 1 d G 9 S Z W 1 v d m V k Q 2 9 s d W 1 u c z E u e 0 N v b H V t b j E 1 M S w x N T B 9 J n F 1 b 3 Q 7 L C Z x d W 9 0 O 1 N l Y 3 R p b 2 4 x L 3 J 1 b m x v Z y A o M i k v Q X V 0 b 1 J l b W 9 2 Z W R D b 2 x 1 b W 5 z M S 5 7 Q 2 9 s d W 1 u M T U y L D E 1 M X 0 m c X V v d D s s J n F 1 b 3 Q 7 U 2 V j d G l v b j E v c n V u b G 9 n I C g y K S 9 B d X R v U m V t b 3 Z l Z E N v b H V t b n M x L n t D b 2 x 1 b W 4 x N T M s M T U y f S Z x d W 9 0 O y w m c X V v d D t T Z W N 0 a W 9 u M S 9 y d W 5 s b 2 c g K D I p L 0 F 1 d G 9 S Z W 1 v d m V k Q 2 9 s d W 1 u c z E u e 0 N v b H V t b j E 1 N C w x N T N 9 J n F 1 b 3 Q 7 L C Z x d W 9 0 O 1 N l Y 3 R p b 2 4 x L 3 J 1 b m x v Z y A o M i k v Q X V 0 b 1 J l b W 9 2 Z W R D b 2 x 1 b W 5 z M S 5 7 Q 2 9 s d W 1 u M T U 1 L D E 1 N H 0 m c X V v d D s s J n F 1 b 3 Q 7 U 2 V j d G l v b j E v c n V u b G 9 n I C g y K S 9 B d X R v U m V t b 3 Z l Z E N v b H V t b n M x L n t D b 2 x 1 b W 4 x N T Y s M T U 1 f S Z x d W 9 0 O y w m c X V v d D t T Z W N 0 a W 9 u M S 9 y d W 5 s b 2 c g K D I p L 0 F 1 d G 9 S Z W 1 v d m V k Q 2 9 s d W 1 u c z E u e 0 N v b H V t b j E 1 N y w x N T Z 9 J n F 1 b 3 Q 7 L C Z x d W 9 0 O 1 N l Y 3 R p b 2 4 x L 3 J 1 b m x v Z y A o M i k v Q X V 0 b 1 J l b W 9 2 Z W R D b 2 x 1 b W 5 z M S 5 7 Q 2 9 s d W 1 u M T U 4 L D E 1 N 3 0 m c X V v d D s s J n F 1 b 3 Q 7 U 2 V j d G l v b j E v c n V u b G 9 n I C g y K S 9 B d X R v U m V t b 3 Z l Z E N v b H V t b n M x L n t D b 2 x 1 b W 4 x N T k s M T U 4 f S Z x d W 9 0 O y w m c X V v d D t T Z W N 0 a W 9 u M S 9 y d W 5 s b 2 c g K D I p L 0 F 1 d G 9 S Z W 1 v d m V k Q 2 9 s d W 1 u c z E u e 0 N v b H V t b j E 2 M C w x N T l 9 J n F 1 b 3 Q 7 L C Z x d W 9 0 O 1 N l Y 3 R p b 2 4 x L 3 J 1 b m x v Z y A o M i k v Q X V 0 b 1 J l b W 9 2 Z W R D b 2 x 1 b W 5 z M S 5 7 Q 2 9 s d W 1 u M T Y x L D E 2 M H 0 m c X V v d D s s J n F 1 b 3 Q 7 U 2 V j d G l v b j E v c n V u b G 9 n I C g y K S 9 B d X R v U m V t b 3 Z l Z E N v b H V t b n M x L n t D b 2 x 1 b W 4 x N j I s M T Y x f S Z x d W 9 0 O y w m c X V v d D t T Z W N 0 a W 9 u M S 9 y d W 5 s b 2 c g K D I p L 0 F 1 d G 9 S Z W 1 v d m V k Q 2 9 s d W 1 u c z E u e 0 N v b H V t b j E 2 M y w x N j J 9 J n F 1 b 3 Q 7 L C Z x d W 9 0 O 1 N l Y 3 R p b 2 4 x L 3 J 1 b m x v Z y A o M i k v Q X V 0 b 1 J l b W 9 2 Z W R D b 2 x 1 b W 5 z M S 5 7 Q 2 9 s d W 1 u M T Y 0 L D E 2 M 3 0 m c X V v d D s s J n F 1 b 3 Q 7 U 2 V j d G l v b j E v c n V u b G 9 n I C g y K S 9 B d X R v U m V t b 3 Z l Z E N v b H V t b n M x L n t D b 2 x 1 b W 4 x N j U s M T Y 0 f S Z x d W 9 0 O y w m c X V v d D t T Z W N 0 a W 9 u M S 9 y d W 5 s b 2 c g K D I p L 0 F 1 d G 9 S Z W 1 v d m V k Q 2 9 s d W 1 u c z E u e 0 N v b H V t b j E 2 N i w x N j V 9 J n F 1 b 3 Q 7 L C Z x d W 9 0 O 1 N l Y 3 R p b 2 4 x L 3 J 1 b m x v Z y A o M i k v Q X V 0 b 1 J l b W 9 2 Z W R D b 2 x 1 b W 5 z M S 5 7 Q 2 9 s d W 1 u M T Y 3 L D E 2 N n 0 m c X V v d D s s J n F 1 b 3 Q 7 U 2 V j d G l v b j E v c n V u b G 9 n I C g y K S 9 B d X R v U m V t b 3 Z l Z E N v b H V t b n M x L n t D b 2 x 1 b W 4 x N j g s M T Y 3 f S Z x d W 9 0 O y w m c X V v d D t T Z W N 0 a W 9 u M S 9 y d W 5 s b 2 c g K D I p L 0 F 1 d G 9 S Z W 1 v d m V k Q 2 9 s d W 1 u c z E u e 0 N v b H V t b j E 2 O S w x N j h 9 J n F 1 b 3 Q 7 L C Z x d W 9 0 O 1 N l Y 3 R p b 2 4 x L 3 J 1 b m x v Z y A o M i k v Q X V 0 b 1 J l b W 9 2 Z W R D b 2 x 1 b W 5 z M S 5 7 Q 2 9 s d W 1 u M T c w L D E 2 O X 0 m c X V v d D s s J n F 1 b 3 Q 7 U 2 V j d G l v b j E v c n V u b G 9 n I C g y K S 9 B d X R v U m V t b 3 Z l Z E N v b H V t b n M x L n t D b 2 x 1 b W 4 x N z E s M T c w f S Z x d W 9 0 O y w m c X V v d D t T Z W N 0 a W 9 u M S 9 y d W 5 s b 2 c g K D I p L 0 F 1 d G 9 S Z W 1 v d m V k Q 2 9 s d W 1 u c z E u e 0 N v b H V t b j E 3 M i w x N z F 9 J n F 1 b 3 Q 7 L C Z x d W 9 0 O 1 N l Y 3 R p b 2 4 x L 3 J 1 b m x v Z y A o M i k v Q X V 0 b 1 J l b W 9 2 Z W R D b 2 x 1 b W 5 z M S 5 7 Q 2 9 s d W 1 u M T c z L D E 3 M n 0 m c X V v d D s s J n F 1 b 3 Q 7 U 2 V j d G l v b j E v c n V u b G 9 n I C g y K S 9 B d X R v U m V t b 3 Z l Z E N v b H V t b n M x L n t D b 2 x 1 b W 4 x N z Q s M T c z f S Z x d W 9 0 O y w m c X V v d D t T Z W N 0 a W 9 u M S 9 y d W 5 s b 2 c g K D I p L 0 F 1 d G 9 S Z W 1 v d m V k Q 2 9 s d W 1 u c z E u e 0 N v b H V t b j E 3 N S w x N z R 9 J n F 1 b 3 Q 7 L C Z x d W 9 0 O 1 N l Y 3 R p b 2 4 x L 3 J 1 b m x v Z y A o M i k v Q X V 0 b 1 J l b W 9 2 Z W R D b 2 x 1 b W 5 z M S 5 7 Q 2 9 s d W 1 u M T c 2 L D E 3 N X 0 m c X V v d D s s J n F 1 b 3 Q 7 U 2 V j d G l v b j E v c n V u b G 9 n I C g y K S 9 B d X R v U m V t b 3 Z l Z E N v b H V t b n M x L n t D b 2 x 1 b W 4 x N z c s M T c 2 f S Z x d W 9 0 O y w m c X V v d D t T Z W N 0 a W 9 u M S 9 y d W 5 s b 2 c g K D I p L 0 F 1 d G 9 S Z W 1 v d m V k Q 2 9 s d W 1 u c z E u e 0 N v b H V t b j E 3 O C w x N z d 9 J n F 1 b 3 Q 7 L C Z x d W 9 0 O 1 N l Y 3 R p b 2 4 x L 3 J 1 b m x v Z y A o M i k v Q X V 0 b 1 J l b W 9 2 Z W R D b 2 x 1 b W 5 z M S 5 7 Q 2 9 s d W 1 u M T c 5 L D E 3 O H 0 m c X V v d D s s J n F 1 b 3 Q 7 U 2 V j d G l v b j E v c n V u b G 9 n I C g y K S 9 B d X R v U m V t b 3 Z l Z E N v b H V t b n M x L n t D b 2 x 1 b W 4 x O D A s M T c 5 f S Z x d W 9 0 O y w m c X V v d D t T Z W N 0 a W 9 u M S 9 y d W 5 s b 2 c g K D I p L 0 F 1 d G 9 S Z W 1 v d m V k Q 2 9 s d W 1 u c z E u e 0 N v b H V t b j E 4 M S w x O D B 9 J n F 1 b 3 Q 7 L C Z x d W 9 0 O 1 N l Y 3 R p b 2 4 x L 3 J 1 b m x v Z y A o M i k v Q X V 0 b 1 J l b W 9 2 Z W R D b 2 x 1 b W 5 z M S 5 7 Q 2 9 s d W 1 u M T g y L D E 4 M X 0 m c X V v d D s s J n F 1 b 3 Q 7 U 2 V j d G l v b j E v c n V u b G 9 n I C g y K S 9 B d X R v U m V t b 3 Z l Z E N v b H V t b n M x L n t D b 2 x 1 b W 4 x O D M s M T g y f S Z x d W 9 0 O y w m c X V v d D t T Z W N 0 a W 9 u M S 9 y d W 5 s b 2 c g K D I p L 0 F 1 d G 9 S Z W 1 v d m V k Q 2 9 s d W 1 u c z E u e 0 N v b H V t b j E 4 N C w x O D N 9 J n F 1 b 3 Q 7 L C Z x d W 9 0 O 1 N l Y 3 R p b 2 4 x L 3 J 1 b m x v Z y A o M i k v Q X V 0 b 1 J l b W 9 2 Z W R D b 2 x 1 b W 5 z M S 5 7 Q 2 9 s d W 1 u M T g 1 L D E 4 N H 0 m c X V v d D s s J n F 1 b 3 Q 7 U 2 V j d G l v b j E v c n V u b G 9 n I C g y K S 9 B d X R v U m V t b 3 Z l Z E N v b H V t b n M x L n t D b 2 x 1 b W 4 x O D Y s M T g 1 f S Z x d W 9 0 O y w m c X V v d D t T Z W N 0 a W 9 u M S 9 y d W 5 s b 2 c g K D I p L 0 F 1 d G 9 S Z W 1 v d m V k Q 2 9 s d W 1 u c z E u e 0 N v b H V t b j E 4 N y w x O D Z 9 J n F 1 b 3 Q 7 L C Z x d W 9 0 O 1 N l Y 3 R p b 2 4 x L 3 J 1 b m x v Z y A o M i k v Q X V 0 b 1 J l b W 9 2 Z W R D b 2 x 1 b W 5 z M S 5 7 Q 2 9 s d W 1 u M T g 4 L D E 4 N 3 0 m c X V v d D t d L C Z x d W 9 0 O 0 N v b H V t b k N v d W 5 0 J n F 1 b 3 Q 7 O j E 4 O C w m c X V v d D t L Z X l D b 2 x 1 b W 5 O Y W 1 l c y Z x d W 9 0 O z p b X S w m c X V v d D t D b 2 x 1 b W 5 J Z G V u d G l 0 a W V z J n F 1 b 3 Q 7 O l s m c X V v d D t T Z W N 0 a W 9 u M S 9 y d W 5 s b 2 c g K D I p L 0 F 1 d G 9 S Z W 1 v d m V k Q 2 9 s d W 1 u c z E u e 0 N v b H V t b j E s M H 0 m c X V v d D s s J n F 1 b 3 Q 7 U 2 V j d G l v b j E v c n V u b G 9 n I C g y K S 9 B d X R v U m V t b 3 Z l Z E N v b H V t b n M x L n t D b 2 x 1 b W 4 y L D F 9 J n F 1 b 3 Q 7 L C Z x d W 9 0 O 1 N l Y 3 R p b 2 4 x L 3 J 1 b m x v Z y A o M i k v Q X V 0 b 1 J l b W 9 2 Z W R D b 2 x 1 b W 5 z M S 5 7 Q 2 9 s d W 1 u M y w y f S Z x d W 9 0 O y w m c X V v d D t T Z W N 0 a W 9 u M S 9 y d W 5 s b 2 c g K D I p L 0 F 1 d G 9 S Z W 1 v d m V k Q 2 9 s d W 1 u c z E u e 0 N v b H V t b j Q s M 3 0 m c X V v d D s s J n F 1 b 3 Q 7 U 2 V j d G l v b j E v c n V u b G 9 n I C g y K S 9 B d X R v U m V t b 3 Z l Z E N v b H V t b n M x L n t D b 2 x 1 b W 4 1 L D R 9 J n F 1 b 3 Q 7 L C Z x d W 9 0 O 1 N l Y 3 R p b 2 4 x L 3 J 1 b m x v Z y A o M i k v Q X V 0 b 1 J l b W 9 2 Z W R D b 2 x 1 b W 5 z M S 5 7 Q 2 9 s d W 1 u N i w 1 f S Z x d W 9 0 O y w m c X V v d D t T Z W N 0 a W 9 u M S 9 y d W 5 s b 2 c g K D I p L 0 F 1 d G 9 S Z W 1 v d m V k Q 2 9 s d W 1 u c z E u e 0 N v b H V t b j c s N n 0 m c X V v d D s s J n F 1 b 3 Q 7 U 2 V j d G l v b j E v c n V u b G 9 n I C g y K S 9 B d X R v U m V t b 3 Z l Z E N v b H V t b n M x L n t D b 2 x 1 b W 4 4 L D d 9 J n F 1 b 3 Q 7 L C Z x d W 9 0 O 1 N l Y 3 R p b 2 4 x L 3 J 1 b m x v Z y A o M i k v Q X V 0 b 1 J l b W 9 2 Z W R D b 2 x 1 b W 5 z M S 5 7 Q 2 9 s d W 1 u O S w 4 f S Z x d W 9 0 O y w m c X V v d D t T Z W N 0 a W 9 u M S 9 y d W 5 s b 2 c g K D I p L 0 F 1 d G 9 S Z W 1 v d m V k Q 2 9 s d W 1 u c z E u e 0 N v b H V t b j E w L D l 9 J n F 1 b 3 Q 7 L C Z x d W 9 0 O 1 N l Y 3 R p b 2 4 x L 3 J 1 b m x v Z y A o M i k v Q X V 0 b 1 J l b W 9 2 Z W R D b 2 x 1 b W 5 z M S 5 7 Q 2 9 s d W 1 u M T E s M T B 9 J n F 1 b 3 Q 7 L C Z x d W 9 0 O 1 N l Y 3 R p b 2 4 x L 3 J 1 b m x v Z y A o M i k v Q X V 0 b 1 J l b W 9 2 Z W R D b 2 x 1 b W 5 z M S 5 7 Q 2 9 s d W 1 u M T I s M T F 9 J n F 1 b 3 Q 7 L C Z x d W 9 0 O 1 N l Y 3 R p b 2 4 x L 3 J 1 b m x v Z y A o M i k v Q X V 0 b 1 J l b W 9 2 Z W R D b 2 x 1 b W 5 z M S 5 7 Q 2 9 s d W 1 u M T M s M T J 9 J n F 1 b 3 Q 7 L C Z x d W 9 0 O 1 N l Y 3 R p b 2 4 x L 3 J 1 b m x v Z y A o M i k v Q X V 0 b 1 J l b W 9 2 Z W R D b 2 x 1 b W 5 z M S 5 7 Q 2 9 s d W 1 u M T Q s M T N 9 J n F 1 b 3 Q 7 L C Z x d W 9 0 O 1 N l Y 3 R p b 2 4 x L 3 J 1 b m x v Z y A o M i k v Q X V 0 b 1 J l b W 9 2 Z W R D b 2 x 1 b W 5 z M S 5 7 Q 2 9 s d W 1 u M T U s M T R 9 J n F 1 b 3 Q 7 L C Z x d W 9 0 O 1 N l Y 3 R p b 2 4 x L 3 J 1 b m x v Z y A o M i k v Q X V 0 b 1 J l b W 9 2 Z W R D b 2 x 1 b W 5 z M S 5 7 Q 2 9 s d W 1 u M T Y s M T V 9 J n F 1 b 3 Q 7 L C Z x d W 9 0 O 1 N l Y 3 R p b 2 4 x L 3 J 1 b m x v Z y A o M i k v Q X V 0 b 1 J l b W 9 2 Z W R D b 2 x 1 b W 5 z M S 5 7 Q 2 9 s d W 1 u M T c s M T Z 9 J n F 1 b 3 Q 7 L C Z x d W 9 0 O 1 N l Y 3 R p b 2 4 x L 3 J 1 b m x v Z y A o M i k v Q X V 0 b 1 J l b W 9 2 Z W R D b 2 x 1 b W 5 z M S 5 7 Q 2 9 s d W 1 u M T g s M T d 9 J n F 1 b 3 Q 7 L C Z x d W 9 0 O 1 N l Y 3 R p b 2 4 x L 3 J 1 b m x v Z y A o M i k v Q X V 0 b 1 J l b W 9 2 Z W R D b 2 x 1 b W 5 z M S 5 7 Q 2 9 s d W 1 u M T k s M T h 9 J n F 1 b 3 Q 7 L C Z x d W 9 0 O 1 N l Y 3 R p b 2 4 x L 3 J 1 b m x v Z y A o M i k v Q X V 0 b 1 J l b W 9 2 Z W R D b 2 x 1 b W 5 z M S 5 7 Q 2 9 s d W 1 u M j A s M T l 9 J n F 1 b 3 Q 7 L C Z x d W 9 0 O 1 N l Y 3 R p b 2 4 x L 3 J 1 b m x v Z y A o M i k v Q X V 0 b 1 J l b W 9 2 Z W R D b 2 x 1 b W 5 z M S 5 7 Q 2 9 s d W 1 u M j E s M j B 9 J n F 1 b 3 Q 7 L C Z x d W 9 0 O 1 N l Y 3 R p b 2 4 x L 3 J 1 b m x v Z y A o M i k v Q X V 0 b 1 J l b W 9 2 Z W R D b 2 x 1 b W 5 z M S 5 7 Q 2 9 s d W 1 u M j I s M j F 9 J n F 1 b 3 Q 7 L C Z x d W 9 0 O 1 N l Y 3 R p b 2 4 x L 3 J 1 b m x v Z y A o M i k v Q X V 0 b 1 J l b W 9 2 Z W R D b 2 x 1 b W 5 z M S 5 7 Q 2 9 s d W 1 u M j M s M j J 9 J n F 1 b 3 Q 7 L C Z x d W 9 0 O 1 N l Y 3 R p b 2 4 x L 3 J 1 b m x v Z y A o M i k v Q X V 0 b 1 J l b W 9 2 Z W R D b 2 x 1 b W 5 z M S 5 7 Q 2 9 s d W 1 u M j Q s M j N 9 J n F 1 b 3 Q 7 L C Z x d W 9 0 O 1 N l Y 3 R p b 2 4 x L 3 J 1 b m x v Z y A o M i k v Q X V 0 b 1 J l b W 9 2 Z W R D b 2 x 1 b W 5 z M S 5 7 Q 2 9 s d W 1 u M j U s M j R 9 J n F 1 b 3 Q 7 L C Z x d W 9 0 O 1 N l Y 3 R p b 2 4 x L 3 J 1 b m x v Z y A o M i k v Q X V 0 b 1 J l b W 9 2 Z W R D b 2 x 1 b W 5 z M S 5 7 Q 2 9 s d W 1 u M j Y s M j V 9 J n F 1 b 3 Q 7 L C Z x d W 9 0 O 1 N l Y 3 R p b 2 4 x L 3 J 1 b m x v Z y A o M i k v Q X V 0 b 1 J l b W 9 2 Z W R D b 2 x 1 b W 5 z M S 5 7 Q 2 9 s d W 1 u M j c s M j Z 9 J n F 1 b 3 Q 7 L C Z x d W 9 0 O 1 N l Y 3 R p b 2 4 x L 3 J 1 b m x v Z y A o M i k v Q X V 0 b 1 J l b W 9 2 Z W R D b 2 x 1 b W 5 z M S 5 7 Q 2 9 s d W 1 u M j g s M j d 9 J n F 1 b 3 Q 7 L C Z x d W 9 0 O 1 N l Y 3 R p b 2 4 x L 3 J 1 b m x v Z y A o M i k v Q X V 0 b 1 J l b W 9 2 Z W R D b 2 x 1 b W 5 z M S 5 7 Q 2 9 s d W 1 u M j k s M j h 9 J n F 1 b 3 Q 7 L C Z x d W 9 0 O 1 N l Y 3 R p b 2 4 x L 3 J 1 b m x v Z y A o M i k v Q X V 0 b 1 J l b W 9 2 Z W R D b 2 x 1 b W 5 z M S 5 7 Q 2 9 s d W 1 u M z A s M j l 9 J n F 1 b 3 Q 7 L C Z x d W 9 0 O 1 N l Y 3 R p b 2 4 x L 3 J 1 b m x v Z y A o M i k v Q X V 0 b 1 J l b W 9 2 Z W R D b 2 x 1 b W 5 z M S 5 7 Q 2 9 s d W 1 u M z E s M z B 9 J n F 1 b 3 Q 7 L C Z x d W 9 0 O 1 N l Y 3 R p b 2 4 x L 3 J 1 b m x v Z y A o M i k v Q X V 0 b 1 J l b W 9 2 Z W R D b 2 x 1 b W 5 z M S 5 7 Q 2 9 s d W 1 u M z I s M z F 9 J n F 1 b 3 Q 7 L C Z x d W 9 0 O 1 N l Y 3 R p b 2 4 x L 3 J 1 b m x v Z y A o M i k v Q X V 0 b 1 J l b W 9 2 Z W R D b 2 x 1 b W 5 z M S 5 7 Q 2 9 s d W 1 u M z M s M z J 9 J n F 1 b 3 Q 7 L C Z x d W 9 0 O 1 N l Y 3 R p b 2 4 x L 3 J 1 b m x v Z y A o M i k v Q X V 0 b 1 J l b W 9 2 Z W R D b 2 x 1 b W 5 z M S 5 7 Q 2 9 s d W 1 u M z Q s M z N 9 J n F 1 b 3 Q 7 L C Z x d W 9 0 O 1 N l Y 3 R p b 2 4 x L 3 J 1 b m x v Z y A o M i k v Q X V 0 b 1 J l b W 9 2 Z W R D b 2 x 1 b W 5 z M S 5 7 Q 2 9 s d W 1 u M z U s M z R 9 J n F 1 b 3 Q 7 L C Z x d W 9 0 O 1 N l Y 3 R p b 2 4 x L 3 J 1 b m x v Z y A o M i k v Q X V 0 b 1 J l b W 9 2 Z W R D b 2 x 1 b W 5 z M S 5 7 Q 2 9 s d W 1 u M z Y s M z V 9 J n F 1 b 3 Q 7 L C Z x d W 9 0 O 1 N l Y 3 R p b 2 4 x L 3 J 1 b m x v Z y A o M i k v Q X V 0 b 1 J l b W 9 2 Z W R D b 2 x 1 b W 5 z M S 5 7 Q 2 9 s d W 1 u M z c s M z Z 9 J n F 1 b 3 Q 7 L C Z x d W 9 0 O 1 N l Y 3 R p b 2 4 x L 3 J 1 b m x v Z y A o M i k v Q X V 0 b 1 J l b W 9 2 Z W R D b 2 x 1 b W 5 z M S 5 7 Q 2 9 s d W 1 u M z g s M z d 9 J n F 1 b 3 Q 7 L C Z x d W 9 0 O 1 N l Y 3 R p b 2 4 x L 3 J 1 b m x v Z y A o M i k v Q X V 0 b 1 J l b W 9 2 Z W R D b 2 x 1 b W 5 z M S 5 7 Q 2 9 s d W 1 u M z k s M z h 9 J n F 1 b 3 Q 7 L C Z x d W 9 0 O 1 N l Y 3 R p b 2 4 x L 3 J 1 b m x v Z y A o M i k v Q X V 0 b 1 J l b W 9 2 Z W R D b 2 x 1 b W 5 z M S 5 7 Q 2 9 s d W 1 u N D A s M z l 9 J n F 1 b 3 Q 7 L C Z x d W 9 0 O 1 N l Y 3 R p b 2 4 x L 3 J 1 b m x v Z y A o M i k v Q X V 0 b 1 J l b W 9 2 Z W R D b 2 x 1 b W 5 z M S 5 7 Q 2 9 s d W 1 u N D E s N D B 9 J n F 1 b 3 Q 7 L C Z x d W 9 0 O 1 N l Y 3 R p b 2 4 x L 3 J 1 b m x v Z y A o M i k v Q X V 0 b 1 J l b W 9 2 Z W R D b 2 x 1 b W 5 z M S 5 7 Q 2 9 s d W 1 u N D I s N D F 9 J n F 1 b 3 Q 7 L C Z x d W 9 0 O 1 N l Y 3 R p b 2 4 x L 3 J 1 b m x v Z y A o M i k v Q X V 0 b 1 J l b W 9 2 Z W R D b 2 x 1 b W 5 z M S 5 7 Q 2 9 s d W 1 u N D M s N D J 9 J n F 1 b 3 Q 7 L C Z x d W 9 0 O 1 N l Y 3 R p b 2 4 x L 3 J 1 b m x v Z y A o M i k v Q X V 0 b 1 J l b W 9 2 Z W R D b 2 x 1 b W 5 z M S 5 7 Q 2 9 s d W 1 u N D Q s N D N 9 J n F 1 b 3 Q 7 L C Z x d W 9 0 O 1 N l Y 3 R p b 2 4 x L 3 J 1 b m x v Z y A o M i k v Q X V 0 b 1 J l b W 9 2 Z W R D b 2 x 1 b W 5 z M S 5 7 Q 2 9 s d W 1 u N D U s N D R 9 J n F 1 b 3 Q 7 L C Z x d W 9 0 O 1 N l Y 3 R p b 2 4 x L 3 J 1 b m x v Z y A o M i k v Q X V 0 b 1 J l b W 9 2 Z W R D b 2 x 1 b W 5 z M S 5 7 Q 2 9 s d W 1 u N D Y s N D V 9 J n F 1 b 3 Q 7 L C Z x d W 9 0 O 1 N l Y 3 R p b 2 4 x L 3 J 1 b m x v Z y A o M i k v Q X V 0 b 1 J l b W 9 2 Z W R D b 2 x 1 b W 5 z M S 5 7 Q 2 9 s d W 1 u N D c s N D Z 9 J n F 1 b 3 Q 7 L C Z x d W 9 0 O 1 N l Y 3 R p b 2 4 x L 3 J 1 b m x v Z y A o M i k v Q X V 0 b 1 J l b W 9 2 Z W R D b 2 x 1 b W 5 z M S 5 7 Q 2 9 s d W 1 u N D g s N D d 9 J n F 1 b 3 Q 7 L C Z x d W 9 0 O 1 N l Y 3 R p b 2 4 x L 3 J 1 b m x v Z y A o M i k v Q X V 0 b 1 J l b W 9 2 Z W R D b 2 x 1 b W 5 z M S 5 7 Q 2 9 s d W 1 u N D k s N D h 9 J n F 1 b 3 Q 7 L C Z x d W 9 0 O 1 N l Y 3 R p b 2 4 x L 3 J 1 b m x v Z y A o M i k v Q X V 0 b 1 J l b W 9 2 Z W R D b 2 x 1 b W 5 z M S 5 7 Q 2 9 s d W 1 u N T A s N D l 9 J n F 1 b 3 Q 7 L C Z x d W 9 0 O 1 N l Y 3 R p b 2 4 x L 3 J 1 b m x v Z y A o M i k v Q X V 0 b 1 J l b W 9 2 Z W R D b 2 x 1 b W 5 z M S 5 7 Q 2 9 s d W 1 u N T E s N T B 9 J n F 1 b 3 Q 7 L C Z x d W 9 0 O 1 N l Y 3 R p b 2 4 x L 3 J 1 b m x v Z y A o M i k v Q X V 0 b 1 J l b W 9 2 Z W R D b 2 x 1 b W 5 z M S 5 7 Q 2 9 s d W 1 u N T I s N T F 9 J n F 1 b 3 Q 7 L C Z x d W 9 0 O 1 N l Y 3 R p b 2 4 x L 3 J 1 b m x v Z y A o M i k v Q X V 0 b 1 J l b W 9 2 Z W R D b 2 x 1 b W 5 z M S 5 7 Q 2 9 s d W 1 u N T M s N T J 9 J n F 1 b 3 Q 7 L C Z x d W 9 0 O 1 N l Y 3 R p b 2 4 x L 3 J 1 b m x v Z y A o M i k v Q X V 0 b 1 J l b W 9 2 Z W R D b 2 x 1 b W 5 z M S 5 7 Q 2 9 s d W 1 u N T Q s N T N 9 J n F 1 b 3 Q 7 L C Z x d W 9 0 O 1 N l Y 3 R p b 2 4 x L 3 J 1 b m x v Z y A o M i k v Q X V 0 b 1 J l b W 9 2 Z W R D b 2 x 1 b W 5 z M S 5 7 Q 2 9 s d W 1 u N T U s N T R 9 J n F 1 b 3 Q 7 L C Z x d W 9 0 O 1 N l Y 3 R p b 2 4 x L 3 J 1 b m x v Z y A o M i k v Q X V 0 b 1 J l b W 9 2 Z W R D b 2 x 1 b W 5 z M S 5 7 Q 2 9 s d W 1 u N T Y s N T V 9 J n F 1 b 3 Q 7 L C Z x d W 9 0 O 1 N l Y 3 R p b 2 4 x L 3 J 1 b m x v Z y A o M i k v Q X V 0 b 1 J l b W 9 2 Z W R D b 2 x 1 b W 5 z M S 5 7 Q 2 9 s d W 1 u N T c s N T Z 9 J n F 1 b 3 Q 7 L C Z x d W 9 0 O 1 N l Y 3 R p b 2 4 x L 3 J 1 b m x v Z y A o M i k v Q X V 0 b 1 J l b W 9 2 Z W R D b 2 x 1 b W 5 z M S 5 7 Q 2 9 s d W 1 u N T g s N T d 9 J n F 1 b 3 Q 7 L C Z x d W 9 0 O 1 N l Y 3 R p b 2 4 x L 3 J 1 b m x v Z y A o M i k v Q X V 0 b 1 J l b W 9 2 Z W R D b 2 x 1 b W 5 z M S 5 7 Q 2 9 s d W 1 u N T k s N T h 9 J n F 1 b 3 Q 7 L C Z x d W 9 0 O 1 N l Y 3 R p b 2 4 x L 3 J 1 b m x v Z y A o M i k v Q X V 0 b 1 J l b W 9 2 Z W R D b 2 x 1 b W 5 z M S 5 7 Q 2 9 s d W 1 u N j A s N T l 9 J n F 1 b 3 Q 7 L C Z x d W 9 0 O 1 N l Y 3 R p b 2 4 x L 3 J 1 b m x v Z y A o M i k v Q X V 0 b 1 J l b W 9 2 Z W R D b 2 x 1 b W 5 z M S 5 7 Q 2 9 s d W 1 u N j E s N j B 9 J n F 1 b 3 Q 7 L C Z x d W 9 0 O 1 N l Y 3 R p b 2 4 x L 3 J 1 b m x v Z y A o M i k v Q X V 0 b 1 J l b W 9 2 Z W R D b 2 x 1 b W 5 z M S 5 7 Q 2 9 s d W 1 u N j I s N j F 9 J n F 1 b 3 Q 7 L C Z x d W 9 0 O 1 N l Y 3 R p b 2 4 x L 3 J 1 b m x v Z y A o M i k v Q X V 0 b 1 J l b W 9 2 Z W R D b 2 x 1 b W 5 z M S 5 7 Q 2 9 s d W 1 u N j M s N j J 9 J n F 1 b 3 Q 7 L C Z x d W 9 0 O 1 N l Y 3 R p b 2 4 x L 3 J 1 b m x v Z y A o M i k v Q X V 0 b 1 J l b W 9 2 Z W R D b 2 x 1 b W 5 z M S 5 7 Q 2 9 s d W 1 u N j Q s N j N 9 J n F 1 b 3 Q 7 L C Z x d W 9 0 O 1 N l Y 3 R p b 2 4 x L 3 J 1 b m x v Z y A o M i k v Q X V 0 b 1 J l b W 9 2 Z W R D b 2 x 1 b W 5 z M S 5 7 Q 2 9 s d W 1 u N j U s N j R 9 J n F 1 b 3 Q 7 L C Z x d W 9 0 O 1 N l Y 3 R p b 2 4 x L 3 J 1 b m x v Z y A o M i k v Q X V 0 b 1 J l b W 9 2 Z W R D b 2 x 1 b W 5 z M S 5 7 Q 2 9 s d W 1 u N j Y s N j V 9 J n F 1 b 3 Q 7 L C Z x d W 9 0 O 1 N l Y 3 R p b 2 4 x L 3 J 1 b m x v Z y A o M i k v Q X V 0 b 1 J l b W 9 2 Z W R D b 2 x 1 b W 5 z M S 5 7 Q 2 9 s d W 1 u N j c s N j Z 9 J n F 1 b 3 Q 7 L C Z x d W 9 0 O 1 N l Y 3 R p b 2 4 x L 3 J 1 b m x v Z y A o M i k v Q X V 0 b 1 J l b W 9 2 Z W R D b 2 x 1 b W 5 z M S 5 7 Q 2 9 s d W 1 u N j g s N j d 9 J n F 1 b 3 Q 7 L C Z x d W 9 0 O 1 N l Y 3 R p b 2 4 x L 3 J 1 b m x v Z y A o M i k v Q X V 0 b 1 J l b W 9 2 Z W R D b 2 x 1 b W 5 z M S 5 7 Q 2 9 s d W 1 u N j k s N j h 9 J n F 1 b 3 Q 7 L C Z x d W 9 0 O 1 N l Y 3 R p b 2 4 x L 3 J 1 b m x v Z y A o M i k v Q X V 0 b 1 J l b W 9 2 Z W R D b 2 x 1 b W 5 z M S 5 7 Q 2 9 s d W 1 u N z A s N j l 9 J n F 1 b 3 Q 7 L C Z x d W 9 0 O 1 N l Y 3 R p b 2 4 x L 3 J 1 b m x v Z y A o M i k v Q X V 0 b 1 J l b W 9 2 Z W R D b 2 x 1 b W 5 z M S 5 7 Q 2 9 s d W 1 u N z E s N z B 9 J n F 1 b 3 Q 7 L C Z x d W 9 0 O 1 N l Y 3 R p b 2 4 x L 3 J 1 b m x v Z y A o M i k v Q X V 0 b 1 J l b W 9 2 Z W R D b 2 x 1 b W 5 z M S 5 7 Q 2 9 s d W 1 u N z I s N z F 9 J n F 1 b 3 Q 7 L C Z x d W 9 0 O 1 N l Y 3 R p b 2 4 x L 3 J 1 b m x v Z y A o M i k v Q X V 0 b 1 J l b W 9 2 Z W R D b 2 x 1 b W 5 z M S 5 7 Q 2 9 s d W 1 u N z M s N z J 9 J n F 1 b 3 Q 7 L C Z x d W 9 0 O 1 N l Y 3 R p b 2 4 x L 3 J 1 b m x v Z y A o M i k v Q X V 0 b 1 J l b W 9 2 Z W R D b 2 x 1 b W 5 z M S 5 7 Q 2 9 s d W 1 u N z Q s N z N 9 J n F 1 b 3 Q 7 L C Z x d W 9 0 O 1 N l Y 3 R p b 2 4 x L 3 J 1 b m x v Z y A o M i k v Q X V 0 b 1 J l b W 9 2 Z W R D b 2 x 1 b W 5 z M S 5 7 Q 2 9 s d W 1 u N z U s N z R 9 J n F 1 b 3 Q 7 L C Z x d W 9 0 O 1 N l Y 3 R p b 2 4 x L 3 J 1 b m x v Z y A o M i k v Q X V 0 b 1 J l b W 9 2 Z W R D b 2 x 1 b W 5 z M S 5 7 Q 2 9 s d W 1 u N z Y s N z V 9 J n F 1 b 3 Q 7 L C Z x d W 9 0 O 1 N l Y 3 R p b 2 4 x L 3 J 1 b m x v Z y A o M i k v Q X V 0 b 1 J l b W 9 2 Z W R D b 2 x 1 b W 5 z M S 5 7 Q 2 9 s d W 1 u N z c s N z Z 9 J n F 1 b 3 Q 7 L C Z x d W 9 0 O 1 N l Y 3 R p b 2 4 x L 3 J 1 b m x v Z y A o M i k v Q X V 0 b 1 J l b W 9 2 Z W R D b 2 x 1 b W 5 z M S 5 7 Q 2 9 s d W 1 u N z g s N z d 9 J n F 1 b 3 Q 7 L C Z x d W 9 0 O 1 N l Y 3 R p b 2 4 x L 3 J 1 b m x v Z y A o M i k v Q X V 0 b 1 J l b W 9 2 Z W R D b 2 x 1 b W 5 z M S 5 7 Q 2 9 s d W 1 u N z k s N z h 9 J n F 1 b 3 Q 7 L C Z x d W 9 0 O 1 N l Y 3 R p b 2 4 x L 3 J 1 b m x v Z y A o M i k v Q X V 0 b 1 J l b W 9 2 Z W R D b 2 x 1 b W 5 z M S 5 7 Q 2 9 s d W 1 u O D A s N z l 9 J n F 1 b 3 Q 7 L C Z x d W 9 0 O 1 N l Y 3 R p b 2 4 x L 3 J 1 b m x v Z y A o M i k v Q X V 0 b 1 J l b W 9 2 Z W R D b 2 x 1 b W 5 z M S 5 7 Q 2 9 s d W 1 u O D E s O D B 9 J n F 1 b 3 Q 7 L C Z x d W 9 0 O 1 N l Y 3 R p b 2 4 x L 3 J 1 b m x v Z y A o M i k v Q X V 0 b 1 J l b W 9 2 Z W R D b 2 x 1 b W 5 z M S 5 7 Q 2 9 s d W 1 u O D I s O D F 9 J n F 1 b 3 Q 7 L C Z x d W 9 0 O 1 N l Y 3 R p b 2 4 x L 3 J 1 b m x v Z y A o M i k v Q X V 0 b 1 J l b W 9 2 Z W R D b 2 x 1 b W 5 z M S 5 7 Q 2 9 s d W 1 u O D M s O D J 9 J n F 1 b 3 Q 7 L C Z x d W 9 0 O 1 N l Y 3 R p b 2 4 x L 3 J 1 b m x v Z y A o M i k v Q X V 0 b 1 J l b W 9 2 Z W R D b 2 x 1 b W 5 z M S 5 7 Q 2 9 s d W 1 u O D Q s O D N 9 J n F 1 b 3 Q 7 L C Z x d W 9 0 O 1 N l Y 3 R p b 2 4 x L 3 J 1 b m x v Z y A o M i k v Q X V 0 b 1 J l b W 9 2 Z W R D b 2 x 1 b W 5 z M S 5 7 Q 2 9 s d W 1 u O D U s O D R 9 J n F 1 b 3 Q 7 L C Z x d W 9 0 O 1 N l Y 3 R p b 2 4 x L 3 J 1 b m x v Z y A o M i k v Q X V 0 b 1 J l b W 9 2 Z W R D b 2 x 1 b W 5 z M S 5 7 Q 2 9 s d W 1 u O D Y s O D V 9 J n F 1 b 3 Q 7 L C Z x d W 9 0 O 1 N l Y 3 R p b 2 4 x L 3 J 1 b m x v Z y A o M i k v Q X V 0 b 1 J l b W 9 2 Z W R D b 2 x 1 b W 5 z M S 5 7 Q 2 9 s d W 1 u O D c s O D Z 9 J n F 1 b 3 Q 7 L C Z x d W 9 0 O 1 N l Y 3 R p b 2 4 x L 3 J 1 b m x v Z y A o M i k v Q X V 0 b 1 J l b W 9 2 Z W R D b 2 x 1 b W 5 z M S 5 7 Q 2 9 s d W 1 u O D g s O D d 9 J n F 1 b 3 Q 7 L C Z x d W 9 0 O 1 N l Y 3 R p b 2 4 x L 3 J 1 b m x v Z y A o M i k v Q X V 0 b 1 J l b W 9 2 Z W R D b 2 x 1 b W 5 z M S 5 7 Q 2 9 s d W 1 u O D k s O D h 9 J n F 1 b 3 Q 7 L C Z x d W 9 0 O 1 N l Y 3 R p b 2 4 x L 3 J 1 b m x v Z y A o M i k v Q X V 0 b 1 J l b W 9 2 Z W R D b 2 x 1 b W 5 z M S 5 7 Q 2 9 s d W 1 u O T A s O D l 9 J n F 1 b 3 Q 7 L C Z x d W 9 0 O 1 N l Y 3 R p b 2 4 x L 3 J 1 b m x v Z y A o M i k v Q X V 0 b 1 J l b W 9 2 Z W R D b 2 x 1 b W 5 z M S 5 7 Q 2 9 s d W 1 u O T E s O T B 9 J n F 1 b 3 Q 7 L C Z x d W 9 0 O 1 N l Y 3 R p b 2 4 x L 3 J 1 b m x v Z y A o M i k v Q X V 0 b 1 J l b W 9 2 Z W R D b 2 x 1 b W 5 z M S 5 7 Q 2 9 s d W 1 u O T I s O T F 9 J n F 1 b 3 Q 7 L C Z x d W 9 0 O 1 N l Y 3 R p b 2 4 x L 3 J 1 b m x v Z y A o M i k v Q X V 0 b 1 J l b W 9 2 Z W R D b 2 x 1 b W 5 z M S 5 7 Q 2 9 s d W 1 u O T M s O T J 9 J n F 1 b 3 Q 7 L C Z x d W 9 0 O 1 N l Y 3 R p b 2 4 x L 3 J 1 b m x v Z y A o M i k v Q X V 0 b 1 J l b W 9 2 Z W R D b 2 x 1 b W 5 z M S 5 7 Q 2 9 s d W 1 u O T Q s O T N 9 J n F 1 b 3 Q 7 L C Z x d W 9 0 O 1 N l Y 3 R p b 2 4 x L 3 J 1 b m x v Z y A o M i k v Q X V 0 b 1 J l b W 9 2 Z W R D b 2 x 1 b W 5 z M S 5 7 Q 2 9 s d W 1 u O T U s O T R 9 J n F 1 b 3 Q 7 L C Z x d W 9 0 O 1 N l Y 3 R p b 2 4 x L 3 J 1 b m x v Z y A o M i k v Q X V 0 b 1 J l b W 9 2 Z W R D b 2 x 1 b W 5 z M S 5 7 Q 2 9 s d W 1 u O T Y s O T V 9 J n F 1 b 3 Q 7 L C Z x d W 9 0 O 1 N l Y 3 R p b 2 4 x L 3 J 1 b m x v Z y A o M i k v Q X V 0 b 1 J l b W 9 2 Z W R D b 2 x 1 b W 5 z M S 5 7 Q 2 9 s d W 1 u O T c s O T Z 9 J n F 1 b 3 Q 7 L C Z x d W 9 0 O 1 N l Y 3 R p b 2 4 x L 3 J 1 b m x v Z y A o M i k v Q X V 0 b 1 J l b W 9 2 Z W R D b 2 x 1 b W 5 z M S 5 7 Q 2 9 s d W 1 u O T g s O T d 9 J n F 1 b 3 Q 7 L C Z x d W 9 0 O 1 N l Y 3 R p b 2 4 x L 3 J 1 b m x v Z y A o M i k v Q X V 0 b 1 J l b W 9 2 Z W R D b 2 x 1 b W 5 z M S 5 7 Q 2 9 s d W 1 u O T k s O T h 9 J n F 1 b 3 Q 7 L C Z x d W 9 0 O 1 N l Y 3 R p b 2 4 x L 3 J 1 b m x v Z y A o M i k v Q X V 0 b 1 J l b W 9 2 Z W R D b 2 x 1 b W 5 z M S 5 7 Q 2 9 s d W 1 u M T A w L D k 5 f S Z x d W 9 0 O y w m c X V v d D t T Z W N 0 a W 9 u M S 9 y d W 5 s b 2 c g K D I p L 0 F 1 d G 9 S Z W 1 v d m V k Q 2 9 s d W 1 u c z E u e 0 N v b H V t b j E w M S w x M D B 9 J n F 1 b 3 Q 7 L C Z x d W 9 0 O 1 N l Y 3 R p b 2 4 x L 3 J 1 b m x v Z y A o M i k v Q X V 0 b 1 J l b W 9 2 Z W R D b 2 x 1 b W 5 z M S 5 7 Q 2 9 s d W 1 u M T A y L D E w M X 0 m c X V v d D s s J n F 1 b 3 Q 7 U 2 V j d G l v b j E v c n V u b G 9 n I C g y K S 9 B d X R v U m V t b 3 Z l Z E N v b H V t b n M x L n t D b 2 x 1 b W 4 x M D M s M T A y f S Z x d W 9 0 O y w m c X V v d D t T Z W N 0 a W 9 u M S 9 y d W 5 s b 2 c g K D I p L 0 F 1 d G 9 S Z W 1 v d m V k Q 2 9 s d W 1 u c z E u e 0 N v b H V t b j E w N C w x M D N 9 J n F 1 b 3 Q 7 L C Z x d W 9 0 O 1 N l Y 3 R p b 2 4 x L 3 J 1 b m x v Z y A o M i k v Q X V 0 b 1 J l b W 9 2 Z W R D b 2 x 1 b W 5 z M S 5 7 Q 2 9 s d W 1 u M T A 1 L D E w N H 0 m c X V v d D s s J n F 1 b 3 Q 7 U 2 V j d G l v b j E v c n V u b G 9 n I C g y K S 9 B d X R v U m V t b 3 Z l Z E N v b H V t b n M x L n t D b 2 x 1 b W 4 x M D Y s M T A 1 f S Z x d W 9 0 O y w m c X V v d D t T Z W N 0 a W 9 u M S 9 y d W 5 s b 2 c g K D I p L 0 F 1 d G 9 S Z W 1 v d m V k Q 2 9 s d W 1 u c z E u e 0 N v b H V t b j E w N y w x M D Z 9 J n F 1 b 3 Q 7 L C Z x d W 9 0 O 1 N l Y 3 R p b 2 4 x L 3 J 1 b m x v Z y A o M i k v Q X V 0 b 1 J l b W 9 2 Z W R D b 2 x 1 b W 5 z M S 5 7 Q 2 9 s d W 1 u M T A 4 L D E w N 3 0 m c X V v d D s s J n F 1 b 3 Q 7 U 2 V j d G l v b j E v c n V u b G 9 n I C g y K S 9 B d X R v U m V t b 3 Z l Z E N v b H V t b n M x L n t D b 2 x 1 b W 4 x M D k s M T A 4 f S Z x d W 9 0 O y w m c X V v d D t T Z W N 0 a W 9 u M S 9 y d W 5 s b 2 c g K D I p L 0 F 1 d G 9 S Z W 1 v d m V k Q 2 9 s d W 1 u c z E u e 0 N v b H V t b j E x M C w x M D l 9 J n F 1 b 3 Q 7 L C Z x d W 9 0 O 1 N l Y 3 R p b 2 4 x L 3 J 1 b m x v Z y A o M i k v Q X V 0 b 1 J l b W 9 2 Z W R D b 2 x 1 b W 5 z M S 5 7 Q 2 9 s d W 1 u M T E x L D E x M H 0 m c X V v d D s s J n F 1 b 3 Q 7 U 2 V j d G l v b j E v c n V u b G 9 n I C g y K S 9 B d X R v U m V t b 3 Z l Z E N v b H V t b n M x L n t D b 2 x 1 b W 4 x M T I s M T E x f S Z x d W 9 0 O y w m c X V v d D t T Z W N 0 a W 9 u M S 9 y d W 5 s b 2 c g K D I p L 0 F 1 d G 9 S Z W 1 v d m V k Q 2 9 s d W 1 u c z E u e 0 N v b H V t b j E x M y w x M T J 9 J n F 1 b 3 Q 7 L C Z x d W 9 0 O 1 N l Y 3 R p b 2 4 x L 3 J 1 b m x v Z y A o M i k v Q X V 0 b 1 J l b W 9 2 Z W R D b 2 x 1 b W 5 z M S 5 7 Q 2 9 s d W 1 u M T E 0 L D E x M 3 0 m c X V v d D s s J n F 1 b 3 Q 7 U 2 V j d G l v b j E v c n V u b G 9 n I C g y K S 9 B d X R v U m V t b 3 Z l Z E N v b H V t b n M x L n t D b 2 x 1 b W 4 x M T U s M T E 0 f S Z x d W 9 0 O y w m c X V v d D t T Z W N 0 a W 9 u M S 9 y d W 5 s b 2 c g K D I p L 0 F 1 d G 9 S Z W 1 v d m V k Q 2 9 s d W 1 u c z E u e 0 N v b H V t b j E x N i w x M T V 9 J n F 1 b 3 Q 7 L C Z x d W 9 0 O 1 N l Y 3 R p b 2 4 x L 3 J 1 b m x v Z y A o M i k v Q X V 0 b 1 J l b W 9 2 Z W R D b 2 x 1 b W 5 z M S 5 7 Q 2 9 s d W 1 u M T E 3 L D E x N n 0 m c X V v d D s s J n F 1 b 3 Q 7 U 2 V j d G l v b j E v c n V u b G 9 n I C g y K S 9 B d X R v U m V t b 3 Z l Z E N v b H V t b n M x L n t D b 2 x 1 b W 4 x M T g s M T E 3 f S Z x d W 9 0 O y w m c X V v d D t T Z W N 0 a W 9 u M S 9 y d W 5 s b 2 c g K D I p L 0 F 1 d G 9 S Z W 1 v d m V k Q 2 9 s d W 1 u c z E u e 0 N v b H V t b j E x O S w x M T h 9 J n F 1 b 3 Q 7 L C Z x d W 9 0 O 1 N l Y 3 R p b 2 4 x L 3 J 1 b m x v Z y A o M i k v Q X V 0 b 1 J l b W 9 2 Z W R D b 2 x 1 b W 5 z M S 5 7 Q 2 9 s d W 1 u M T I w L D E x O X 0 m c X V v d D s s J n F 1 b 3 Q 7 U 2 V j d G l v b j E v c n V u b G 9 n I C g y K S 9 B d X R v U m V t b 3 Z l Z E N v b H V t b n M x L n t D b 2 x 1 b W 4 x M j E s M T I w f S Z x d W 9 0 O y w m c X V v d D t T Z W N 0 a W 9 u M S 9 y d W 5 s b 2 c g K D I p L 0 F 1 d G 9 S Z W 1 v d m V k Q 2 9 s d W 1 u c z E u e 0 N v b H V t b j E y M i w x M j F 9 J n F 1 b 3 Q 7 L C Z x d W 9 0 O 1 N l Y 3 R p b 2 4 x L 3 J 1 b m x v Z y A o M i k v Q X V 0 b 1 J l b W 9 2 Z W R D b 2 x 1 b W 5 z M S 5 7 Q 2 9 s d W 1 u M T I z L D E y M n 0 m c X V v d D s s J n F 1 b 3 Q 7 U 2 V j d G l v b j E v c n V u b G 9 n I C g y K S 9 B d X R v U m V t b 3 Z l Z E N v b H V t b n M x L n t D b 2 x 1 b W 4 x M j Q s M T I z f S Z x d W 9 0 O y w m c X V v d D t T Z W N 0 a W 9 u M S 9 y d W 5 s b 2 c g K D I p L 0 F 1 d G 9 S Z W 1 v d m V k Q 2 9 s d W 1 u c z E u e 0 N v b H V t b j E y N S w x M j R 9 J n F 1 b 3 Q 7 L C Z x d W 9 0 O 1 N l Y 3 R p b 2 4 x L 3 J 1 b m x v Z y A o M i k v Q X V 0 b 1 J l b W 9 2 Z W R D b 2 x 1 b W 5 z M S 5 7 Q 2 9 s d W 1 u M T I 2 L D E y N X 0 m c X V v d D s s J n F 1 b 3 Q 7 U 2 V j d G l v b j E v c n V u b G 9 n I C g y K S 9 B d X R v U m V t b 3 Z l Z E N v b H V t b n M x L n t D b 2 x 1 b W 4 x M j c s M T I 2 f S Z x d W 9 0 O y w m c X V v d D t T Z W N 0 a W 9 u M S 9 y d W 5 s b 2 c g K D I p L 0 F 1 d G 9 S Z W 1 v d m V k Q 2 9 s d W 1 u c z E u e 0 N v b H V t b j E y O C w x M j d 9 J n F 1 b 3 Q 7 L C Z x d W 9 0 O 1 N l Y 3 R p b 2 4 x L 3 J 1 b m x v Z y A o M i k v Q X V 0 b 1 J l b W 9 2 Z W R D b 2 x 1 b W 5 z M S 5 7 Q 2 9 s d W 1 u M T I 5 L D E y O H 0 m c X V v d D s s J n F 1 b 3 Q 7 U 2 V j d G l v b j E v c n V u b G 9 n I C g y K S 9 B d X R v U m V t b 3 Z l Z E N v b H V t b n M x L n t D b 2 x 1 b W 4 x M z A s M T I 5 f S Z x d W 9 0 O y w m c X V v d D t T Z W N 0 a W 9 u M S 9 y d W 5 s b 2 c g K D I p L 0 F 1 d G 9 S Z W 1 v d m V k Q 2 9 s d W 1 u c z E u e 0 N v b H V t b j E z M S w x M z B 9 J n F 1 b 3 Q 7 L C Z x d W 9 0 O 1 N l Y 3 R p b 2 4 x L 3 J 1 b m x v Z y A o M i k v Q X V 0 b 1 J l b W 9 2 Z W R D b 2 x 1 b W 5 z M S 5 7 Q 2 9 s d W 1 u M T M y L D E z M X 0 m c X V v d D s s J n F 1 b 3 Q 7 U 2 V j d G l v b j E v c n V u b G 9 n I C g y K S 9 B d X R v U m V t b 3 Z l Z E N v b H V t b n M x L n t D b 2 x 1 b W 4 x M z M s M T M y f S Z x d W 9 0 O y w m c X V v d D t T Z W N 0 a W 9 u M S 9 y d W 5 s b 2 c g K D I p L 0 F 1 d G 9 S Z W 1 v d m V k Q 2 9 s d W 1 u c z E u e 0 N v b H V t b j E z N C w x M z N 9 J n F 1 b 3 Q 7 L C Z x d W 9 0 O 1 N l Y 3 R p b 2 4 x L 3 J 1 b m x v Z y A o M i k v Q X V 0 b 1 J l b W 9 2 Z W R D b 2 x 1 b W 5 z M S 5 7 Q 2 9 s d W 1 u M T M 1 L D E z N H 0 m c X V v d D s s J n F 1 b 3 Q 7 U 2 V j d G l v b j E v c n V u b G 9 n I C g y K S 9 B d X R v U m V t b 3 Z l Z E N v b H V t b n M x L n t D b 2 x 1 b W 4 x M z Y s M T M 1 f S Z x d W 9 0 O y w m c X V v d D t T Z W N 0 a W 9 u M S 9 y d W 5 s b 2 c g K D I p L 0 F 1 d G 9 S Z W 1 v d m V k Q 2 9 s d W 1 u c z E u e 0 N v b H V t b j E z N y w x M z Z 9 J n F 1 b 3 Q 7 L C Z x d W 9 0 O 1 N l Y 3 R p b 2 4 x L 3 J 1 b m x v Z y A o M i k v Q X V 0 b 1 J l b W 9 2 Z W R D b 2 x 1 b W 5 z M S 5 7 Q 2 9 s d W 1 u M T M 4 L D E z N 3 0 m c X V v d D s s J n F 1 b 3 Q 7 U 2 V j d G l v b j E v c n V u b G 9 n I C g y K S 9 B d X R v U m V t b 3 Z l Z E N v b H V t b n M x L n t D b 2 x 1 b W 4 x M z k s M T M 4 f S Z x d W 9 0 O y w m c X V v d D t T Z W N 0 a W 9 u M S 9 y d W 5 s b 2 c g K D I p L 0 F 1 d G 9 S Z W 1 v d m V k Q 2 9 s d W 1 u c z E u e 0 N v b H V t b j E 0 M C w x M z l 9 J n F 1 b 3 Q 7 L C Z x d W 9 0 O 1 N l Y 3 R p b 2 4 x L 3 J 1 b m x v Z y A o M i k v Q X V 0 b 1 J l b W 9 2 Z W R D b 2 x 1 b W 5 z M S 5 7 Q 2 9 s d W 1 u M T Q x L D E 0 M H 0 m c X V v d D s s J n F 1 b 3 Q 7 U 2 V j d G l v b j E v c n V u b G 9 n I C g y K S 9 B d X R v U m V t b 3 Z l Z E N v b H V t b n M x L n t D b 2 x 1 b W 4 x N D I s M T Q x f S Z x d W 9 0 O y w m c X V v d D t T Z W N 0 a W 9 u M S 9 y d W 5 s b 2 c g K D I p L 0 F 1 d G 9 S Z W 1 v d m V k Q 2 9 s d W 1 u c z E u e 0 N v b H V t b j E 0 M y w x N D J 9 J n F 1 b 3 Q 7 L C Z x d W 9 0 O 1 N l Y 3 R p b 2 4 x L 3 J 1 b m x v Z y A o M i k v Q X V 0 b 1 J l b W 9 2 Z W R D b 2 x 1 b W 5 z M S 5 7 Q 2 9 s d W 1 u M T Q 0 L D E 0 M 3 0 m c X V v d D s s J n F 1 b 3 Q 7 U 2 V j d G l v b j E v c n V u b G 9 n I C g y K S 9 B d X R v U m V t b 3 Z l Z E N v b H V t b n M x L n t D b 2 x 1 b W 4 x N D U s M T Q 0 f S Z x d W 9 0 O y w m c X V v d D t T Z W N 0 a W 9 u M S 9 y d W 5 s b 2 c g K D I p L 0 F 1 d G 9 S Z W 1 v d m V k Q 2 9 s d W 1 u c z E u e 0 N v b H V t b j E 0 N i w x N D V 9 J n F 1 b 3 Q 7 L C Z x d W 9 0 O 1 N l Y 3 R p b 2 4 x L 3 J 1 b m x v Z y A o M i k v Q X V 0 b 1 J l b W 9 2 Z W R D b 2 x 1 b W 5 z M S 5 7 Q 2 9 s d W 1 u M T Q 3 L D E 0 N n 0 m c X V v d D s s J n F 1 b 3 Q 7 U 2 V j d G l v b j E v c n V u b G 9 n I C g y K S 9 B d X R v U m V t b 3 Z l Z E N v b H V t b n M x L n t D b 2 x 1 b W 4 x N D g s M T Q 3 f S Z x d W 9 0 O y w m c X V v d D t T Z W N 0 a W 9 u M S 9 y d W 5 s b 2 c g K D I p L 0 F 1 d G 9 S Z W 1 v d m V k Q 2 9 s d W 1 u c z E u e 0 N v b H V t b j E 0 O S w x N D h 9 J n F 1 b 3 Q 7 L C Z x d W 9 0 O 1 N l Y 3 R p b 2 4 x L 3 J 1 b m x v Z y A o M i k v Q X V 0 b 1 J l b W 9 2 Z W R D b 2 x 1 b W 5 z M S 5 7 Q 2 9 s d W 1 u M T U w L D E 0 O X 0 m c X V v d D s s J n F 1 b 3 Q 7 U 2 V j d G l v b j E v c n V u b G 9 n I C g y K S 9 B d X R v U m V t b 3 Z l Z E N v b H V t b n M x L n t D b 2 x 1 b W 4 x N T E s M T U w f S Z x d W 9 0 O y w m c X V v d D t T Z W N 0 a W 9 u M S 9 y d W 5 s b 2 c g K D I p L 0 F 1 d G 9 S Z W 1 v d m V k Q 2 9 s d W 1 u c z E u e 0 N v b H V t b j E 1 M i w x N T F 9 J n F 1 b 3 Q 7 L C Z x d W 9 0 O 1 N l Y 3 R p b 2 4 x L 3 J 1 b m x v Z y A o M i k v Q X V 0 b 1 J l b W 9 2 Z W R D b 2 x 1 b W 5 z M S 5 7 Q 2 9 s d W 1 u M T U z L D E 1 M n 0 m c X V v d D s s J n F 1 b 3 Q 7 U 2 V j d G l v b j E v c n V u b G 9 n I C g y K S 9 B d X R v U m V t b 3 Z l Z E N v b H V t b n M x L n t D b 2 x 1 b W 4 x N T Q s M T U z f S Z x d W 9 0 O y w m c X V v d D t T Z W N 0 a W 9 u M S 9 y d W 5 s b 2 c g K D I p L 0 F 1 d G 9 S Z W 1 v d m V k Q 2 9 s d W 1 u c z E u e 0 N v b H V t b j E 1 N S w x N T R 9 J n F 1 b 3 Q 7 L C Z x d W 9 0 O 1 N l Y 3 R p b 2 4 x L 3 J 1 b m x v Z y A o M i k v Q X V 0 b 1 J l b W 9 2 Z W R D b 2 x 1 b W 5 z M S 5 7 Q 2 9 s d W 1 u M T U 2 L D E 1 N X 0 m c X V v d D s s J n F 1 b 3 Q 7 U 2 V j d G l v b j E v c n V u b G 9 n I C g y K S 9 B d X R v U m V t b 3 Z l Z E N v b H V t b n M x L n t D b 2 x 1 b W 4 x N T c s M T U 2 f S Z x d W 9 0 O y w m c X V v d D t T Z W N 0 a W 9 u M S 9 y d W 5 s b 2 c g K D I p L 0 F 1 d G 9 S Z W 1 v d m V k Q 2 9 s d W 1 u c z E u e 0 N v b H V t b j E 1 O C w x N T d 9 J n F 1 b 3 Q 7 L C Z x d W 9 0 O 1 N l Y 3 R p b 2 4 x L 3 J 1 b m x v Z y A o M i k v Q X V 0 b 1 J l b W 9 2 Z W R D b 2 x 1 b W 5 z M S 5 7 Q 2 9 s d W 1 u M T U 5 L D E 1 O H 0 m c X V v d D s s J n F 1 b 3 Q 7 U 2 V j d G l v b j E v c n V u b G 9 n I C g y K S 9 B d X R v U m V t b 3 Z l Z E N v b H V t b n M x L n t D b 2 x 1 b W 4 x N j A s M T U 5 f S Z x d W 9 0 O y w m c X V v d D t T Z W N 0 a W 9 u M S 9 y d W 5 s b 2 c g K D I p L 0 F 1 d G 9 S Z W 1 v d m V k Q 2 9 s d W 1 u c z E u e 0 N v b H V t b j E 2 M S w x N j B 9 J n F 1 b 3 Q 7 L C Z x d W 9 0 O 1 N l Y 3 R p b 2 4 x L 3 J 1 b m x v Z y A o M i k v Q X V 0 b 1 J l b W 9 2 Z W R D b 2 x 1 b W 5 z M S 5 7 Q 2 9 s d W 1 u M T Y y L D E 2 M X 0 m c X V v d D s s J n F 1 b 3 Q 7 U 2 V j d G l v b j E v c n V u b G 9 n I C g y K S 9 B d X R v U m V t b 3 Z l Z E N v b H V t b n M x L n t D b 2 x 1 b W 4 x N j M s M T Y y f S Z x d W 9 0 O y w m c X V v d D t T Z W N 0 a W 9 u M S 9 y d W 5 s b 2 c g K D I p L 0 F 1 d G 9 S Z W 1 v d m V k Q 2 9 s d W 1 u c z E u e 0 N v b H V t b j E 2 N C w x N j N 9 J n F 1 b 3 Q 7 L C Z x d W 9 0 O 1 N l Y 3 R p b 2 4 x L 3 J 1 b m x v Z y A o M i k v Q X V 0 b 1 J l b W 9 2 Z W R D b 2 x 1 b W 5 z M S 5 7 Q 2 9 s d W 1 u M T Y 1 L D E 2 N H 0 m c X V v d D s s J n F 1 b 3 Q 7 U 2 V j d G l v b j E v c n V u b G 9 n I C g y K S 9 B d X R v U m V t b 3 Z l Z E N v b H V t b n M x L n t D b 2 x 1 b W 4 x N j Y s M T Y 1 f S Z x d W 9 0 O y w m c X V v d D t T Z W N 0 a W 9 u M S 9 y d W 5 s b 2 c g K D I p L 0 F 1 d G 9 S Z W 1 v d m V k Q 2 9 s d W 1 u c z E u e 0 N v b H V t b j E 2 N y w x N j Z 9 J n F 1 b 3 Q 7 L C Z x d W 9 0 O 1 N l Y 3 R p b 2 4 x L 3 J 1 b m x v Z y A o M i k v Q X V 0 b 1 J l b W 9 2 Z W R D b 2 x 1 b W 5 z M S 5 7 Q 2 9 s d W 1 u M T Y 4 L D E 2 N 3 0 m c X V v d D s s J n F 1 b 3 Q 7 U 2 V j d G l v b j E v c n V u b G 9 n I C g y K S 9 B d X R v U m V t b 3 Z l Z E N v b H V t b n M x L n t D b 2 x 1 b W 4 x N j k s M T Y 4 f S Z x d W 9 0 O y w m c X V v d D t T Z W N 0 a W 9 u M S 9 y d W 5 s b 2 c g K D I p L 0 F 1 d G 9 S Z W 1 v d m V k Q 2 9 s d W 1 u c z E u e 0 N v b H V t b j E 3 M C w x N j l 9 J n F 1 b 3 Q 7 L C Z x d W 9 0 O 1 N l Y 3 R p b 2 4 x L 3 J 1 b m x v Z y A o M i k v Q X V 0 b 1 J l b W 9 2 Z W R D b 2 x 1 b W 5 z M S 5 7 Q 2 9 s d W 1 u M T c x L D E 3 M H 0 m c X V v d D s s J n F 1 b 3 Q 7 U 2 V j d G l v b j E v c n V u b G 9 n I C g y K S 9 B d X R v U m V t b 3 Z l Z E N v b H V t b n M x L n t D b 2 x 1 b W 4 x N z I s M T c x f S Z x d W 9 0 O y w m c X V v d D t T Z W N 0 a W 9 u M S 9 y d W 5 s b 2 c g K D I p L 0 F 1 d G 9 S Z W 1 v d m V k Q 2 9 s d W 1 u c z E u e 0 N v b H V t b j E 3 M y w x N z J 9 J n F 1 b 3 Q 7 L C Z x d W 9 0 O 1 N l Y 3 R p b 2 4 x L 3 J 1 b m x v Z y A o M i k v Q X V 0 b 1 J l b W 9 2 Z W R D b 2 x 1 b W 5 z M S 5 7 Q 2 9 s d W 1 u M T c 0 L D E 3 M 3 0 m c X V v d D s s J n F 1 b 3 Q 7 U 2 V j d G l v b j E v c n V u b G 9 n I C g y K S 9 B d X R v U m V t b 3 Z l Z E N v b H V t b n M x L n t D b 2 x 1 b W 4 x N z U s M T c 0 f S Z x d W 9 0 O y w m c X V v d D t T Z W N 0 a W 9 u M S 9 y d W 5 s b 2 c g K D I p L 0 F 1 d G 9 S Z W 1 v d m V k Q 2 9 s d W 1 u c z E u e 0 N v b H V t b j E 3 N i w x N z V 9 J n F 1 b 3 Q 7 L C Z x d W 9 0 O 1 N l Y 3 R p b 2 4 x L 3 J 1 b m x v Z y A o M i k v Q X V 0 b 1 J l b W 9 2 Z W R D b 2 x 1 b W 5 z M S 5 7 Q 2 9 s d W 1 u M T c 3 L D E 3 N n 0 m c X V v d D s s J n F 1 b 3 Q 7 U 2 V j d G l v b j E v c n V u b G 9 n I C g y K S 9 B d X R v U m V t b 3 Z l Z E N v b H V t b n M x L n t D b 2 x 1 b W 4 x N z g s M T c 3 f S Z x d W 9 0 O y w m c X V v d D t T Z W N 0 a W 9 u M S 9 y d W 5 s b 2 c g K D I p L 0 F 1 d G 9 S Z W 1 v d m V k Q 2 9 s d W 1 u c z E u e 0 N v b H V t b j E 3 O S w x N z h 9 J n F 1 b 3 Q 7 L C Z x d W 9 0 O 1 N l Y 3 R p b 2 4 x L 3 J 1 b m x v Z y A o M i k v Q X V 0 b 1 J l b W 9 2 Z W R D b 2 x 1 b W 5 z M S 5 7 Q 2 9 s d W 1 u M T g w L D E 3 O X 0 m c X V v d D s s J n F 1 b 3 Q 7 U 2 V j d G l v b j E v c n V u b G 9 n I C g y K S 9 B d X R v U m V t b 3 Z l Z E N v b H V t b n M x L n t D b 2 x 1 b W 4 x O D E s M T g w f S Z x d W 9 0 O y w m c X V v d D t T Z W N 0 a W 9 u M S 9 y d W 5 s b 2 c g K D I p L 0 F 1 d G 9 S Z W 1 v d m V k Q 2 9 s d W 1 u c z E u e 0 N v b H V t b j E 4 M i w x O D F 9 J n F 1 b 3 Q 7 L C Z x d W 9 0 O 1 N l Y 3 R p b 2 4 x L 3 J 1 b m x v Z y A o M i k v Q X V 0 b 1 J l b W 9 2 Z W R D b 2 x 1 b W 5 z M S 5 7 Q 2 9 s d W 1 u M T g z L D E 4 M n 0 m c X V v d D s s J n F 1 b 3 Q 7 U 2 V j d G l v b j E v c n V u b G 9 n I C g y K S 9 B d X R v U m V t b 3 Z l Z E N v b H V t b n M x L n t D b 2 x 1 b W 4 x O D Q s M T g z f S Z x d W 9 0 O y w m c X V v d D t T Z W N 0 a W 9 u M S 9 y d W 5 s b 2 c g K D I p L 0 F 1 d G 9 S Z W 1 v d m V k Q 2 9 s d W 1 u c z E u e 0 N v b H V t b j E 4 N S w x O D R 9 J n F 1 b 3 Q 7 L C Z x d W 9 0 O 1 N l Y 3 R p b 2 4 x L 3 J 1 b m x v Z y A o M i k v Q X V 0 b 1 J l b W 9 2 Z W R D b 2 x 1 b W 5 z M S 5 7 Q 2 9 s d W 1 u M T g 2 L D E 4 N X 0 m c X V v d D s s J n F 1 b 3 Q 7 U 2 V j d G l v b j E v c n V u b G 9 n I C g y K S 9 B d X R v U m V t b 3 Z l Z E N v b H V t b n M x L n t D b 2 x 1 b W 4 x O D c s M T g 2 f S Z x d W 9 0 O y w m c X V v d D t T Z W N 0 a W 9 u M S 9 y d W 5 s b 2 c g K D I p L 0 F 1 d G 9 S Z W 1 v d m V k Q 2 9 s d W 1 u c z E u e 0 N v b H V t b j E 4 O C w x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5 s b 2 c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m x v Z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6 b W 7 1 e Y V F j z p i 9 0 N G / n p M j R B p V I m I L 0 H X 7 q j I m o C f x y a / 1 i F Z 5 K X k s v h K r 5 h L d z 7 S l H R G c Q v U L f 9 h W x o y 2 E C 6 U E p J E o e 0 3 r 4 Z P 6 3 c o u 3 v 4 f a X 6 n M 5 S l H Y N h U P P 8 C X z n D G c 4 Y w = = < / D a t a M a s h u p > 
</file>

<file path=customXml/itemProps1.xml><?xml version="1.0" encoding="utf-8"?>
<ds:datastoreItem xmlns:ds="http://schemas.openxmlformats.org/officeDocument/2006/customXml" ds:itemID="{7DF153BE-0DDC-894B-90C0-D63E6C00A7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RAW</vt:lpstr>
      <vt:lpstr>Analysis</vt:lpstr>
      <vt:lpstr>Testing</vt:lpstr>
      <vt:lpstr>Analysis!Print_Area</vt:lpstr>
      <vt:lpstr>RAW!runlog</vt:lpstr>
      <vt:lpstr>RAW!runlog_1</vt:lpstr>
      <vt:lpstr>RAW!runlog_10</vt:lpstr>
      <vt:lpstr>RAW!runlog_11</vt:lpstr>
      <vt:lpstr>RAW!runlog_12</vt:lpstr>
      <vt:lpstr>RAW!runlog_13</vt:lpstr>
      <vt:lpstr>RAW!runlog_14</vt:lpstr>
      <vt:lpstr>RAW!runlog_15</vt:lpstr>
      <vt:lpstr>RAW!runlog_16</vt:lpstr>
      <vt:lpstr>RAW!runlog_17</vt:lpstr>
      <vt:lpstr>RAW!runlog_2</vt:lpstr>
      <vt:lpstr>RAW!runlog_4</vt:lpstr>
      <vt:lpstr>RAW!runlog_5</vt:lpstr>
      <vt:lpstr>RAW!runlog_6</vt:lpstr>
      <vt:lpstr>RAW!runlog_7</vt:lpstr>
      <vt:lpstr>RAW!runlog_9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Shaikh</dc:creator>
  <cp:lastModifiedBy>Sohail Shaikh</cp:lastModifiedBy>
  <cp:lastPrinted>2024-06-26T00:52:45Z</cp:lastPrinted>
  <dcterms:created xsi:type="dcterms:W3CDTF">2024-05-22T22:14:39Z</dcterms:created>
  <dcterms:modified xsi:type="dcterms:W3CDTF">2024-08-03T15:49:08Z</dcterms:modified>
</cp:coreProperties>
</file>