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0" yWindow="60" windowWidth="22980" windowHeight="9024" activeTab="3"/>
  </bookViews>
  <sheets>
    <sheet name="original data" sheetId="1" r:id="rId1"/>
    <sheet name="Pivot Tables" sheetId="6" r:id="rId2"/>
    <sheet name="Cleaned_data" sheetId="4" r:id="rId3"/>
    <sheet name="Dashboard" sheetId="7" r:id="rId4"/>
  </sheets>
  <definedNames>
    <definedName name="Slicer_City">#N/A</definedName>
    <definedName name="Slicer_Month">#N/A</definedName>
  </definedNames>
  <calcPr calcId="144525"/>
  <pivotCaches>
    <pivotCache cacheId="0" r:id="rId5"/>
  </pivotCaches>
  <fileRecoveryPr repairLoad="1"/>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F61" i="1" l="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alcChain>
</file>

<file path=xl/sharedStrings.xml><?xml version="1.0" encoding="utf-8"?>
<sst xmlns="http://schemas.openxmlformats.org/spreadsheetml/2006/main" count="947" uniqueCount="255">
  <si>
    <t>Order ID</t>
  </si>
  <si>
    <t>Customer Name</t>
  </si>
  <si>
    <t>Contact</t>
  </si>
  <si>
    <t>Email</t>
  </si>
  <si>
    <t>Item Name</t>
  </si>
  <si>
    <t>Category</t>
  </si>
  <si>
    <t>Quantity</t>
  </si>
  <si>
    <t>Price</t>
  </si>
  <si>
    <t>Order Date</t>
  </si>
  <si>
    <t>City</t>
  </si>
  <si>
    <t>Payment Status</t>
  </si>
  <si>
    <t>Rajesh Kumar</t>
  </si>
  <si>
    <t>rajesh@email.com</t>
  </si>
  <si>
    <t>Pizza</t>
  </si>
  <si>
    <t>Main Course</t>
  </si>
  <si>
    <t>delhi</t>
  </si>
  <si>
    <t>Paid</t>
  </si>
  <si>
    <t>Sita Sharma</t>
  </si>
  <si>
    <t>sitasharma@gmail.com</t>
  </si>
  <si>
    <t>Burger</t>
  </si>
  <si>
    <t>Fast Food</t>
  </si>
  <si>
    <t>Delhi</t>
  </si>
  <si>
    <t>paid</t>
  </si>
  <si>
    <t>Amit singh</t>
  </si>
  <si>
    <t>amit.singh@gmail.com</t>
  </si>
  <si>
    <t>Pasta</t>
  </si>
  <si>
    <t>Main course</t>
  </si>
  <si>
    <t>Priya Verma</t>
  </si>
  <si>
    <t>priya@email.com</t>
  </si>
  <si>
    <t>Coke</t>
  </si>
  <si>
    <t>Beverage</t>
  </si>
  <si>
    <t>Mumbai</t>
  </si>
  <si>
    <t>Unpaid</t>
  </si>
  <si>
    <t>Sandwich</t>
  </si>
  <si>
    <t>Fast food</t>
  </si>
  <si>
    <t>Neha Gupta</t>
  </si>
  <si>
    <t>neha.g@gmail.com</t>
  </si>
  <si>
    <t>mumbai</t>
  </si>
  <si>
    <t>beverage</t>
  </si>
  <si>
    <t>Rohan Mehta</t>
  </si>
  <si>
    <t>rohan@email.com</t>
  </si>
  <si>
    <t>Bangalore</t>
  </si>
  <si>
    <t>Karan Patel</t>
  </si>
  <si>
    <t>karanp@gmail.com</t>
  </si>
  <si>
    <t>Hyderabad</t>
  </si>
  <si>
    <t>Anjali Singh</t>
  </si>
  <si>
    <t>anjali@email.com</t>
  </si>
  <si>
    <t>Rahul Yadav</t>
  </si>
  <si>
    <t>rahul@gmail.com</t>
  </si>
  <si>
    <t>Rohit Singh</t>
  </si>
  <si>
    <t>Rohit@gmail.com</t>
  </si>
  <si>
    <t>Ram Kapoor</t>
  </si>
  <si>
    <t>Ram@gmail.com</t>
  </si>
  <si>
    <t>Hemant Tripathi</t>
  </si>
  <si>
    <t>Hemant@gmail.com</t>
  </si>
  <si>
    <t>Rena Patel</t>
  </si>
  <si>
    <t>Rena@gmail.com</t>
  </si>
  <si>
    <t>Sejal Yadav</t>
  </si>
  <si>
    <t>Sejal@gmail.com</t>
  </si>
  <si>
    <t>Priangi Shrma</t>
  </si>
  <si>
    <t>Priangi@gmail.com</t>
  </si>
  <si>
    <t>Hina Khan</t>
  </si>
  <si>
    <t>Hina@gmail.com</t>
  </si>
  <si>
    <t>Salmaan Khan</t>
  </si>
  <si>
    <t>Salmaan@gmail.com</t>
  </si>
  <si>
    <t>Purvi Kapoor</t>
  </si>
  <si>
    <t>Purvi@gmail.com</t>
  </si>
  <si>
    <t>Henri Ford</t>
  </si>
  <si>
    <t>Henri@gmail.com</t>
  </si>
  <si>
    <t>Ratan Singh</t>
  </si>
  <si>
    <t>Ratan@gmail.com</t>
  </si>
  <si>
    <t>Kajal Patel</t>
  </si>
  <si>
    <t>Kajal@gmail.com</t>
  </si>
  <si>
    <t>Nehal Gupta</t>
  </si>
  <si>
    <t>Nehal@gmail.com</t>
  </si>
  <si>
    <t>Suraj Yadav</t>
  </si>
  <si>
    <t>Suraj@gmail.com</t>
  </si>
  <si>
    <t>Mehina Tripathi</t>
  </si>
  <si>
    <t>Mehina@gmail.com</t>
  </si>
  <si>
    <t>Kundal Yadav</t>
  </si>
  <si>
    <t>Kundal@gmail.com</t>
  </si>
  <si>
    <t>Nenci Gupta</t>
  </si>
  <si>
    <t>Nenci@gmail.com</t>
  </si>
  <si>
    <t>Hira Verma</t>
  </si>
  <si>
    <t>Hira@gmail.com</t>
  </si>
  <si>
    <t>Kallu Varma</t>
  </si>
  <si>
    <t>Kallu@gmail.com</t>
  </si>
  <si>
    <t>Mullu Tripathi</t>
  </si>
  <si>
    <t>Mullu@gmail.com</t>
  </si>
  <si>
    <t>Nanni Patel</t>
  </si>
  <si>
    <t>Nanni@gmail.com</t>
  </si>
  <si>
    <t>Raja Yadav</t>
  </si>
  <si>
    <t>Raja@gmail.com</t>
  </si>
  <si>
    <t>shashank Tripathi</t>
  </si>
  <si>
    <t>shashank@gmail.com</t>
  </si>
  <si>
    <t>Kakal Verma</t>
  </si>
  <si>
    <t>Kakal@gmail.com</t>
  </si>
  <si>
    <t>Raksha Tripathi</t>
  </si>
  <si>
    <t>Raksha@gmail.com</t>
  </si>
  <si>
    <t>Risita Triapthi</t>
  </si>
  <si>
    <t>Risita@gmail.com</t>
  </si>
  <si>
    <t>Kejri Gupta</t>
  </si>
  <si>
    <t>Kejri@gmail.com</t>
  </si>
  <si>
    <t>Himanshi Verma</t>
  </si>
  <si>
    <t>Himanshi@gmail.com</t>
  </si>
  <si>
    <t>Rihana Singh</t>
  </si>
  <si>
    <t>Rihana@gmail.com</t>
  </si>
  <si>
    <t>Mohit Verma</t>
  </si>
  <si>
    <t>Mohit@gmail.com</t>
  </si>
  <si>
    <t>Lakhan Patel</t>
  </si>
  <si>
    <t>Lakhan@gmail.com</t>
  </si>
  <si>
    <t>Sonu Singh</t>
  </si>
  <si>
    <t>Sonu@gmail.com</t>
  </si>
  <si>
    <t>Aditya Tripathi</t>
  </si>
  <si>
    <t>Aditya@gmail.com</t>
  </si>
  <si>
    <t>Ragav Verma</t>
  </si>
  <si>
    <t>Ragav@gmail.com</t>
  </si>
  <si>
    <t>Bablu Gupta</t>
  </si>
  <si>
    <t>Bablu@gmail.com</t>
  </si>
  <si>
    <t>Shiyara Singh</t>
  </si>
  <si>
    <t>Shiyara@gmail.com</t>
  </si>
  <si>
    <t>Sunny Gupta</t>
  </si>
  <si>
    <t>Sunny@gmail.com</t>
  </si>
  <si>
    <t>Heriya Verma</t>
  </si>
  <si>
    <t>Heriya@gmail.com</t>
  </si>
  <si>
    <t>Ranu Singh</t>
  </si>
  <si>
    <t>Ranu@gmail.com</t>
  </si>
  <si>
    <t>Akhil Gupta</t>
  </si>
  <si>
    <t>Akhil@gmail.com</t>
  </si>
  <si>
    <t>Total Amount</t>
  </si>
  <si>
    <t>First Name</t>
  </si>
  <si>
    <t>Last Name</t>
  </si>
  <si>
    <t>Rajesh</t>
  </si>
  <si>
    <t>Sita</t>
  </si>
  <si>
    <t>Amit</t>
  </si>
  <si>
    <t>Priya</t>
  </si>
  <si>
    <t>Neha</t>
  </si>
  <si>
    <t>Rohan</t>
  </si>
  <si>
    <t>Karan</t>
  </si>
  <si>
    <t>Anjali</t>
  </si>
  <si>
    <t>Rahul</t>
  </si>
  <si>
    <t>Rohit</t>
  </si>
  <si>
    <t>Ram</t>
  </si>
  <si>
    <t>Hemant</t>
  </si>
  <si>
    <t>Rena</t>
  </si>
  <si>
    <t>Sejal</t>
  </si>
  <si>
    <t>Priangi</t>
  </si>
  <si>
    <t>Hina</t>
  </si>
  <si>
    <t>Salmaan</t>
  </si>
  <si>
    <t>Purvi</t>
  </si>
  <si>
    <t>Henri</t>
  </si>
  <si>
    <t>Ratan</t>
  </si>
  <si>
    <t>Kajal</t>
  </si>
  <si>
    <t>Nehal</t>
  </si>
  <si>
    <t>Suraj</t>
  </si>
  <si>
    <t>Mehina</t>
  </si>
  <si>
    <t>Kundal</t>
  </si>
  <si>
    <t>Nenci</t>
  </si>
  <si>
    <t>Hira</t>
  </si>
  <si>
    <t>Kallu</t>
  </si>
  <si>
    <t>Mullu</t>
  </si>
  <si>
    <t>Nanni</t>
  </si>
  <si>
    <t>Raja</t>
  </si>
  <si>
    <t>shashank</t>
  </si>
  <si>
    <t>Kakal</t>
  </si>
  <si>
    <t>Raksha</t>
  </si>
  <si>
    <t>Risita</t>
  </si>
  <si>
    <t>Kejri</t>
  </si>
  <si>
    <t>Himanshi</t>
  </si>
  <si>
    <t>Rihana</t>
  </si>
  <si>
    <t>Mohit</t>
  </si>
  <si>
    <t>Lakhan</t>
  </si>
  <si>
    <t>Sonu</t>
  </si>
  <si>
    <t>Aditya</t>
  </si>
  <si>
    <t>Ragav</t>
  </si>
  <si>
    <t>Bablu</t>
  </si>
  <si>
    <t>Shiyara</t>
  </si>
  <si>
    <t>Sunny</t>
  </si>
  <si>
    <t>Heriya</t>
  </si>
  <si>
    <t>Ranu</t>
  </si>
  <si>
    <t>Akhil</t>
  </si>
  <si>
    <t>Kumar</t>
  </si>
  <si>
    <t>Sharma</t>
  </si>
  <si>
    <t>singh</t>
  </si>
  <si>
    <t>Verma</t>
  </si>
  <si>
    <t>Gupta</t>
  </si>
  <si>
    <t>Mehta</t>
  </si>
  <si>
    <t>Patel</t>
  </si>
  <si>
    <t>Singh</t>
  </si>
  <si>
    <t>Yadav</t>
  </si>
  <si>
    <t>Kapoor</t>
  </si>
  <si>
    <t>Tripathi</t>
  </si>
  <si>
    <t>Shrma</t>
  </si>
  <si>
    <t>Khan</t>
  </si>
  <si>
    <t>Ford</t>
  </si>
  <si>
    <t>Varma</t>
  </si>
  <si>
    <t>Triapthi</t>
  </si>
  <si>
    <t>Month</t>
  </si>
  <si>
    <t>July</t>
  </si>
  <si>
    <t>August</t>
  </si>
  <si>
    <t>Amit Singh</t>
  </si>
  <si>
    <t>Shashank Tripathi</t>
  </si>
  <si>
    <t>rajesh@gmail.com</t>
  </si>
  <si>
    <t>sita@gmail.com</t>
  </si>
  <si>
    <t>amit@gmail.com</t>
  </si>
  <si>
    <t>priya@gmail.com</t>
  </si>
  <si>
    <t>neha@gmail.com</t>
  </si>
  <si>
    <t>rohan@gmail.com</t>
  </si>
  <si>
    <t>karan@gmail.com</t>
  </si>
  <si>
    <t>anjali@gmail.com</t>
  </si>
  <si>
    <t>rohit@gmail.com</t>
  </si>
  <si>
    <t>ram@gmail.com</t>
  </si>
  <si>
    <t>hemant@gmail.com</t>
  </si>
  <si>
    <t>rena@gmail.com</t>
  </si>
  <si>
    <t>sejal@gmail.com</t>
  </si>
  <si>
    <t>priangi@gmail.com</t>
  </si>
  <si>
    <t>hina@gmail.com</t>
  </si>
  <si>
    <t>salmaan@gmail.com</t>
  </si>
  <si>
    <t>purvi@gmail.com</t>
  </si>
  <si>
    <t>henri@gmail.com</t>
  </si>
  <si>
    <t>ratan@gmail.com</t>
  </si>
  <si>
    <t>kajal@gmail.com</t>
  </si>
  <si>
    <t>nehal@gmail.com</t>
  </si>
  <si>
    <t>suraj@gmail.com</t>
  </si>
  <si>
    <t>mehina@gmail.com</t>
  </si>
  <si>
    <t>kundal@gmail.com</t>
  </si>
  <si>
    <t>nenci@gmail.com</t>
  </si>
  <si>
    <t>hira@gmail.com</t>
  </si>
  <si>
    <t>kallu@gmail.com</t>
  </si>
  <si>
    <t>mullu@gmail.com</t>
  </si>
  <si>
    <t>nanni@gmail.com</t>
  </si>
  <si>
    <t>raja@gmail.com</t>
  </si>
  <si>
    <t>kakal@gmail.com</t>
  </si>
  <si>
    <t>raksha@gmail.com</t>
  </si>
  <si>
    <t>risita@gmail.com</t>
  </si>
  <si>
    <t>kejri@gmail.com</t>
  </si>
  <si>
    <t>himanshi@gmail.com</t>
  </si>
  <si>
    <t>rihana@gmail.com</t>
  </si>
  <si>
    <t>mohit@gmail.com</t>
  </si>
  <si>
    <t>lakhan@gmail.com</t>
  </si>
  <si>
    <t>sonu@gmail.com</t>
  </si>
  <si>
    <t>aditya@gmail.com</t>
  </si>
  <si>
    <t>ragav@gmail.com</t>
  </si>
  <si>
    <t>bablu@gmail.com</t>
  </si>
  <si>
    <t>shiyara@gmail.com</t>
  </si>
  <si>
    <t>sunny@gmail.com</t>
  </si>
  <si>
    <t>heriya@gmail.com</t>
  </si>
  <si>
    <t>ranu@gmail.com</t>
  </si>
  <si>
    <t>akhil@gmail.com</t>
  </si>
  <si>
    <t>Sum of Total Amount</t>
  </si>
  <si>
    <t>Count of Order ID</t>
  </si>
  <si>
    <t>Row Labels</t>
  </si>
  <si>
    <t>Grand Total</t>
  </si>
  <si>
    <t>Restaurant Sales Data</t>
  </si>
  <si>
    <t>Sum of Quantity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</si>
</sst>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 #,##0"/>
  </numFmts>
  <fonts count="5">
    <font>
      <sz val="11"/>
      <color theme="1"/>
      <name val="Calibri"/>
      <family val="2"/>
      <scheme val="minor"/>
    </font>
    <font>
      <b/>
      <sz val="11"/>
      <color theme="1"/>
      <name val="Calibri"/>
      <family val="2"/>
      <scheme val="minor"/>
    </font>
    <font>
      <u/>
      <sz val="11"/>
      <color theme="10"/>
      <name val="Calibri"/>
      <family val="2"/>
      <scheme val="minor"/>
    </font>
    <font>
      <b/>
      <sz val="11"/>
      <color theme="1"/>
      <name val="Calibri"/>
      <charset val="134"/>
      <scheme val="minor"/>
    </font>
    <font>
      <b/>
      <sz val="22"/>
      <color theme="1"/>
      <name val="Arial"/>
      <family val="2"/>
    </font>
  </fonts>
  <fills count="5">
    <fill>
      <patternFill patternType="none"/>
    </fill>
    <fill>
      <patternFill patternType="gray125"/>
    </fill>
    <fill>
      <patternFill patternType="solid">
        <fgColor theme="9"/>
        <bgColor indexed="64"/>
      </patternFill>
    </fill>
    <fill>
      <patternFill patternType="solid">
        <fgColor theme="3" tint="0.39997558519241921"/>
        <bgColor indexed="64"/>
      </patternFill>
    </fill>
    <fill>
      <patternFill patternType="solid">
        <fgColor rgb="FFFF66FF"/>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42">
    <xf numFmtId="0" fontId="0" fillId="0" borderId="0" xfId="0"/>
    <xf numFmtId="0" fontId="3" fillId="0" borderId="0" xfId="0" applyFont="1" applyAlignment="1">
      <alignment horizontal="center" vertical="center" wrapText="1"/>
    </xf>
    <xf numFmtId="0" fontId="0" fillId="0" borderId="0" xfId="0" applyAlignment="1">
      <alignment vertical="center" wrapText="1"/>
    </xf>
    <xf numFmtId="0" fontId="2" fillId="0" borderId="0" xfId="1" applyAlignment="1">
      <alignment vertical="center" wrapText="1"/>
    </xf>
    <xf numFmtId="14" fontId="0" fillId="0" borderId="0" xfId="0" applyNumberFormat="1" applyAlignment="1">
      <alignment vertical="center" wrapText="1"/>
    </xf>
    <xf numFmtId="0" fontId="2" fillId="0" borderId="0" xfId="1"/>
    <xf numFmtId="0" fontId="0" fillId="0" borderId="0" xfId="0" quotePrefix="1"/>
    <xf numFmtId="14" fontId="0" fillId="0" borderId="1" xfId="0" applyNumberFormat="1" applyBorder="1" applyAlignment="1">
      <alignment horizontal="center" vertical="center"/>
    </xf>
    <xf numFmtId="1" fontId="0" fillId="0" borderId="1" xfId="0" applyNumberFormat="1" applyBorder="1" applyAlignment="1">
      <alignment horizontal="center" vertical="center" wrapText="1"/>
    </xf>
    <xf numFmtId="1" fontId="0" fillId="0" borderId="0" xfId="0" applyNumberFormat="1"/>
    <xf numFmtId="49" fontId="0" fillId="0" borderId="1" xfId="0" applyNumberFormat="1" applyBorder="1" applyAlignment="1">
      <alignment horizontal="center" vertical="center"/>
    </xf>
    <xf numFmtId="49" fontId="0" fillId="0" borderId="0" xfId="0" applyNumberFormat="1" applyAlignment="1"/>
    <xf numFmtId="49" fontId="2" fillId="0" borderId="1" xfId="1" applyNumberFormat="1" applyBorder="1" applyAlignment="1">
      <alignment horizontal="center"/>
    </xf>
    <xf numFmtId="49" fontId="0" fillId="0" borderId="1" xfId="0" applyNumberFormat="1" applyBorder="1" applyAlignment="1">
      <alignment horizontal="center"/>
    </xf>
    <xf numFmtId="1" fontId="0" fillId="0" borderId="1" xfId="0" applyNumberFormat="1" applyBorder="1" applyAlignment="1">
      <alignment horizontal="center" vertical="center"/>
    </xf>
    <xf numFmtId="1" fontId="0" fillId="0" borderId="0" xfId="0" applyNumberFormat="1" applyAlignment="1"/>
    <xf numFmtId="164" fontId="0" fillId="0" borderId="1" xfId="0" applyNumberFormat="1" applyBorder="1" applyAlignment="1">
      <alignment horizontal="center" vertical="center"/>
    </xf>
    <xf numFmtId="164" fontId="0" fillId="0" borderId="0" xfId="0" applyNumberFormat="1" applyAlignment="1"/>
    <xf numFmtId="14" fontId="0" fillId="0" borderId="0" xfId="0" applyNumberFormat="1" applyAlignment="1"/>
    <xf numFmtId="164" fontId="0" fillId="0" borderId="1" xfId="0" applyNumberFormat="1" applyBorder="1" applyAlignment="1">
      <alignment horizontal="center"/>
    </xf>
    <xf numFmtId="164" fontId="0" fillId="0" borderId="0" xfId="0" applyNumberFormat="1"/>
    <xf numFmtId="14" fontId="0" fillId="0" borderId="1" xfId="0" applyNumberFormat="1" applyBorder="1" applyAlignment="1">
      <alignment horizontal="center"/>
    </xf>
    <xf numFmtId="14" fontId="0" fillId="0" borderId="0" xfId="0" applyNumberFormat="1"/>
    <xf numFmtId="49" fontId="0" fillId="0" borderId="0" xfId="0" applyNumberFormat="1"/>
    <xf numFmtId="1" fontId="3" fillId="2" borderId="1" xfId="0" applyNumberFormat="1"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1" fontId="1" fillId="2" borderId="1" xfId="0" applyNumberFormat="1"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49" fontId="3" fillId="2" borderId="1" xfId="0" applyNumberFormat="1" applyFont="1" applyFill="1" applyBorder="1" applyAlignment="1">
      <alignment horizontal="center" vertical="center"/>
    </xf>
    <xf numFmtId="49" fontId="1" fillId="2" borderId="1" xfId="0" applyNumberFormat="1" applyFont="1" applyFill="1" applyBorder="1" applyAlignment="1">
      <alignment horizontal="center" vertical="center"/>
    </xf>
    <xf numFmtId="1" fontId="3" fillId="2" borderId="1" xfId="0" applyNumberFormat="1" applyFont="1" applyFill="1" applyBorder="1" applyAlignment="1">
      <alignment horizontal="center" vertical="center"/>
    </xf>
    <xf numFmtId="164" fontId="3" fillId="2" borderId="1" xfId="0" applyNumberFormat="1" applyFont="1" applyFill="1" applyBorder="1" applyAlignment="1">
      <alignment horizontal="center" vertical="center"/>
    </xf>
    <xf numFmtId="14" fontId="3" fillId="2" borderId="1" xfId="0" applyNumberFormat="1" applyFont="1" applyFill="1" applyBorder="1" applyAlignment="1">
      <alignment horizontal="center" vertical="center"/>
    </xf>
    <xf numFmtId="164" fontId="3" fillId="2" borderId="1" xfId="0" applyNumberFormat="1" applyFont="1" applyFill="1" applyBorder="1" applyAlignment="1">
      <alignment horizontal="center" vertical="center" wrapText="1"/>
    </xf>
    <xf numFmtId="0" fontId="0" fillId="0" borderId="1" xfId="0" applyBorder="1"/>
    <xf numFmtId="0" fontId="0" fillId="0" borderId="1" xfId="0" applyNumberFormat="1" applyBorder="1"/>
    <xf numFmtId="0" fontId="0" fillId="0" borderId="1" xfId="0" pivotButton="1" applyBorder="1"/>
    <xf numFmtId="0" fontId="0" fillId="0" borderId="1" xfId="0" applyBorder="1" applyAlignment="1">
      <alignment horizontal="left"/>
    </xf>
    <xf numFmtId="1" fontId="4" fillId="3" borderId="0" xfId="0" applyNumberFormat="1" applyFont="1" applyFill="1" applyAlignment="1">
      <alignment horizontal="center"/>
    </xf>
    <xf numFmtId="1" fontId="0" fillId="3" borderId="0" xfId="0" applyNumberFormat="1" applyFill="1" applyAlignment="1">
      <alignment horizontal="center"/>
    </xf>
    <xf numFmtId="1" fontId="0" fillId="3" borderId="2" xfId="0" applyNumberFormat="1" applyFill="1" applyBorder="1" applyAlignment="1">
      <alignment horizontal="center"/>
    </xf>
    <xf numFmtId="0" fontId="0" fillId="4" borderId="0" xfId="0" applyFill="1" applyAlignment="1">
      <alignment horizontal="center"/>
    </xf>
  </cellXfs>
  <cellStyles count="2">
    <cellStyle name="Hyperlink" xfId="1" builtinId="8"/>
    <cellStyle name="Normal" xfId="0" builtinId="0"/>
  </cellStyles>
  <dxfs count="842">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mruColors>
      <color rgb="FFFF66FF"/>
      <color rgb="FFFF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8"/>
    </mc:Choice>
    <mc:Fallback>
      <c:style val="8"/>
    </mc:Fallback>
  </mc:AlternateContent>
  <c:pivotSource>
    <c:name>[New_resturent_data2.xlsx]Pivot Tables!PivotTable3</c:name>
    <c:fmtId val="2"/>
  </c:pivotSource>
  <c:chart>
    <c:autoTitleDeleted val="1"/>
    <c:pivotFmts>
      <c:pivotFmt>
        <c:idx val="0"/>
      </c:pivotFmt>
      <c:pivotFmt>
        <c:idx val="1"/>
        <c:marker>
          <c:symbol val="none"/>
        </c:marker>
      </c:pivotFmt>
      <c:pivotFmt>
        <c:idx val="2"/>
        <c:marker>
          <c:symbol val="none"/>
        </c:marker>
      </c:pivotFmt>
    </c:pivotFmts>
    <c:view3D>
      <c:rotX val="15"/>
      <c:rotY val="20"/>
      <c:rAngAx val="1"/>
    </c:view3D>
    <c:floor>
      <c:thickness val="0"/>
    </c:floor>
    <c:sideWall>
      <c:thickness val="0"/>
    </c:sideWall>
    <c:backWall>
      <c:thickness val="0"/>
    </c:backWall>
    <c:plotArea>
      <c:layout>
        <c:manualLayout>
          <c:layoutTarget val="inner"/>
          <c:xMode val="edge"/>
          <c:yMode val="edge"/>
          <c:x val="7.6700235653254539E-2"/>
          <c:y val="0.15368987292430031"/>
          <c:w val="0.92063492063492058"/>
          <c:h val="0.71319289146135967"/>
        </c:manualLayout>
      </c:layout>
      <c:bar3DChart>
        <c:barDir val="col"/>
        <c:grouping val="percentStacked"/>
        <c:varyColors val="0"/>
        <c:ser>
          <c:idx val="0"/>
          <c:order val="0"/>
          <c:tx>
            <c:strRef>
              <c:f>'Pivot Tables'!$H$3</c:f>
              <c:strCache>
                <c:ptCount val="1"/>
                <c:pt idx="0">
                  <c:v>Total</c:v>
                </c:pt>
              </c:strCache>
            </c:strRef>
          </c:tx>
          <c:invertIfNegative val="0"/>
          <c:cat>
            <c:strRef>
              <c:f>'Pivot Tables'!$G$4:$G$8</c:f>
              <c:strCache>
                <c:ptCount val="4"/>
                <c:pt idx="0">
                  <c:v>Bangalore</c:v>
                </c:pt>
                <c:pt idx="1">
                  <c:v>Delhi</c:v>
                </c:pt>
                <c:pt idx="2">
                  <c:v>Hyderabad</c:v>
                </c:pt>
                <c:pt idx="3">
                  <c:v>Mumbai</c:v>
                </c:pt>
              </c:strCache>
            </c:strRef>
          </c:cat>
          <c:val>
            <c:numRef>
              <c:f>'Pivot Tables'!$H$4:$H$8</c:f>
              <c:numCache>
                <c:formatCode>General</c:formatCode>
                <c:ptCount val="4"/>
                <c:pt idx="0">
                  <c:v>7</c:v>
                </c:pt>
                <c:pt idx="1">
                  <c:v>33</c:v>
                </c:pt>
                <c:pt idx="2">
                  <c:v>6</c:v>
                </c:pt>
                <c:pt idx="3">
                  <c:v>14</c:v>
                </c:pt>
              </c:numCache>
            </c:numRef>
          </c:val>
        </c:ser>
        <c:dLbls>
          <c:showLegendKey val="0"/>
          <c:showVal val="0"/>
          <c:showCatName val="0"/>
          <c:showSerName val="0"/>
          <c:showPercent val="0"/>
          <c:showBubbleSize val="0"/>
        </c:dLbls>
        <c:gapWidth val="150"/>
        <c:shape val="box"/>
        <c:axId val="195904256"/>
        <c:axId val="195905792"/>
        <c:axId val="0"/>
      </c:bar3DChart>
      <c:catAx>
        <c:axId val="195904256"/>
        <c:scaling>
          <c:orientation val="minMax"/>
        </c:scaling>
        <c:delete val="0"/>
        <c:axPos val="b"/>
        <c:majorTickMark val="out"/>
        <c:minorTickMark val="none"/>
        <c:tickLblPos val="nextTo"/>
        <c:crossAx val="195905792"/>
        <c:crosses val="autoZero"/>
        <c:auto val="1"/>
        <c:lblAlgn val="ctr"/>
        <c:lblOffset val="100"/>
        <c:noMultiLvlLbl val="0"/>
      </c:catAx>
      <c:valAx>
        <c:axId val="195905792"/>
        <c:scaling>
          <c:orientation val="minMax"/>
        </c:scaling>
        <c:delete val="1"/>
        <c:axPos val="l"/>
        <c:numFmt formatCode="0%" sourceLinked="1"/>
        <c:majorTickMark val="out"/>
        <c:minorTickMark val="none"/>
        <c:tickLblPos val="nextTo"/>
        <c:crossAx val="195904256"/>
        <c:crosses val="autoZero"/>
        <c:crossBetween val="between"/>
      </c:valAx>
      <c:spPr>
        <a:noFill/>
        <a:ln>
          <a:noFill/>
        </a:ln>
      </c:spPr>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4"/>
    </mc:Choice>
    <mc:Fallback>
      <c:style val="4"/>
    </mc:Fallback>
  </mc:AlternateContent>
  <c:pivotSource>
    <c:name>[New_resturent_data2.xlsx]Pivot Tables!PivotTable2</c:name>
    <c:fmtId val="2"/>
  </c:pivotSource>
  <c:chart>
    <c:autoTitleDeleted val="1"/>
    <c:pivotFmts>
      <c:pivotFmt>
        <c:idx val="0"/>
        <c:dLbl>
          <c:idx val="0"/>
          <c:spPr/>
          <c:txPr>
            <a:bodyPr/>
            <a:lstStyle/>
            <a:p>
              <a:pPr>
                <a:defRPr/>
              </a:pPr>
              <a:endParaRPr lang="en-US"/>
            </a:p>
          </c:txPr>
          <c:showLegendKey val="0"/>
          <c:showVal val="0"/>
          <c:showCatName val="1"/>
          <c:showSerName val="0"/>
          <c:showPercent val="1"/>
          <c:showBubbleSize val="0"/>
        </c:dLbl>
      </c:pivotFmt>
      <c:pivotFmt>
        <c:idx val="1"/>
        <c:marker>
          <c:symbol val="none"/>
        </c:marker>
        <c:dLbl>
          <c:idx val="0"/>
          <c:spPr/>
          <c:txPr>
            <a:bodyPr/>
            <a:lstStyle/>
            <a:p>
              <a:pPr>
                <a:defRPr/>
              </a:pPr>
              <a:endParaRPr lang="en-US"/>
            </a:p>
          </c:txPr>
          <c:showLegendKey val="0"/>
          <c:showVal val="0"/>
          <c:showCatName val="1"/>
          <c:showSerName val="0"/>
          <c:showPercent val="1"/>
          <c:showBubbleSize val="0"/>
        </c:dLbl>
      </c:pivotFmt>
      <c:pivotFmt>
        <c:idx val="2"/>
        <c:marker>
          <c:symbol val="none"/>
        </c:marker>
        <c:dLbl>
          <c:idx val="0"/>
          <c:layout/>
          <c:spPr/>
          <c:txPr>
            <a:bodyPr/>
            <a:lstStyle/>
            <a:p>
              <a:pPr>
                <a:defRPr/>
              </a:pPr>
              <a:endParaRPr lang="en-US"/>
            </a:p>
          </c:txPr>
          <c:showLegendKey val="0"/>
          <c:showVal val="0"/>
          <c:showCatName val="1"/>
          <c:showSerName val="0"/>
          <c:showPercent val="1"/>
          <c:showBubbleSize val="0"/>
        </c:dLbl>
      </c:pivotFmt>
    </c:pivotFmts>
    <c:plotArea>
      <c:layout>
        <c:manualLayout>
          <c:layoutTarget val="inner"/>
          <c:xMode val="edge"/>
          <c:yMode val="edge"/>
          <c:x val="0.27621363961736189"/>
          <c:y val="0.13971969720001215"/>
          <c:w val="0.45790329927767293"/>
          <c:h val="0.85569574073511079"/>
        </c:manualLayout>
      </c:layout>
      <c:pieChart>
        <c:varyColors val="1"/>
        <c:ser>
          <c:idx val="0"/>
          <c:order val="0"/>
          <c:tx>
            <c:strRef>
              <c:f>'Pivot Tables'!$E$3</c:f>
              <c:strCache>
                <c:ptCount val="1"/>
                <c:pt idx="0">
                  <c:v>Total</c:v>
                </c:pt>
              </c:strCache>
            </c:strRef>
          </c:tx>
          <c:dLbls>
            <c:spPr/>
            <c:txPr>
              <a:bodyPr/>
              <a:lstStyle/>
              <a:p>
                <a:pPr>
                  <a:defRPr/>
                </a:pPr>
                <a:endParaRPr lang="en-US"/>
              </a:p>
            </c:txPr>
            <c:showLegendKey val="0"/>
            <c:showVal val="0"/>
            <c:showCatName val="1"/>
            <c:showSerName val="0"/>
            <c:showPercent val="1"/>
            <c:showBubbleSize val="0"/>
            <c:showLeaderLines val="1"/>
          </c:dLbls>
          <c:cat>
            <c:strRef>
              <c:f>'Pivot Tables'!$D$4:$D$7</c:f>
              <c:strCache>
                <c:ptCount val="3"/>
                <c:pt idx="0">
                  <c:v>Beverage</c:v>
                </c:pt>
                <c:pt idx="1">
                  <c:v>Fast Food</c:v>
                </c:pt>
                <c:pt idx="2">
                  <c:v>Main Course</c:v>
                </c:pt>
              </c:strCache>
            </c:strRef>
          </c:cat>
          <c:val>
            <c:numRef>
              <c:f>'Pivot Tables'!$E$4:$E$7</c:f>
              <c:numCache>
                <c:formatCode>General</c:formatCode>
                <c:ptCount val="3"/>
                <c:pt idx="0">
                  <c:v>19868</c:v>
                </c:pt>
                <c:pt idx="1">
                  <c:v>8460</c:v>
                </c:pt>
                <c:pt idx="2">
                  <c:v>13890</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[New_resturent_data2.xlsx]Pivot Tables!PivotTable4</c:name>
    <c:fmtId val="2"/>
  </c:pivotSource>
  <c:chart>
    <c:autoTitleDeleted val="1"/>
    <c:pivotFmts>
      <c:pivotFmt>
        <c:idx val="0"/>
        <c:dLbl>
          <c:idx val="0"/>
          <c:spPr/>
          <c:txPr>
            <a:bodyPr/>
            <a:lstStyle/>
            <a:p>
              <a:pPr>
                <a:defRPr/>
              </a:pPr>
              <a:endParaRPr lang="en-US"/>
            </a:p>
          </c:txPr>
          <c:showLegendKey val="0"/>
          <c:showVal val="0"/>
          <c:showCatName val="1"/>
          <c:showSerName val="0"/>
          <c:showPercent val="1"/>
          <c:showBubbleSize val="0"/>
        </c:dLbl>
      </c:pivotFmt>
      <c:pivotFmt>
        <c:idx val="1"/>
        <c:spPr>
          <a:solidFill>
            <a:schemeClr val="tx1">
              <a:lumMod val="65000"/>
              <a:lumOff val="35000"/>
            </a:schemeClr>
          </a:solidFill>
        </c:spPr>
        <c:dLbl>
          <c:idx val="0"/>
          <c:tx>
            <c:rich>
              <a:bodyPr/>
              <a:lstStyle/>
              <a:p>
                <a:r>
                  <a:rPr lang="en-IN" sz="900"/>
                  <a:t>Paid
70%</a:t>
                </a:r>
              </a:p>
            </c:rich>
          </c:tx>
          <c:showLegendKey val="0"/>
          <c:showVal val="0"/>
          <c:showCatName val="1"/>
          <c:showSerName val="0"/>
          <c:showPercent val="1"/>
          <c:showBubbleSize val="0"/>
        </c:dLbl>
      </c:pivotFmt>
      <c:pivotFmt>
        <c:idx val="2"/>
        <c:spPr>
          <a:solidFill>
            <a:schemeClr val="bg1">
              <a:lumMod val="75000"/>
            </a:schemeClr>
          </a:solidFill>
        </c:spPr>
        <c:dLbl>
          <c:idx val="0"/>
          <c:layout>
            <c:manualLayout>
              <c:x val="1.9444444444444445E-2"/>
              <c:y val="-4.2437781360066642E-17"/>
            </c:manualLayout>
          </c:layout>
          <c:tx>
            <c:rich>
              <a:bodyPr/>
              <a:lstStyle/>
              <a:p>
                <a:r>
                  <a:rPr lang="en-IN" sz="900"/>
                  <a:t>Unpaid</a:t>
                </a:r>
                <a:r>
                  <a:rPr lang="en-IN"/>
                  <a:t>
30%</a:t>
                </a:r>
              </a:p>
            </c:rich>
          </c:tx>
          <c:showLegendKey val="0"/>
          <c:showVal val="0"/>
          <c:showCatName val="1"/>
          <c:showSerName val="0"/>
          <c:showPercent val="1"/>
          <c:showBubbleSize val="0"/>
        </c:dLbl>
      </c:pivotFmt>
      <c:pivotFmt>
        <c:idx val="3"/>
        <c:marker>
          <c:symbol val="none"/>
        </c:marker>
        <c:dLbl>
          <c:idx val="0"/>
          <c:spPr/>
          <c:txPr>
            <a:bodyPr/>
            <a:lstStyle/>
            <a:p>
              <a:pPr>
                <a:defRPr/>
              </a:pPr>
              <a:endParaRPr lang="en-US"/>
            </a:p>
          </c:txPr>
          <c:showLegendKey val="0"/>
          <c:showVal val="0"/>
          <c:showCatName val="1"/>
          <c:showSerName val="0"/>
          <c:showPercent val="1"/>
          <c:showBubbleSize val="0"/>
        </c:dLbl>
      </c:pivotFmt>
      <c:pivotFmt>
        <c:idx val="4"/>
        <c:spPr>
          <a:solidFill>
            <a:schemeClr val="tx1">
              <a:lumMod val="65000"/>
              <a:lumOff val="35000"/>
            </a:schemeClr>
          </a:solidFill>
        </c:spPr>
        <c:dLbl>
          <c:idx val="0"/>
          <c:tx>
            <c:rich>
              <a:bodyPr/>
              <a:lstStyle/>
              <a:p>
                <a:r>
                  <a:rPr lang="en-IN" sz="900"/>
                  <a:t>Paid
70%</a:t>
                </a:r>
              </a:p>
            </c:rich>
          </c:tx>
          <c:showLegendKey val="0"/>
          <c:showVal val="0"/>
          <c:showCatName val="1"/>
          <c:showSerName val="0"/>
          <c:showPercent val="1"/>
          <c:showBubbleSize val="0"/>
        </c:dLbl>
      </c:pivotFmt>
      <c:pivotFmt>
        <c:idx val="5"/>
        <c:spPr>
          <a:solidFill>
            <a:schemeClr val="bg1">
              <a:lumMod val="75000"/>
            </a:schemeClr>
          </a:solidFill>
        </c:spPr>
        <c:dLbl>
          <c:idx val="0"/>
          <c:layout>
            <c:manualLayout>
              <c:x val="1.9444444444444445E-2"/>
              <c:y val="-4.2437781360066642E-17"/>
            </c:manualLayout>
          </c:layout>
          <c:tx>
            <c:rich>
              <a:bodyPr/>
              <a:lstStyle/>
              <a:p>
                <a:r>
                  <a:rPr lang="en-IN" sz="900"/>
                  <a:t>Unpaid</a:t>
                </a:r>
                <a:r>
                  <a:rPr lang="en-IN"/>
                  <a:t>
30%</a:t>
                </a:r>
              </a:p>
            </c:rich>
          </c:tx>
          <c:showLegendKey val="0"/>
          <c:showVal val="0"/>
          <c:showCatName val="1"/>
          <c:showSerName val="0"/>
          <c:showPercent val="1"/>
          <c:showBubbleSize val="0"/>
        </c:dLbl>
      </c:pivotFmt>
      <c:pivotFmt>
        <c:idx val="6"/>
        <c:marker>
          <c:symbol val="none"/>
        </c:marker>
        <c:dLbl>
          <c:idx val="0"/>
          <c:spPr/>
          <c:txPr>
            <a:bodyPr/>
            <a:lstStyle/>
            <a:p>
              <a:pPr>
                <a:defRPr/>
              </a:pPr>
              <a:endParaRPr lang="en-US"/>
            </a:p>
          </c:txPr>
          <c:showLegendKey val="0"/>
          <c:showVal val="0"/>
          <c:showCatName val="1"/>
          <c:showSerName val="0"/>
          <c:showPercent val="1"/>
          <c:showBubbleSize val="0"/>
        </c:dLbl>
      </c:pivotFmt>
      <c:pivotFmt>
        <c:idx val="7"/>
        <c:spPr>
          <a:solidFill>
            <a:schemeClr val="accent6">
              <a:lumMod val="75000"/>
            </a:schemeClr>
          </a:solidFill>
        </c:spPr>
        <c:dLbl>
          <c:idx val="0"/>
          <c:layout/>
          <c:tx>
            <c:rich>
              <a:bodyPr/>
              <a:lstStyle/>
              <a:p>
                <a:r>
                  <a:rPr lang="en-IN" sz="900"/>
                  <a:t>Paid
70%</a:t>
                </a:r>
              </a:p>
            </c:rich>
          </c:tx>
          <c:showLegendKey val="0"/>
          <c:showVal val="0"/>
          <c:showCatName val="1"/>
          <c:showSerName val="0"/>
          <c:showPercent val="1"/>
          <c:showBubbleSize val="0"/>
        </c:dLbl>
      </c:pivotFmt>
      <c:pivotFmt>
        <c:idx val="8"/>
        <c:spPr>
          <a:solidFill>
            <a:schemeClr val="bg1">
              <a:lumMod val="75000"/>
            </a:schemeClr>
          </a:solidFill>
        </c:spPr>
        <c:dLbl>
          <c:idx val="0"/>
          <c:layout>
            <c:manualLayout>
              <c:x val="1.9444444444444445E-2"/>
              <c:y val="-4.2437781360066642E-17"/>
            </c:manualLayout>
          </c:layout>
          <c:tx>
            <c:rich>
              <a:bodyPr/>
              <a:lstStyle/>
              <a:p>
                <a:r>
                  <a:rPr lang="en-IN" sz="900"/>
                  <a:t>Unpaid</a:t>
                </a:r>
                <a:r>
                  <a:rPr lang="en-IN"/>
                  <a:t>
30%</a:t>
                </a:r>
              </a:p>
            </c:rich>
          </c:tx>
          <c:showLegendKey val="0"/>
          <c:showVal val="0"/>
          <c:showCatName val="1"/>
          <c:showSerName val="0"/>
          <c:showPercent val="1"/>
          <c:showBubbleSize val="0"/>
        </c:dLbl>
      </c:pivotFmt>
    </c:pivotFmts>
    <c:plotArea>
      <c:layout>
        <c:manualLayout>
          <c:layoutTarget val="inner"/>
          <c:xMode val="edge"/>
          <c:yMode val="edge"/>
          <c:x val="0.28005657059857808"/>
          <c:y val="9.3068619340870323E-2"/>
          <c:w val="0.43988711362535993"/>
          <c:h val="0.88148585026093529"/>
        </c:manualLayout>
      </c:layout>
      <c:doughnutChart>
        <c:varyColors val="1"/>
        <c:ser>
          <c:idx val="0"/>
          <c:order val="0"/>
          <c:tx>
            <c:strRef>
              <c:f>'Pivot Tables'!$B$6</c:f>
              <c:strCache>
                <c:ptCount val="1"/>
                <c:pt idx="0">
                  <c:v>Total</c:v>
                </c:pt>
              </c:strCache>
            </c:strRef>
          </c:tx>
          <c:dPt>
            <c:idx val="0"/>
            <c:bubble3D val="0"/>
            <c:spPr>
              <a:solidFill>
                <a:schemeClr val="accent6">
                  <a:lumMod val="75000"/>
                </a:schemeClr>
              </a:solidFill>
            </c:spPr>
          </c:dPt>
          <c:dPt>
            <c:idx val="1"/>
            <c:bubble3D val="0"/>
            <c:spPr>
              <a:solidFill>
                <a:schemeClr val="bg1">
                  <a:lumMod val="75000"/>
                </a:schemeClr>
              </a:solidFill>
            </c:spPr>
          </c:dPt>
          <c:dLbls>
            <c:dLbl>
              <c:idx val="0"/>
              <c:layout/>
              <c:tx>
                <c:rich>
                  <a:bodyPr/>
                  <a:lstStyle/>
                  <a:p>
                    <a:r>
                      <a:rPr lang="en-IN" sz="900"/>
                      <a:t>Paid
70%</a:t>
                    </a:r>
                  </a:p>
                </c:rich>
              </c:tx>
              <c:showLegendKey val="0"/>
              <c:showVal val="0"/>
              <c:showCatName val="1"/>
              <c:showSerName val="0"/>
              <c:showPercent val="1"/>
              <c:showBubbleSize val="0"/>
            </c:dLbl>
            <c:dLbl>
              <c:idx val="1"/>
              <c:layout>
                <c:manualLayout>
                  <c:x val="1.9444444444444445E-2"/>
                  <c:y val="-4.2437781360066642E-17"/>
                </c:manualLayout>
              </c:layout>
              <c:tx>
                <c:rich>
                  <a:bodyPr/>
                  <a:lstStyle/>
                  <a:p>
                    <a:r>
                      <a:rPr lang="en-IN" sz="900"/>
                      <a:t>Unpaid</a:t>
                    </a:r>
                    <a:r>
                      <a:rPr lang="en-IN"/>
                      <a:t>
30%</a:t>
                    </a:r>
                  </a:p>
                </c:rich>
              </c:tx>
              <c:showLegendKey val="0"/>
              <c:showVal val="0"/>
              <c:showCatName val="1"/>
              <c:showSerName val="0"/>
              <c:showPercent val="1"/>
              <c:showBubbleSize val="0"/>
            </c:dLbl>
            <c:spPr/>
            <c:txPr>
              <a:bodyPr/>
              <a:lstStyle/>
              <a:p>
                <a:pPr>
                  <a:defRPr/>
                </a:pPr>
                <a:endParaRPr lang="en-US"/>
              </a:p>
            </c:txPr>
            <c:showLegendKey val="0"/>
            <c:showVal val="0"/>
            <c:showCatName val="1"/>
            <c:showSerName val="0"/>
            <c:showPercent val="1"/>
            <c:showBubbleSize val="0"/>
            <c:showLeaderLines val="1"/>
          </c:dLbls>
          <c:cat>
            <c:strRef>
              <c:f>'Pivot Tables'!$A$7:$A$9</c:f>
              <c:strCache>
                <c:ptCount val="2"/>
                <c:pt idx="0">
                  <c:v>Paid</c:v>
                </c:pt>
                <c:pt idx="1">
                  <c:v>Unpaid</c:v>
                </c:pt>
              </c:strCache>
            </c:strRef>
          </c:cat>
          <c:val>
            <c:numRef>
              <c:f>'Pivot Tables'!$B$7:$B$9</c:f>
              <c:numCache>
                <c:formatCode>General</c:formatCode>
                <c:ptCount val="2"/>
                <c:pt idx="0">
                  <c:v>42</c:v>
                </c:pt>
                <c:pt idx="1">
                  <c:v>18</c:v>
                </c:pt>
              </c:numCache>
            </c:numRef>
          </c:val>
        </c:ser>
        <c:dLbls>
          <c:showLegendKey val="0"/>
          <c:showVal val="0"/>
          <c:showCatName val="1"/>
          <c:showSerName val="0"/>
          <c:showPercent val="1"/>
          <c:showBubbleSize val="0"/>
          <c:showLeaderLines val="1"/>
        </c:dLbls>
        <c:firstSliceAng val="0"/>
        <c:holeSize val="61"/>
      </c:doughnutChart>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[New_resturent_data2.xlsx]Pivot Tables!PivotTable5</c:name>
    <c:fmtId val="2"/>
  </c:pivotSource>
  <c:chart>
    <c:autoTitleDeleted val="1"/>
    <c:pivotFmts>
      <c:pivotFmt>
        <c:idx val="0"/>
      </c:pivotFmt>
      <c:pivotFmt>
        <c:idx val="1"/>
        <c:marker>
          <c:symbol val="none"/>
        </c:marker>
      </c:pivotFmt>
      <c:pivotFmt>
        <c:idx val="2"/>
        <c:marker>
          <c:symbol val="none"/>
        </c:marker>
      </c:pivotFmt>
    </c:pivotFmts>
    <c:plotArea>
      <c:layout>
        <c:manualLayout>
          <c:layoutTarget val="inner"/>
          <c:xMode val="edge"/>
          <c:yMode val="edge"/>
          <c:x val="2.5348542458808618E-2"/>
          <c:y val="0.1837715857473535"/>
          <c:w val="0.94930291508238285"/>
          <c:h val="0.68907322931497017"/>
        </c:manualLayout>
      </c:layout>
      <c:lineChart>
        <c:grouping val="standard"/>
        <c:varyColors val="0"/>
        <c:ser>
          <c:idx val="0"/>
          <c:order val="0"/>
          <c:tx>
            <c:strRef>
              <c:f>'Pivot Tables'!$E$10</c:f>
              <c:strCache>
                <c:ptCount val="1"/>
                <c:pt idx="0">
                  <c:v>Total</c:v>
                </c:pt>
              </c:strCache>
            </c:strRef>
          </c:tx>
          <c:marker>
            <c:symbol val="none"/>
          </c:marker>
          <c:cat>
            <c:strRef>
              <c:f>'Pivot Tables'!$D$11:$D$13</c:f>
              <c:strCache>
                <c:ptCount val="2"/>
                <c:pt idx="0">
                  <c:v>July</c:v>
                </c:pt>
                <c:pt idx="1">
                  <c:v>August</c:v>
                </c:pt>
              </c:strCache>
            </c:strRef>
          </c:cat>
          <c:val>
            <c:numRef>
              <c:f>'Pivot Tables'!$E$11:$E$13</c:f>
              <c:numCache>
                <c:formatCode>General</c:formatCode>
                <c:ptCount val="2"/>
                <c:pt idx="0">
                  <c:v>18290</c:v>
                </c:pt>
                <c:pt idx="1">
                  <c:v>23928</c:v>
                </c:pt>
              </c:numCache>
            </c:numRef>
          </c:val>
          <c:smooth val="0"/>
        </c:ser>
        <c:dLbls>
          <c:showLegendKey val="0"/>
          <c:showVal val="0"/>
          <c:showCatName val="0"/>
          <c:showSerName val="0"/>
          <c:showPercent val="0"/>
          <c:showBubbleSize val="0"/>
        </c:dLbls>
        <c:marker val="1"/>
        <c:smooth val="0"/>
        <c:axId val="197131264"/>
        <c:axId val="197022464"/>
      </c:lineChart>
      <c:catAx>
        <c:axId val="197131264"/>
        <c:scaling>
          <c:orientation val="minMax"/>
        </c:scaling>
        <c:delete val="0"/>
        <c:axPos val="b"/>
        <c:majorTickMark val="out"/>
        <c:minorTickMark val="none"/>
        <c:tickLblPos val="nextTo"/>
        <c:crossAx val="197022464"/>
        <c:crosses val="autoZero"/>
        <c:auto val="1"/>
        <c:lblAlgn val="ctr"/>
        <c:lblOffset val="100"/>
        <c:noMultiLvlLbl val="0"/>
      </c:catAx>
      <c:valAx>
        <c:axId val="197022464"/>
        <c:scaling>
          <c:orientation val="minMax"/>
        </c:scaling>
        <c:delete val="1"/>
        <c:axPos val="l"/>
        <c:numFmt formatCode="General" sourceLinked="1"/>
        <c:majorTickMark val="out"/>
        <c:minorTickMark val="none"/>
        <c:tickLblPos val="nextTo"/>
        <c:crossAx val="197131264"/>
        <c:crosses val="autoZero"/>
        <c:crossBetween val="between"/>
      </c:valAx>
      <c:spPr>
        <a:noFill/>
        <a:ln>
          <a:noFill/>
        </a:ln>
      </c:spPr>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7"/>
    </mc:Choice>
    <mc:Fallback>
      <c:style val="7"/>
    </mc:Fallback>
  </mc:AlternateContent>
  <c:pivotSource>
    <c:name>[New_resturent_data2.xlsx]Pivot Tables!PivotTable6</c:name>
    <c:fmtId val="2"/>
  </c:pivotSource>
  <c:chart>
    <c:autoTitleDeleted val="1"/>
    <c:pivotFmts>
      <c:pivotFmt>
        <c:idx val="0"/>
      </c:pivotFmt>
      <c:pivotFmt>
        <c:idx val="1"/>
        <c:marker>
          <c:symbol val="none"/>
        </c:marker>
      </c:pivotFmt>
      <c:pivotFmt>
        <c:idx val="2"/>
        <c:marker>
          <c:symbol val="none"/>
        </c:marker>
        <c:dLbl>
          <c:idx val="0"/>
          <c:layout/>
          <c:spPr>
            <a:solidFill>
              <a:schemeClr val="bg2">
                <a:lumMod val="75000"/>
              </a:schemeClr>
            </a:solidFill>
          </c:spPr>
          <c:txPr>
            <a:bodyPr/>
            <a:lstStyle/>
            <a:p>
              <a:pPr>
                <a:defRPr/>
              </a:pPr>
              <a:endParaRPr lang="en-US"/>
            </a:p>
          </c:txPr>
          <c:showLegendKey val="0"/>
          <c:showVal val="1"/>
          <c:showCatName val="0"/>
          <c:showSerName val="0"/>
          <c:showPercent val="0"/>
          <c:showBubbleSize val="0"/>
        </c:dLbl>
      </c:pivotFmt>
    </c:pivotFmts>
    <c:plotArea>
      <c:layout>
        <c:manualLayout>
          <c:layoutTarget val="inner"/>
          <c:xMode val="edge"/>
          <c:yMode val="edge"/>
          <c:x val="0.22042440247116346"/>
          <c:y val="0.17174082747853239"/>
          <c:w val="0.72708215920862651"/>
          <c:h val="0.82825917252146763"/>
        </c:manualLayout>
      </c:layout>
      <c:barChart>
        <c:barDir val="bar"/>
        <c:grouping val="clustered"/>
        <c:varyColors val="0"/>
        <c:ser>
          <c:idx val="0"/>
          <c:order val="0"/>
          <c:tx>
            <c:strRef>
              <c:f>'Pivot Tables'!$B$11</c:f>
              <c:strCache>
                <c:ptCount val="1"/>
                <c:pt idx="0">
                  <c:v>Total</c:v>
                </c:pt>
              </c:strCache>
            </c:strRef>
          </c:tx>
          <c:invertIfNegative val="0"/>
          <c:dLbls>
            <c:spPr>
              <a:solidFill>
                <a:schemeClr val="bg2">
                  <a:lumMod val="75000"/>
                </a:schemeClr>
              </a:solidFill>
            </c:spPr>
            <c:txPr>
              <a:bodyPr/>
              <a:lstStyle/>
              <a:p>
                <a:pPr>
                  <a:defRPr/>
                </a:pPr>
                <a:endParaRPr lang="en-US"/>
              </a:p>
            </c:txPr>
            <c:showLegendKey val="0"/>
            <c:showVal val="1"/>
            <c:showCatName val="0"/>
            <c:showSerName val="0"/>
            <c:showPercent val="0"/>
            <c:showBubbleSize val="0"/>
            <c:showLeaderLines val="0"/>
          </c:dLbls>
          <c:cat>
            <c:strRef>
              <c:f>'Pivot Tables'!$A$12:$A$17</c:f>
              <c:strCache>
                <c:ptCount val="5"/>
                <c:pt idx="0">
                  <c:v>Amit</c:v>
                </c:pt>
                <c:pt idx="1">
                  <c:v>Rahul</c:v>
                </c:pt>
                <c:pt idx="2">
                  <c:v>Risita</c:v>
                </c:pt>
                <c:pt idx="3">
                  <c:v>shashank</c:v>
                </c:pt>
                <c:pt idx="4">
                  <c:v>Sunny</c:v>
                </c:pt>
              </c:strCache>
            </c:strRef>
          </c:cat>
          <c:val>
            <c:numRef>
              <c:f>'Pivot Tables'!$B$12:$B$17</c:f>
              <c:numCache>
                <c:formatCode>General</c:formatCode>
                <c:ptCount val="5"/>
                <c:pt idx="0">
                  <c:v>1840</c:v>
                </c:pt>
                <c:pt idx="1">
                  <c:v>1800</c:v>
                </c:pt>
                <c:pt idx="2">
                  <c:v>2400</c:v>
                </c:pt>
                <c:pt idx="3">
                  <c:v>4620</c:v>
                </c:pt>
                <c:pt idx="4">
                  <c:v>3300</c:v>
                </c:pt>
              </c:numCache>
            </c:numRef>
          </c:val>
        </c:ser>
        <c:dLbls>
          <c:showLegendKey val="0"/>
          <c:showVal val="0"/>
          <c:showCatName val="0"/>
          <c:showSerName val="0"/>
          <c:showPercent val="0"/>
          <c:showBubbleSize val="0"/>
        </c:dLbls>
        <c:gapWidth val="150"/>
        <c:axId val="197055616"/>
        <c:axId val="197057152"/>
      </c:barChart>
      <c:catAx>
        <c:axId val="197055616"/>
        <c:scaling>
          <c:orientation val="minMax"/>
        </c:scaling>
        <c:delete val="0"/>
        <c:axPos val="l"/>
        <c:majorTickMark val="out"/>
        <c:minorTickMark val="none"/>
        <c:tickLblPos val="nextTo"/>
        <c:crossAx val="197057152"/>
        <c:crosses val="autoZero"/>
        <c:auto val="1"/>
        <c:lblAlgn val="ctr"/>
        <c:lblOffset val="100"/>
        <c:noMultiLvlLbl val="0"/>
      </c:catAx>
      <c:valAx>
        <c:axId val="197057152"/>
        <c:scaling>
          <c:orientation val="minMax"/>
        </c:scaling>
        <c:delete val="1"/>
        <c:axPos val="b"/>
        <c:numFmt formatCode="General" sourceLinked="1"/>
        <c:majorTickMark val="out"/>
        <c:minorTickMark val="none"/>
        <c:tickLblPos val="nextTo"/>
        <c:crossAx val="197055616"/>
        <c:crosses val="autoZero"/>
        <c:crossBetween val="between"/>
      </c:valAx>
      <c:spPr>
        <a:noFill/>
        <a:ln>
          <a:noFill/>
        </a:ln>
      </c:spPr>
    </c:plotArea>
    <c:plotVisOnly val="1"/>
    <c:dispBlanksAs val="gap"/>
    <c:showDLblsOverMax val="0"/>
  </c:chart>
  <c:spPr>
    <a:noFill/>
    <a:ln>
      <a:noFill/>
    </a:ln>
    <a:effectLst>
      <a:outerShdw blurRad="50800" sx="1000" sy="1000" algn="ctr" rotWithShape="0">
        <a:srgbClr val="000000">
          <a:alpha val="42000"/>
        </a:srgbClr>
      </a:out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5"/>
    </mc:Choice>
    <mc:Fallback>
      <c:style val="5"/>
    </mc:Fallback>
  </mc:AlternateContent>
  <c:pivotSource>
    <c:name>[New_resturent_data2.xlsx]Pivot Tables!PivotTable7</c:name>
    <c:fmtId val="2"/>
  </c:pivotSource>
  <c:chart>
    <c:autoTitleDeleted val="1"/>
    <c:pivotFmts>
      <c:pivotFmt>
        <c:idx val="0"/>
      </c:pivotFmt>
      <c:pivotFmt>
        <c:idx val="1"/>
        <c:marker>
          <c:symbol val="none"/>
        </c:marker>
      </c:pivotFmt>
      <c:pivotFmt>
        <c:idx val="2"/>
        <c:marker>
          <c:symbol val="none"/>
        </c:marker>
      </c:pivotFmt>
    </c:pivotFmts>
    <c:view3D>
      <c:rotX val="15"/>
      <c:rotY val="20"/>
      <c:rAngAx val="1"/>
    </c:view3D>
    <c:floor>
      <c:thickness val="0"/>
    </c:floor>
    <c:sideWall>
      <c:thickness val="0"/>
    </c:sideWall>
    <c:backWall>
      <c:thickness val="0"/>
    </c:backWall>
    <c:plotArea>
      <c:layout>
        <c:manualLayout>
          <c:layoutTarget val="inner"/>
          <c:xMode val="edge"/>
          <c:yMode val="edge"/>
          <c:x val="0.15336422193950647"/>
          <c:y val="9.5956167404676163E-2"/>
          <c:w val="0.82977515310586181"/>
          <c:h val="0.89814814814814814"/>
        </c:manualLayout>
      </c:layout>
      <c:bar3DChart>
        <c:barDir val="bar"/>
        <c:grouping val="percentStacked"/>
        <c:varyColors val="0"/>
        <c:ser>
          <c:idx val="0"/>
          <c:order val="0"/>
          <c:tx>
            <c:strRef>
              <c:f>'Pivot Tables'!$E$16</c:f>
              <c:strCache>
                <c:ptCount val="1"/>
                <c:pt idx="0">
                  <c:v>Total</c:v>
                </c:pt>
              </c:strCache>
            </c:strRef>
          </c:tx>
          <c:invertIfNegative val="0"/>
          <c:cat>
            <c:strRef>
              <c:f>'Pivot Tables'!$D$17:$D$22</c:f>
              <c:strCache>
                <c:ptCount val="5"/>
                <c:pt idx="0">
                  <c:v>Bablu</c:v>
                </c:pt>
                <c:pt idx="1">
                  <c:v>Mullu</c:v>
                </c:pt>
                <c:pt idx="2">
                  <c:v>Ragav</c:v>
                </c:pt>
                <c:pt idx="3">
                  <c:v>Salmaan</c:v>
                </c:pt>
                <c:pt idx="4">
                  <c:v>Shiyara</c:v>
                </c:pt>
              </c:strCache>
            </c:strRef>
          </c:cat>
          <c:val>
            <c:numRef>
              <c:f>'Pivot Tables'!$E$17:$E$22</c:f>
              <c:numCache>
                <c:formatCode>General</c:formatCode>
                <c:ptCount val="5"/>
                <c:pt idx="0">
                  <c:v>88</c:v>
                </c:pt>
                <c:pt idx="1">
                  <c:v>150</c:v>
                </c:pt>
                <c:pt idx="2">
                  <c:v>110</c:v>
                </c:pt>
                <c:pt idx="3">
                  <c:v>90</c:v>
                </c:pt>
                <c:pt idx="4">
                  <c:v>110</c:v>
                </c:pt>
              </c:numCache>
            </c:numRef>
          </c:val>
        </c:ser>
        <c:dLbls>
          <c:showLegendKey val="0"/>
          <c:showVal val="0"/>
          <c:showCatName val="0"/>
          <c:showSerName val="0"/>
          <c:showPercent val="0"/>
          <c:showBubbleSize val="0"/>
        </c:dLbls>
        <c:gapWidth val="150"/>
        <c:shape val="box"/>
        <c:axId val="197152768"/>
        <c:axId val="197154304"/>
        <c:axId val="0"/>
      </c:bar3DChart>
      <c:catAx>
        <c:axId val="197152768"/>
        <c:scaling>
          <c:orientation val="minMax"/>
        </c:scaling>
        <c:delete val="0"/>
        <c:axPos val="l"/>
        <c:majorTickMark val="out"/>
        <c:minorTickMark val="none"/>
        <c:tickLblPos val="nextTo"/>
        <c:crossAx val="197154304"/>
        <c:crosses val="autoZero"/>
        <c:auto val="1"/>
        <c:lblAlgn val="ctr"/>
        <c:lblOffset val="100"/>
        <c:noMultiLvlLbl val="0"/>
      </c:catAx>
      <c:valAx>
        <c:axId val="197154304"/>
        <c:scaling>
          <c:orientation val="minMax"/>
        </c:scaling>
        <c:delete val="1"/>
        <c:axPos val="b"/>
        <c:numFmt formatCode="0%" sourceLinked="1"/>
        <c:majorTickMark val="out"/>
        <c:minorTickMark val="none"/>
        <c:tickLblPos val="nextTo"/>
        <c:crossAx val="197152768"/>
        <c:crosses val="autoZero"/>
        <c:crossBetween val="between"/>
      </c:valAx>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drawings/_rels/drawing1.xml.rels><?xml version="1.0" encoding="UTF-8" standalone="yes"?>
<Relationships xmlns="http://schemas.openxmlformats.org/package/2006/relationships"><Relationship Id="rId8" Type="http://schemas.openxmlformats.org/officeDocument/2006/relationships/hyperlink" Target="#'original data'!A1"/><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jpeg"/><Relationship Id="rId6" Type="http://schemas.openxmlformats.org/officeDocument/2006/relationships/chart" Target="../charts/chart5.xml"/><Relationship Id="rId11" Type="http://schemas.openxmlformats.org/officeDocument/2006/relationships/hyperlink" Target="#Dashboard!A1"/><Relationship Id="rId5" Type="http://schemas.openxmlformats.org/officeDocument/2006/relationships/chart" Target="../charts/chart4.xml"/><Relationship Id="rId10" Type="http://schemas.openxmlformats.org/officeDocument/2006/relationships/hyperlink" Target="#Cleaned_data!A1"/><Relationship Id="rId4" Type="http://schemas.openxmlformats.org/officeDocument/2006/relationships/chart" Target="../charts/chart3.xml"/><Relationship Id="rId9" Type="http://schemas.openxmlformats.org/officeDocument/2006/relationships/hyperlink" Target="#'Pivot Tables'!A1"/></Relationships>
</file>

<file path=xl/drawings/drawing1.xml><?xml version="1.0" encoding="utf-8"?>
<xdr:wsDr xmlns:xdr="http://schemas.openxmlformats.org/drawingml/2006/spreadsheetDrawing" xmlns:a="http://schemas.openxmlformats.org/drawingml/2006/main">
  <xdr:twoCellAnchor>
    <xdr:from>
      <xdr:col>0</xdr:col>
      <xdr:colOff>30480</xdr:colOff>
      <xdr:row>0</xdr:row>
      <xdr:rowOff>38100</xdr:rowOff>
    </xdr:from>
    <xdr:to>
      <xdr:col>10</xdr:col>
      <xdr:colOff>7620</xdr:colOff>
      <xdr:row>6</xdr:row>
      <xdr:rowOff>106680</xdr:rowOff>
    </xdr:to>
    <xdr:sp macro="" textlink="">
      <xdr:nvSpPr>
        <xdr:cNvPr id="2" name="Rounded Rectangle 1"/>
        <xdr:cNvSpPr/>
      </xdr:nvSpPr>
      <xdr:spPr>
        <a:xfrm>
          <a:off x="30480" y="38100"/>
          <a:ext cx="6073140" cy="1165860"/>
        </a:xfrm>
        <a:prstGeom prst="roundRect">
          <a:avLst>
            <a:gd name="adj" fmla="val 4249"/>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68580</xdr:colOff>
      <xdr:row>0</xdr:row>
      <xdr:rowOff>30480</xdr:rowOff>
    </xdr:from>
    <xdr:to>
      <xdr:col>14</xdr:col>
      <xdr:colOff>213360</xdr:colOff>
      <xdr:row>6</xdr:row>
      <xdr:rowOff>99060</xdr:rowOff>
    </xdr:to>
    <xdr:sp macro="" textlink="">
      <xdr:nvSpPr>
        <xdr:cNvPr id="3" name="Rounded Rectangle 2"/>
        <xdr:cNvSpPr/>
      </xdr:nvSpPr>
      <xdr:spPr>
        <a:xfrm>
          <a:off x="6164580" y="30480"/>
          <a:ext cx="2583180" cy="1165860"/>
        </a:xfrm>
        <a:prstGeom prst="roundRect">
          <a:avLst>
            <a:gd name="adj" fmla="val 4249"/>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274320</xdr:colOff>
      <xdr:row>0</xdr:row>
      <xdr:rowOff>45720</xdr:rowOff>
    </xdr:from>
    <xdr:to>
      <xdr:col>18</xdr:col>
      <xdr:colOff>358140</xdr:colOff>
      <xdr:row>6</xdr:row>
      <xdr:rowOff>114300</xdr:rowOff>
    </xdr:to>
    <xdr:sp macro="" textlink="">
      <xdr:nvSpPr>
        <xdr:cNvPr id="4" name="Rounded Rectangle 3"/>
        <xdr:cNvSpPr/>
      </xdr:nvSpPr>
      <xdr:spPr>
        <a:xfrm>
          <a:off x="8808720" y="45720"/>
          <a:ext cx="2522220" cy="1165860"/>
        </a:xfrm>
        <a:prstGeom prst="roundRect">
          <a:avLst>
            <a:gd name="adj" fmla="val 4249"/>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419100</xdr:colOff>
      <xdr:row>0</xdr:row>
      <xdr:rowOff>30480</xdr:rowOff>
    </xdr:from>
    <xdr:to>
      <xdr:col>22</xdr:col>
      <xdr:colOff>571500</xdr:colOff>
      <xdr:row>6</xdr:row>
      <xdr:rowOff>99060</xdr:rowOff>
    </xdr:to>
    <xdr:sp macro="" textlink="">
      <xdr:nvSpPr>
        <xdr:cNvPr id="5" name="Rounded Rectangle 4"/>
        <xdr:cNvSpPr/>
      </xdr:nvSpPr>
      <xdr:spPr>
        <a:xfrm>
          <a:off x="11391900" y="30480"/>
          <a:ext cx="2590800" cy="1165860"/>
        </a:xfrm>
        <a:prstGeom prst="roundRect">
          <a:avLst>
            <a:gd name="adj" fmla="val 4249"/>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15240</xdr:colOff>
      <xdr:row>6</xdr:row>
      <xdr:rowOff>160020</xdr:rowOff>
    </xdr:from>
    <xdr:to>
      <xdr:col>6</xdr:col>
      <xdr:colOff>312420</xdr:colOff>
      <xdr:row>17</xdr:row>
      <xdr:rowOff>160020</xdr:rowOff>
    </xdr:to>
    <xdr:sp macro="" textlink="">
      <xdr:nvSpPr>
        <xdr:cNvPr id="6" name="Rounded Rectangle 5"/>
        <xdr:cNvSpPr/>
      </xdr:nvSpPr>
      <xdr:spPr>
        <a:xfrm>
          <a:off x="15240" y="1257300"/>
          <a:ext cx="3954780" cy="2011680"/>
        </a:xfrm>
        <a:prstGeom prst="roundRect">
          <a:avLst>
            <a:gd name="adj" fmla="val 4249"/>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clientData/>
  </xdr:twoCellAnchor>
  <xdr:twoCellAnchor>
    <xdr:from>
      <xdr:col>6</xdr:col>
      <xdr:colOff>388620</xdr:colOff>
      <xdr:row>6</xdr:row>
      <xdr:rowOff>160020</xdr:rowOff>
    </xdr:from>
    <xdr:to>
      <xdr:col>12</xdr:col>
      <xdr:colOff>441960</xdr:colOff>
      <xdr:row>17</xdr:row>
      <xdr:rowOff>167640</xdr:rowOff>
    </xdr:to>
    <xdr:sp macro="" textlink="">
      <xdr:nvSpPr>
        <xdr:cNvPr id="9" name="Rounded Rectangle 8"/>
        <xdr:cNvSpPr/>
      </xdr:nvSpPr>
      <xdr:spPr>
        <a:xfrm>
          <a:off x="4046220" y="1257300"/>
          <a:ext cx="3710940" cy="2019300"/>
        </a:xfrm>
        <a:prstGeom prst="roundRect">
          <a:avLst>
            <a:gd name="adj" fmla="val 4249"/>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518160</xdr:colOff>
      <xdr:row>6</xdr:row>
      <xdr:rowOff>167640</xdr:rowOff>
    </xdr:from>
    <xdr:to>
      <xdr:col>19</xdr:col>
      <xdr:colOff>251460</xdr:colOff>
      <xdr:row>17</xdr:row>
      <xdr:rowOff>160020</xdr:rowOff>
    </xdr:to>
    <xdr:sp macro="" textlink="">
      <xdr:nvSpPr>
        <xdr:cNvPr id="10" name="Rounded Rectangle 9"/>
        <xdr:cNvSpPr/>
      </xdr:nvSpPr>
      <xdr:spPr>
        <a:xfrm>
          <a:off x="7833360" y="1264920"/>
          <a:ext cx="4000500" cy="2004060"/>
        </a:xfrm>
        <a:prstGeom prst="roundRect">
          <a:avLst>
            <a:gd name="adj" fmla="val 4249"/>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19</xdr:col>
      <xdr:colOff>297180</xdr:colOff>
      <xdr:row>6</xdr:row>
      <xdr:rowOff>152400</xdr:rowOff>
    </xdr:from>
    <xdr:to>
      <xdr:col>22</xdr:col>
      <xdr:colOff>548640</xdr:colOff>
      <xdr:row>29</xdr:row>
      <xdr:rowOff>137160</xdr:rowOff>
    </xdr:to>
    <xdr:sp macro="" textlink="">
      <xdr:nvSpPr>
        <xdr:cNvPr id="11" name="Rounded Rectangle 10"/>
        <xdr:cNvSpPr/>
      </xdr:nvSpPr>
      <xdr:spPr>
        <a:xfrm>
          <a:off x="11879580" y="1249680"/>
          <a:ext cx="2080260" cy="4191000"/>
        </a:xfrm>
        <a:prstGeom prst="roundRect">
          <a:avLst>
            <a:gd name="adj" fmla="val 586"/>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7620</xdr:colOff>
      <xdr:row>18</xdr:row>
      <xdr:rowOff>45720</xdr:rowOff>
    </xdr:from>
    <xdr:to>
      <xdr:col>6</xdr:col>
      <xdr:colOff>281940</xdr:colOff>
      <xdr:row>29</xdr:row>
      <xdr:rowOff>106680</xdr:rowOff>
    </xdr:to>
    <xdr:sp macro="" textlink="">
      <xdr:nvSpPr>
        <xdr:cNvPr id="12" name="Rounded Rectangle 11"/>
        <xdr:cNvSpPr/>
      </xdr:nvSpPr>
      <xdr:spPr>
        <a:xfrm>
          <a:off x="7620" y="3337560"/>
          <a:ext cx="3931920" cy="2072640"/>
        </a:xfrm>
        <a:prstGeom prst="roundRect">
          <a:avLst>
            <a:gd name="adj" fmla="val 4249"/>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342900</xdr:colOff>
      <xdr:row>18</xdr:row>
      <xdr:rowOff>53340</xdr:rowOff>
    </xdr:from>
    <xdr:to>
      <xdr:col>12</xdr:col>
      <xdr:colOff>464820</xdr:colOff>
      <xdr:row>29</xdr:row>
      <xdr:rowOff>114300</xdr:rowOff>
    </xdr:to>
    <xdr:sp macro="" textlink="">
      <xdr:nvSpPr>
        <xdr:cNvPr id="13" name="Rounded Rectangle 12"/>
        <xdr:cNvSpPr/>
      </xdr:nvSpPr>
      <xdr:spPr>
        <a:xfrm>
          <a:off x="4000500" y="3345180"/>
          <a:ext cx="3779520" cy="2072640"/>
        </a:xfrm>
        <a:prstGeom prst="roundRect">
          <a:avLst>
            <a:gd name="adj" fmla="val 4249"/>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533400</xdr:colOff>
      <xdr:row>18</xdr:row>
      <xdr:rowOff>53340</xdr:rowOff>
    </xdr:from>
    <xdr:to>
      <xdr:col>19</xdr:col>
      <xdr:colOff>236220</xdr:colOff>
      <xdr:row>29</xdr:row>
      <xdr:rowOff>114300</xdr:rowOff>
    </xdr:to>
    <xdr:sp macro="" textlink="">
      <xdr:nvSpPr>
        <xdr:cNvPr id="14" name="Rounded Rectangle 13"/>
        <xdr:cNvSpPr/>
      </xdr:nvSpPr>
      <xdr:spPr>
        <a:xfrm>
          <a:off x="7848600" y="3345180"/>
          <a:ext cx="3970020" cy="2072640"/>
        </a:xfrm>
        <a:prstGeom prst="roundRect">
          <a:avLst>
            <a:gd name="adj" fmla="val 4249"/>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426720</xdr:colOff>
      <xdr:row>1</xdr:row>
      <xdr:rowOff>175260</xdr:rowOff>
    </xdr:from>
    <xdr:to>
      <xdr:col>9</xdr:col>
      <xdr:colOff>525780</xdr:colOff>
      <xdr:row>4</xdr:row>
      <xdr:rowOff>167640</xdr:rowOff>
    </xdr:to>
    <xdr:sp macro="" textlink="">
      <xdr:nvSpPr>
        <xdr:cNvPr id="15" name="TextBox 14"/>
        <xdr:cNvSpPr txBox="1"/>
      </xdr:nvSpPr>
      <xdr:spPr>
        <a:xfrm>
          <a:off x="1036320" y="358140"/>
          <a:ext cx="4975860" cy="541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latin typeface="Arial" pitchFamily="34" charset="0"/>
              <a:cs typeface="Arial" pitchFamily="34" charset="0"/>
            </a:rPr>
            <a:t>Restaurant Sales Dashboard </a:t>
          </a:r>
        </a:p>
      </xdr:txBody>
    </xdr:sp>
    <xdr:clientData/>
  </xdr:twoCellAnchor>
  <xdr:twoCellAnchor editAs="oneCell">
    <xdr:from>
      <xdr:col>0</xdr:col>
      <xdr:colOff>129540</xdr:colOff>
      <xdr:row>1</xdr:row>
      <xdr:rowOff>38100</xdr:rowOff>
    </xdr:from>
    <xdr:to>
      <xdr:col>1</xdr:col>
      <xdr:colOff>381000</xdr:colOff>
      <xdr:row>4</xdr:row>
      <xdr:rowOff>172841</xdr:rowOff>
    </xdr:to>
    <xdr:pic>
      <xdr:nvPicPr>
        <xdr:cNvPr id="16" name="Picture 1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9540" y="220980"/>
          <a:ext cx="861060" cy="683381"/>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clientData/>
  </xdr:twoCellAnchor>
  <xdr:twoCellAnchor>
    <xdr:from>
      <xdr:col>10</xdr:col>
      <xdr:colOff>167640</xdr:colOff>
      <xdr:row>0</xdr:row>
      <xdr:rowOff>76200</xdr:rowOff>
    </xdr:from>
    <xdr:to>
      <xdr:col>14</xdr:col>
      <xdr:colOff>99060</xdr:colOff>
      <xdr:row>3</xdr:row>
      <xdr:rowOff>45720</xdr:rowOff>
    </xdr:to>
    <xdr:sp macro="" textlink="">
      <xdr:nvSpPr>
        <xdr:cNvPr id="17" name="TextBox 16"/>
        <xdr:cNvSpPr txBox="1"/>
      </xdr:nvSpPr>
      <xdr:spPr>
        <a:xfrm>
          <a:off x="6263640" y="76200"/>
          <a:ext cx="2369820" cy="518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t>Total Orders Placed</a:t>
          </a:r>
        </a:p>
      </xdr:txBody>
    </xdr:sp>
    <xdr:clientData/>
  </xdr:twoCellAnchor>
  <xdr:twoCellAnchor>
    <xdr:from>
      <xdr:col>14</xdr:col>
      <xdr:colOff>289560</xdr:colOff>
      <xdr:row>0</xdr:row>
      <xdr:rowOff>106680</xdr:rowOff>
    </xdr:from>
    <xdr:to>
      <xdr:col>18</xdr:col>
      <xdr:colOff>518160</xdr:colOff>
      <xdr:row>3</xdr:row>
      <xdr:rowOff>38100</xdr:rowOff>
    </xdr:to>
    <xdr:sp macro="" textlink="">
      <xdr:nvSpPr>
        <xdr:cNvPr id="18" name="TextBox 17"/>
        <xdr:cNvSpPr txBox="1"/>
      </xdr:nvSpPr>
      <xdr:spPr>
        <a:xfrm>
          <a:off x="8823960" y="106680"/>
          <a:ext cx="2667000"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2000" b="1">
              <a:solidFill>
                <a:schemeClr val="dk1"/>
              </a:solidFill>
              <a:latin typeface="+mn-lt"/>
              <a:ea typeface="+mn-ea"/>
              <a:cs typeface="+mn-cs"/>
            </a:rPr>
            <a:t>Total Revenue Earned</a:t>
          </a:r>
        </a:p>
      </xdr:txBody>
    </xdr:sp>
    <xdr:clientData/>
  </xdr:twoCellAnchor>
  <xdr:twoCellAnchor>
    <xdr:from>
      <xdr:col>18</xdr:col>
      <xdr:colOff>594360</xdr:colOff>
      <xdr:row>0</xdr:row>
      <xdr:rowOff>76200</xdr:rowOff>
    </xdr:from>
    <xdr:to>
      <xdr:col>22</xdr:col>
      <xdr:colOff>281940</xdr:colOff>
      <xdr:row>3</xdr:row>
      <xdr:rowOff>15240</xdr:rowOff>
    </xdr:to>
    <xdr:sp macro="" textlink="">
      <xdr:nvSpPr>
        <xdr:cNvPr id="19" name="TextBox 18"/>
        <xdr:cNvSpPr txBox="1"/>
      </xdr:nvSpPr>
      <xdr:spPr>
        <a:xfrm>
          <a:off x="11567160" y="76200"/>
          <a:ext cx="2125980" cy="4876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2000" b="1">
              <a:solidFill>
                <a:schemeClr val="dk1"/>
              </a:solidFill>
              <a:latin typeface="+mn-lt"/>
              <a:ea typeface="+mn-ea"/>
              <a:cs typeface="+mn-cs"/>
            </a:rPr>
            <a:t>Total Items Sold</a:t>
          </a:r>
        </a:p>
      </xdr:txBody>
    </xdr:sp>
    <xdr:clientData/>
  </xdr:twoCellAnchor>
  <xdr:twoCellAnchor>
    <xdr:from>
      <xdr:col>0</xdr:col>
      <xdr:colOff>60960</xdr:colOff>
      <xdr:row>7</xdr:row>
      <xdr:rowOff>7620</xdr:rowOff>
    </xdr:from>
    <xdr:to>
      <xdr:col>4</xdr:col>
      <xdr:colOff>15240</xdr:colOff>
      <xdr:row>8</xdr:row>
      <xdr:rowOff>152400</xdr:rowOff>
    </xdr:to>
    <xdr:sp macro="" textlink="">
      <xdr:nvSpPr>
        <xdr:cNvPr id="20" name="TextBox 19"/>
        <xdr:cNvSpPr txBox="1"/>
      </xdr:nvSpPr>
      <xdr:spPr>
        <a:xfrm>
          <a:off x="60960" y="1287780"/>
          <a:ext cx="239268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600" b="1">
              <a:solidFill>
                <a:schemeClr val="dk1"/>
              </a:solidFill>
              <a:latin typeface="+mn-lt"/>
              <a:ea typeface="+mn-ea"/>
              <a:cs typeface="+mn-cs"/>
            </a:rPr>
            <a:t>Number of Orders by City</a:t>
          </a:r>
        </a:p>
      </xdr:txBody>
    </xdr:sp>
    <xdr:clientData/>
  </xdr:twoCellAnchor>
  <xdr:twoCellAnchor>
    <xdr:from>
      <xdr:col>6</xdr:col>
      <xdr:colOff>441960</xdr:colOff>
      <xdr:row>7</xdr:row>
      <xdr:rowOff>0</xdr:rowOff>
    </xdr:from>
    <xdr:to>
      <xdr:col>10</xdr:col>
      <xdr:colOff>601980</xdr:colOff>
      <xdr:row>8</xdr:row>
      <xdr:rowOff>114300</xdr:rowOff>
    </xdr:to>
    <xdr:sp macro="" textlink="">
      <xdr:nvSpPr>
        <xdr:cNvPr id="21" name="TextBox 20"/>
        <xdr:cNvSpPr txBox="1"/>
      </xdr:nvSpPr>
      <xdr:spPr>
        <a:xfrm>
          <a:off x="4099560" y="1280160"/>
          <a:ext cx="259842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600" b="1">
              <a:solidFill>
                <a:schemeClr val="dk1"/>
              </a:solidFill>
              <a:latin typeface="+mn-lt"/>
              <a:ea typeface="+mn-ea"/>
              <a:cs typeface="+mn-cs"/>
            </a:rPr>
            <a:t>Revenue by Category</a:t>
          </a:r>
        </a:p>
      </xdr:txBody>
    </xdr:sp>
    <xdr:clientData/>
  </xdr:twoCellAnchor>
  <xdr:twoCellAnchor>
    <xdr:from>
      <xdr:col>13</xdr:col>
      <xdr:colOff>22860</xdr:colOff>
      <xdr:row>6</xdr:row>
      <xdr:rowOff>99060</xdr:rowOff>
    </xdr:from>
    <xdr:to>
      <xdr:col>17</xdr:col>
      <xdr:colOff>152400</xdr:colOff>
      <xdr:row>8</xdr:row>
      <xdr:rowOff>76200</xdr:rowOff>
    </xdr:to>
    <xdr:sp macro="" textlink="">
      <xdr:nvSpPr>
        <xdr:cNvPr id="22" name="TextBox 21"/>
        <xdr:cNvSpPr txBox="1"/>
      </xdr:nvSpPr>
      <xdr:spPr>
        <a:xfrm>
          <a:off x="7947660" y="1196340"/>
          <a:ext cx="256794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600" b="1">
              <a:solidFill>
                <a:schemeClr val="dk1"/>
              </a:solidFill>
              <a:latin typeface="+mn-lt"/>
              <a:ea typeface="+mn-ea"/>
              <a:cs typeface="+mn-cs"/>
            </a:rPr>
            <a:t>Orders by Payment Status</a:t>
          </a:r>
        </a:p>
      </xdr:txBody>
    </xdr:sp>
    <xdr:clientData/>
  </xdr:twoCellAnchor>
  <xdr:twoCellAnchor>
    <xdr:from>
      <xdr:col>0</xdr:col>
      <xdr:colOff>137160</xdr:colOff>
      <xdr:row>18</xdr:row>
      <xdr:rowOff>60960</xdr:rowOff>
    </xdr:from>
    <xdr:to>
      <xdr:col>5</xdr:col>
      <xdr:colOff>99060</xdr:colOff>
      <xdr:row>20</xdr:row>
      <xdr:rowOff>45720</xdr:rowOff>
    </xdr:to>
    <xdr:sp macro="" textlink="">
      <xdr:nvSpPr>
        <xdr:cNvPr id="23" name="TextBox 22"/>
        <xdr:cNvSpPr txBox="1"/>
      </xdr:nvSpPr>
      <xdr:spPr>
        <a:xfrm>
          <a:off x="137160" y="3352800"/>
          <a:ext cx="300990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600" b="1">
              <a:solidFill>
                <a:schemeClr val="dk1"/>
              </a:solidFill>
              <a:latin typeface="+mn-lt"/>
              <a:ea typeface="+mn-ea"/>
              <a:cs typeface="+mn-cs"/>
            </a:rPr>
            <a:t>Revenue per Month</a:t>
          </a:r>
        </a:p>
      </xdr:txBody>
    </xdr:sp>
    <xdr:clientData/>
  </xdr:twoCellAnchor>
  <xdr:twoCellAnchor>
    <xdr:from>
      <xdr:col>6</xdr:col>
      <xdr:colOff>495300</xdr:colOff>
      <xdr:row>18</xdr:row>
      <xdr:rowOff>45720</xdr:rowOff>
    </xdr:from>
    <xdr:to>
      <xdr:col>11</xdr:col>
      <xdr:colOff>541020</xdr:colOff>
      <xdr:row>19</xdr:row>
      <xdr:rowOff>175260</xdr:rowOff>
    </xdr:to>
    <xdr:sp macro="" textlink="">
      <xdr:nvSpPr>
        <xdr:cNvPr id="24" name="TextBox 23"/>
        <xdr:cNvSpPr txBox="1"/>
      </xdr:nvSpPr>
      <xdr:spPr>
        <a:xfrm>
          <a:off x="4152900" y="3337560"/>
          <a:ext cx="309372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600" b="1">
              <a:solidFill>
                <a:schemeClr val="dk1"/>
              </a:solidFill>
              <a:latin typeface="+mn-lt"/>
              <a:ea typeface="+mn-ea"/>
              <a:cs typeface="+mn-cs"/>
            </a:rPr>
            <a:t>Revenue by Top Customer</a:t>
          </a:r>
        </a:p>
      </xdr:txBody>
    </xdr:sp>
    <xdr:clientData/>
  </xdr:twoCellAnchor>
  <xdr:twoCellAnchor>
    <xdr:from>
      <xdr:col>13</xdr:col>
      <xdr:colOff>15240</xdr:colOff>
      <xdr:row>18</xdr:row>
      <xdr:rowOff>30480</xdr:rowOff>
    </xdr:from>
    <xdr:to>
      <xdr:col>18</xdr:col>
      <xdr:colOff>53340</xdr:colOff>
      <xdr:row>20</xdr:row>
      <xdr:rowOff>60960</xdr:rowOff>
    </xdr:to>
    <xdr:sp macro="" textlink="">
      <xdr:nvSpPr>
        <xdr:cNvPr id="25" name="TextBox 24"/>
        <xdr:cNvSpPr txBox="1"/>
      </xdr:nvSpPr>
      <xdr:spPr>
        <a:xfrm>
          <a:off x="7940040" y="3322320"/>
          <a:ext cx="3086100"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600" b="1">
              <a:solidFill>
                <a:schemeClr val="dk1"/>
              </a:solidFill>
              <a:latin typeface="+mn-lt"/>
              <a:ea typeface="+mn-ea"/>
              <a:cs typeface="+mn-cs"/>
            </a:rPr>
            <a:t>Revenue by Bottom Customer</a:t>
          </a:r>
        </a:p>
      </xdr:txBody>
    </xdr:sp>
    <xdr:clientData/>
  </xdr:twoCellAnchor>
  <xdr:twoCellAnchor>
    <xdr:from>
      <xdr:col>11</xdr:col>
      <xdr:colOff>472440</xdr:colOff>
      <xdr:row>2</xdr:row>
      <xdr:rowOff>121920</xdr:rowOff>
    </xdr:from>
    <xdr:to>
      <xdr:col>12</xdr:col>
      <xdr:colOff>487680</xdr:colOff>
      <xdr:row>5</xdr:row>
      <xdr:rowOff>106680</xdr:rowOff>
    </xdr:to>
    <xdr:sp macro="" textlink="'Pivot Tables'!A28">
      <xdr:nvSpPr>
        <xdr:cNvPr id="26" name="TextBox 25"/>
        <xdr:cNvSpPr txBox="1"/>
      </xdr:nvSpPr>
      <xdr:spPr>
        <a:xfrm>
          <a:off x="7178040" y="487680"/>
          <a:ext cx="624840"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DA33D6B-96FF-4900-9497-CF3D56F1005C}" type="TxLink">
            <a:rPr lang="en-IN" sz="3200" b="1"/>
            <a:pPr/>
            <a:t>60</a:t>
          </a:fld>
          <a:endParaRPr lang="en-IN" sz="3200" b="1"/>
        </a:p>
      </xdr:txBody>
    </xdr:sp>
    <xdr:clientData/>
  </xdr:twoCellAnchor>
  <xdr:twoCellAnchor>
    <xdr:from>
      <xdr:col>15</xdr:col>
      <xdr:colOff>411480</xdr:colOff>
      <xdr:row>2</xdr:row>
      <xdr:rowOff>91440</xdr:rowOff>
    </xdr:from>
    <xdr:to>
      <xdr:col>17</xdr:col>
      <xdr:colOff>259080</xdr:colOff>
      <xdr:row>5</xdr:row>
      <xdr:rowOff>121920</xdr:rowOff>
    </xdr:to>
    <xdr:sp macro="" textlink="'Pivot Tables'!C28">
      <xdr:nvSpPr>
        <xdr:cNvPr id="27" name="TextBox 26"/>
        <xdr:cNvSpPr txBox="1"/>
      </xdr:nvSpPr>
      <xdr:spPr>
        <a:xfrm>
          <a:off x="9555480" y="457200"/>
          <a:ext cx="1066800" cy="579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444B8BB-CE8A-4AF8-BB73-B4CFBCE66437}" type="TxLink">
            <a:rPr lang="en-IN" sz="3200" b="1">
              <a:solidFill>
                <a:schemeClr val="dk1"/>
              </a:solidFill>
              <a:latin typeface="+mn-lt"/>
              <a:ea typeface="+mn-ea"/>
              <a:cs typeface="+mn-cs"/>
            </a:rPr>
            <a:pPr marL="0" indent="0"/>
            <a:t>42218</a:t>
          </a:fld>
          <a:endParaRPr lang="en-IN" sz="3200" b="1">
            <a:solidFill>
              <a:schemeClr val="dk1"/>
            </a:solidFill>
            <a:latin typeface="+mn-lt"/>
            <a:ea typeface="+mn-ea"/>
            <a:cs typeface="+mn-cs"/>
          </a:endParaRPr>
        </a:p>
      </xdr:txBody>
    </xdr:sp>
    <xdr:clientData/>
  </xdr:twoCellAnchor>
  <xdr:twoCellAnchor>
    <xdr:from>
      <xdr:col>20</xdr:col>
      <xdr:colOff>0</xdr:colOff>
      <xdr:row>2</xdr:row>
      <xdr:rowOff>129540</xdr:rowOff>
    </xdr:from>
    <xdr:to>
      <xdr:col>21</xdr:col>
      <xdr:colOff>350520</xdr:colOff>
      <xdr:row>5</xdr:row>
      <xdr:rowOff>129540</xdr:rowOff>
    </xdr:to>
    <xdr:sp macro="" textlink="'Pivot Tables'!A34">
      <xdr:nvSpPr>
        <xdr:cNvPr id="28" name="TextBox 27"/>
        <xdr:cNvSpPr txBox="1"/>
      </xdr:nvSpPr>
      <xdr:spPr>
        <a:xfrm>
          <a:off x="12192000" y="495300"/>
          <a:ext cx="960120" cy="548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5A6E9C4-238A-4A8C-A8E8-0343C1C5AB87}" type="TxLink">
            <a:rPr lang="en-IN" sz="3200" b="1">
              <a:solidFill>
                <a:schemeClr val="dk1"/>
              </a:solidFill>
              <a:latin typeface="+mn-lt"/>
              <a:ea typeface="+mn-ea"/>
              <a:cs typeface="+mn-cs"/>
            </a:rPr>
            <a:pPr marL="0" indent="0"/>
            <a:t>166</a:t>
          </a:fld>
          <a:endParaRPr lang="en-IN" sz="3200" b="1">
            <a:solidFill>
              <a:schemeClr val="dk1"/>
            </a:solidFill>
            <a:latin typeface="+mn-lt"/>
            <a:ea typeface="+mn-ea"/>
            <a:cs typeface="+mn-cs"/>
          </a:endParaRPr>
        </a:p>
      </xdr:txBody>
    </xdr:sp>
    <xdr:clientData/>
  </xdr:twoCellAnchor>
  <xdr:twoCellAnchor>
    <xdr:from>
      <xdr:col>0</xdr:col>
      <xdr:colOff>38100</xdr:colOff>
      <xdr:row>7</xdr:row>
      <xdr:rowOff>7620</xdr:rowOff>
    </xdr:from>
    <xdr:to>
      <xdr:col>6</xdr:col>
      <xdr:colOff>259080</xdr:colOff>
      <xdr:row>17</xdr:row>
      <xdr:rowOff>102870</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411480</xdr:colOff>
      <xdr:row>7</xdr:row>
      <xdr:rowOff>15240</xdr:rowOff>
    </xdr:from>
    <xdr:to>
      <xdr:col>12</xdr:col>
      <xdr:colOff>441960</xdr:colOff>
      <xdr:row>17</xdr:row>
      <xdr:rowOff>160020</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541020</xdr:colOff>
      <xdr:row>7</xdr:row>
      <xdr:rowOff>7620</xdr:rowOff>
    </xdr:from>
    <xdr:to>
      <xdr:col>19</xdr:col>
      <xdr:colOff>198120</xdr:colOff>
      <xdr:row>17</xdr:row>
      <xdr:rowOff>137160</xdr:rowOff>
    </xdr:to>
    <xdr:graphicFrame macro="">
      <xdr:nvGraphicFramePr>
        <xdr:cNvPr id="34"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7620</xdr:colOff>
      <xdr:row>18</xdr:row>
      <xdr:rowOff>91440</xdr:rowOff>
    </xdr:from>
    <xdr:to>
      <xdr:col>6</xdr:col>
      <xdr:colOff>220980</xdr:colOff>
      <xdr:row>29</xdr:row>
      <xdr:rowOff>22860</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266700</xdr:colOff>
      <xdr:row>18</xdr:row>
      <xdr:rowOff>68580</xdr:rowOff>
    </xdr:from>
    <xdr:to>
      <xdr:col>12</xdr:col>
      <xdr:colOff>441960</xdr:colOff>
      <xdr:row>29</xdr:row>
      <xdr:rowOff>121920</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533400</xdr:colOff>
      <xdr:row>18</xdr:row>
      <xdr:rowOff>68580</xdr:rowOff>
    </xdr:from>
    <xdr:to>
      <xdr:col>19</xdr:col>
      <xdr:colOff>251460</xdr:colOff>
      <xdr:row>29</xdr:row>
      <xdr:rowOff>137160</xdr:rowOff>
    </xdr:to>
    <xdr:graphicFrame macro="">
      <xdr:nvGraphicFramePr>
        <xdr:cNvPr id="37" name="Chart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19</xdr:col>
      <xdr:colOff>335280</xdr:colOff>
      <xdr:row>12</xdr:row>
      <xdr:rowOff>7621</xdr:rowOff>
    </xdr:from>
    <xdr:to>
      <xdr:col>22</xdr:col>
      <xdr:colOff>533400</xdr:colOff>
      <xdr:row>19</xdr:row>
      <xdr:rowOff>144780</xdr:rowOff>
    </xdr:to>
    <mc:AlternateContent xmlns:mc="http://schemas.openxmlformats.org/markup-compatibility/2006" xmlns:a14="http://schemas.microsoft.com/office/drawing/2010/main">
      <mc:Choice Requires="a14">
        <xdr:graphicFrame macro="">
          <xdr:nvGraphicFramePr>
            <xdr:cNvPr id="38" name="City 1"/>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11917680" y="2202181"/>
              <a:ext cx="2026920" cy="1417319"/>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320040</xdr:colOff>
      <xdr:row>7</xdr:row>
      <xdr:rowOff>0</xdr:rowOff>
    </xdr:from>
    <xdr:to>
      <xdr:col>22</xdr:col>
      <xdr:colOff>533400</xdr:colOff>
      <xdr:row>11</xdr:row>
      <xdr:rowOff>175260</xdr:rowOff>
    </xdr:to>
    <mc:AlternateContent xmlns:mc="http://schemas.openxmlformats.org/markup-compatibility/2006" xmlns:a14="http://schemas.microsoft.com/office/drawing/2010/main">
      <mc:Choice Requires="a14">
        <xdr:graphicFrame macro="">
          <xdr:nvGraphicFramePr>
            <xdr:cNvPr id="39" name="Month 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1902440" y="1280160"/>
              <a:ext cx="2042160" cy="90678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19</xdr:col>
      <xdr:colOff>320040</xdr:colOff>
      <xdr:row>19</xdr:row>
      <xdr:rowOff>167640</xdr:rowOff>
    </xdr:from>
    <xdr:to>
      <xdr:col>22</xdr:col>
      <xdr:colOff>518160</xdr:colOff>
      <xdr:row>22</xdr:row>
      <xdr:rowOff>0</xdr:rowOff>
    </xdr:to>
    <xdr:sp macro="" textlink="">
      <xdr:nvSpPr>
        <xdr:cNvPr id="41" name="Rounded Rectangle 40"/>
        <xdr:cNvSpPr/>
      </xdr:nvSpPr>
      <xdr:spPr>
        <a:xfrm>
          <a:off x="11902440" y="3642360"/>
          <a:ext cx="2026920" cy="381000"/>
        </a:xfrm>
        <a:prstGeom prst="round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19</xdr:col>
      <xdr:colOff>320040</xdr:colOff>
      <xdr:row>24</xdr:row>
      <xdr:rowOff>160020</xdr:rowOff>
    </xdr:from>
    <xdr:to>
      <xdr:col>22</xdr:col>
      <xdr:colOff>518160</xdr:colOff>
      <xdr:row>27</xdr:row>
      <xdr:rowOff>38100</xdr:rowOff>
    </xdr:to>
    <xdr:sp macro="" textlink="">
      <xdr:nvSpPr>
        <xdr:cNvPr id="42" name="Rounded Rectangle 41"/>
        <xdr:cNvSpPr/>
      </xdr:nvSpPr>
      <xdr:spPr>
        <a:xfrm>
          <a:off x="11902440" y="4549140"/>
          <a:ext cx="2026920" cy="426720"/>
        </a:xfrm>
        <a:prstGeom prst="roundRect">
          <a:avLst>
            <a:gd name="adj" fmla="val 5000"/>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19</xdr:col>
      <xdr:colOff>327660</xdr:colOff>
      <xdr:row>27</xdr:row>
      <xdr:rowOff>106680</xdr:rowOff>
    </xdr:from>
    <xdr:to>
      <xdr:col>22</xdr:col>
      <xdr:colOff>525780</xdr:colOff>
      <xdr:row>29</xdr:row>
      <xdr:rowOff>99060</xdr:rowOff>
    </xdr:to>
    <xdr:sp macro="" textlink="">
      <xdr:nvSpPr>
        <xdr:cNvPr id="43" name="Rounded Rectangle 42"/>
        <xdr:cNvSpPr/>
      </xdr:nvSpPr>
      <xdr:spPr>
        <a:xfrm>
          <a:off x="11910060" y="5044440"/>
          <a:ext cx="2026920" cy="358140"/>
        </a:xfrm>
        <a:prstGeom prst="roundRect">
          <a:avLst>
            <a:gd name="adj" fmla="val 0"/>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19</xdr:col>
      <xdr:colOff>320040</xdr:colOff>
      <xdr:row>22</xdr:row>
      <xdr:rowOff>68580</xdr:rowOff>
    </xdr:from>
    <xdr:to>
      <xdr:col>22</xdr:col>
      <xdr:colOff>518160</xdr:colOff>
      <xdr:row>24</xdr:row>
      <xdr:rowOff>106680</xdr:rowOff>
    </xdr:to>
    <xdr:sp macro="" textlink="">
      <xdr:nvSpPr>
        <xdr:cNvPr id="44" name="Rounded Rectangle 43"/>
        <xdr:cNvSpPr/>
      </xdr:nvSpPr>
      <xdr:spPr>
        <a:xfrm>
          <a:off x="11902440" y="4091940"/>
          <a:ext cx="2026920" cy="403860"/>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19</xdr:col>
      <xdr:colOff>541020</xdr:colOff>
      <xdr:row>20</xdr:row>
      <xdr:rowOff>0</xdr:rowOff>
    </xdr:from>
    <xdr:to>
      <xdr:col>22</xdr:col>
      <xdr:colOff>213360</xdr:colOff>
      <xdr:row>21</xdr:row>
      <xdr:rowOff>144780</xdr:rowOff>
    </xdr:to>
    <xdr:sp macro="" textlink="">
      <xdr:nvSpPr>
        <xdr:cNvPr id="45" name="TextBox 44">
          <a:hlinkClick xmlns:r="http://schemas.openxmlformats.org/officeDocument/2006/relationships" r:id="rId8"/>
        </xdr:cNvPr>
        <xdr:cNvSpPr txBox="1"/>
      </xdr:nvSpPr>
      <xdr:spPr>
        <a:xfrm>
          <a:off x="12123420" y="3657600"/>
          <a:ext cx="150114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ORIGINAL</a:t>
          </a:r>
          <a:r>
            <a:rPr lang="en-IN" sz="1400" b="1" baseline="0"/>
            <a:t> DATA</a:t>
          </a:r>
          <a:endParaRPr lang="en-IN" sz="1400" b="1"/>
        </a:p>
      </xdr:txBody>
    </xdr:sp>
    <xdr:clientData/>
  </xdr:twoCellAnchor>
  <xdr:twoCellAnchor>
    <xdr:from>
      <xdr:col>19</xdr:col>
      <xdr:colOff>594360</xdr:colOff>
      <xdr:row>22</xdr:row>
      <xdr:rowOff>106680</xdr:rowOff>
    </xdr:from>
    <xdr:to>
      <xdr:col>22</xdr:col>
      <xdr:colOff>228600</xdr:colOff>
      <xdr:row>24</xdr:row>
      <xdr:rowOff>38100</xdr:rowOff>
    </xdr:to>
    <xdr:sp macro="" textlink="">
      <xdr:nvSpPr>
        <xdr:cNvPr id="7" name="TextBox 6">
          <a:hlinkClick xmlns:r="http://schemas.openxmlformats.org/officeDocument/2006/relationships" r:id="rId9"/>
        </xdr:cNvPr>
        <xdr:cNvSpPr txBox="1"/>
      </xdr:nvSpPr>
      <xdr:spPr>
        <a:xfrm>
          <a:off x="12176760" y="4130040"/>
          <a:ext cx="146304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400" b="1">
              <a:solidFill>
                <a:schemeClr val="dk1"/>
              </a:solidFill>
              <a:latin typeface="+mn-lt"/>
              <a:ea typeface="+mn-ea"/>
              <a:cs typeface="+mn-cs"/>
            </a:rPr>
            <a:t>PIVOT TABLE</a:t>
          </a:r>
        </a:p>
      </xdr:txBody>
    </xdr:sp>
    <xdr:clientData/>
  </xdr:twoCellAnchor>
  <xdr:twoCellAnchor>
    <xdr:from>
      <xdr:col>20</xdr:col>
      <xdr:colOff>15240</xdr:colOff>
      <xdr:row>25</xdr:row>
      <xdr:rowOff>7620</xdr:rowOff>
    </xdr:from>
    <xdr:to>
      <xdr:col>22</xdr:col>
      <xdr:colOff>289560</xdr:colOff>
      <xdr:row>26</xdr:row>
      <xdr:rowOff>152400</xdr:rowOff>
    </xdr:to>
    <xdr:sp macro="" textlink="">
      <xdr:nvSpPr>
        <xdr:cNvPr id="8" name="TextBox 7">
          <a:hlinkClick xmlns:r="http://schemas.openxmlformats.org/officeDocument/2006/relationships" r:id="rId10"/>
        </xdr:cNvPr>
        <xdr:cNvSpPr txBox="1"/>
      </xdr:nvSpPr>
      <xdr:spPr>
        <a:xfrm>
          <a:off x="12207240" y="4579620"/>
          <a:ext cx="149352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400" b="1">
              <a:solidFill>
                <a:schemeClr val="dk1"/>
              </a:solidFill>
              <a:latin typeface="+mn-lt"/>
              <a:ea typeface="+mn-ea"/>
              <a:cs typeface="+mn-cs"/>
            </a:rPr>
            <a:t>CLEANED DATA</a:t>
          </a:r>
        </a:p>
      </xdr:txBody>
    </xdr:sp>
    <xdr:clientData/>
  </xdr:twoCellAnchor>
  <xdr:twoCellAnchor>
    <xdr:from>
      <xdr:col>20</xdr:col>
      <xdr:colOff>60960</xdr:colOff>
      <xdr:row>27</xdr:row>
      <xdr:rowOff>144780</xdr:rowOff>
    </xdr:from>
    <xdr:to>
      <xdr:col>22</xdr:col>
      <xdr:colOff>281940</xdr:colOff>
      <xdr:row>29</xdr:row>
      <xdr:rowOff>45720</xdr:rowOff>
    </xdr:to>
    <xdr:sp macro="" textlink="">
      <xdr:nvSpPr>
        <xdr:cNvPr id="40" name="TextBox 39">
          <a:hlinkClick xmlns:r="http://schemas.openxmlformats.org/officeDocument/2006/relationships" r:id="rId11"/>
        </xdr:cNvPr>
        <xdr:cNvSpPr txBox="1"/>
      </xdr:nvSpPr>
      <xdr:spPr>
        <a:xfrm>
          <a:off x="12252960" y="5082540"/>
          <a:ext cx="144018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400" b="1">
              <a:solidFill>
                <a:schemeClr val="dk1"/>
              </a:solidFill>
              <a:latin typeface="+mn-lt"/>
              <a:ea typeface="+mn-ea"/>
              <a:cs typeface="+mn-cs"/>
            </a:rPr>
            <a:t>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hashank Tiwari" refreshedDate="45939.672879745369" createdVersion="4" refreshedVersion="4" minRefreshableVersion="3" recordCount="60">
  <cacheSource type="worksheet">
    <worksheetSource ref="A4:O64" sheet="Cleaned_data"/>
  </cacheSource>
  <cacheFields count="15">
    <cacheField name="Order ID" numFmtId="1">
      <sharedItems containsSemiMixedTypes="0" containsString="0" containsNumber="1" containsInteger="1" minValue="101" maxValue="160"/>
    </cacheField>
    <cacheField name="Customer Name" numFmtId="49">
      <sharedItems/>
    </cacheField>
    <cacheField name="Contact" numFmtId="1">
      <sharedItems containsSemiMixedTypes="0" containsString="0" containsNumber="1" containsInteger="1" minValue="9167894567" maxValue="9879674523"/>
    </cacheField>
    <cacheField name="Email" numFmtId="49">
      <sharedItems/>
    </cacheField>
    <cacheField name="Item Name" numFmtId="49">
      <sharedItems count="5">
        <s v="Pizza"/>
        <s v="Burger"/>
        <s v="Pasta"/>
        <s v="Coke"/>
        <s v="Sandwich"/>
      </sharedItems>
    </cacheField>
    <cacheField name="Category" numFmtId="49">
      <sharedItems count="3">
        <s v="Main Course"/>
        <s v="Fast Food"/>
        <s v="Beverage"/>
      </sharedItems>
    </cacheField>
    <cacheField name="Quantity" numFmtId="1">
      <sharedItems containsSemiMixedTypes="0" containsString="0" containsNumber="1" containsInteger="1" minValue="1" maxValue="6" count="6">
        <n v="2"/>
        <n v="1"/>
        <n v="3"/>
        <n v="5"/>
        <n v="4"/>
        <n v="6"/>
      </sharedItems>
    </cacheField>
    <cacheField name="Price" numFmtId="164">
      <sharedItems containsSemiMixedTypes="0" containsString="0" containsNumber="1" containsInteger="1" minValue="20" maxValue="770"/>
    </cacheField>
    <cacheField name="Order Date" numFmtId="14">
      <sharedItems containsSemiMixedTypes="0" containsNonDate="0" containsDate="1" containsString="0" minDate="2025-07-01T00:00:00" maxDate="2025-08-30T00:00:00"/>
    </cacheField>
    <cacheField name="City" numFmtId="49">
      <sharedItems count="4">
        <s v="Delhi"/>
        <s v="Mumbai"/>
        <s v="Bangalore"/>
        <s v="Hyderabad"/>
      </sharedItems>
    </cacheField>
    <cacheField name="Payment Status" numFmtId="49">
      <sharedItems count="2">
        <s v="Paid"/>
        <s v="Unpaid"/>
      </sharedItems>
    </cacheField>
    <cacheField name="Total Amount" numFmtId="164">
      <sharedItems containsSemiMixedTypes="0" containsString="0" containsNumber="1" containsInteger="1" minValue="40" maxValue="4620"/>
    </cacheField>
    <cacheField name="Month" numFmtId="14">
      <sharedItems count="2">
        <s v="July"/>
        <s v="August"/>
      </sharedItems>
    </cacheField>
    <cacheField name="First Name" numFmtId="49">
      <sharedItems count="49">
        <s v="Rajesh"/>
        <s v="Sita"/>
        <s v="Amit"/>
        <s v="Priya"/>
        <s v="Neha"/>
        <s v="Rohan"/>
        <s v="Karan"/>
        <s v="Anjali"/>
        <s v="Rahul"/>
        <s v="Rohit"/>
        <s v="Ram"/>
        <s v="Hemant"/>
        <s v="Rena"/>
        <s v="Sejal"/>
        <s v="Priangi"/>
        <s v="Hina"/>
        <s v="Salmaan"/>
        <s v="Purvi"/>
        <s v="Henri"/>
        <s v="Ratan"/>
        <s v="Kajal"/>
        <s v="Nehal"/>
        <s v="Suraj"/>
        <s v="Mehina"/>
        <s v="Kundal"/>
        <s v="Nenci"/>
        <s v="Hira"/>
        <s v="Kallu"/>
        <s v="Mullu"/>
        <s v="Nanni"/>
        <s v="Raja"/>
        <s v="shashank"/>
        <s v="Kakal"/>
        <s v="Raksha"/>
        <s v="Risita"/>
        <s v="Kejri"/>
        <s v="Himanshi"/>
        <s v="Rihana"/>
        <s v="Mohit"/>
        <s v="Lakhan"/>
        <s v="Sonu"/>
        <s v="Aditya"/>
        <s v="Ragav"/>
        <s v="Bablu"/>
        <s v="Shiyara"/>
        <s v="Sunny"/>
        <s v="Heriya"/>
        <s v="Ranu"/>
        <s v="Akhil"/>
      </sharedItems>
    </cacheField>
    <cacheField name="Last Name" numFmtId="49">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60">
  <r>
    <n v="101"/>
    <s v="Rajesh Kumar"/>
    <n v="9876543210"/>
    <s v="rajesh@gmail.com"/>
    <x v="0"/>
    <x v="0"/>
    <x v="0"/>
    <n v="500"/>
    <d v="2025-07-01T00:00:00"/>
    <x v="0"/>
    <x v="0"/>
    <n v="1000"/>
    <x v="0"/>
    <x v="0"/>
    <s v="Kumar"/>
  </r>
  <r>
    <n v="102"/>
    <s v="Sita Sharma"/>
    <n v="9876543211"/>
    <s v="sita@gmail.com"/>
    <x v="1"/>
    <x v="1"/>
    <x v="1"/>
    <n v="150"/>
    <d v="2025-07-02T00:00:00"/>
    <x v="0"/>
    <x v="0"/>
    <n v="150"/>
    <x v="0"/>
    <x v="1"/>
    <s v="Sharma"/>
  </r>
  <r>
    <n v="103"/>
    <s v="Amit Singh"/>
    <n v="9876543212"/>
    <s v="amit@gmail.com"/>
    <x v="2"/>
    <x v="0"/>
    <x v="2"/>
    <n v="600"/>
    <d v="2025-07-03T00:00:00"/>
    <x v="0"/>
    <x v="0"/>
    <n v="1800"/>
    <x v="0"/>
    <x v="2"/>
    <s v="singh"/>
  </r>
  <r>
    <n v="104"/>
    <s v="Priya Verma"/>
    <n v="9876543213"/>
    <s v="priya@gmail.com"/>
    <x v="3"/>
    <x v="2"/>
    <x v="3"/>
    <n v="50"/>
    <d v="2025-07-04T00:00:00"/>
    <x v="1"/>
    <x v="1"/>
    <n v="250"/>
    <x v="0"/>
    <x v="3"/>
    <s v="Verma"/>
  </r>
  <r>
    <n v="105"/>
    <s v="Rajesh Kumar"/>
    <n v="9876543210"/>
    <s v="rajesh@gmail.com"/>
    <x v="4"/>
    <x v="1"/>
    <x v="0"/>
    <n v="200"/>
    <d v="2025-07-05T00:00:00"/>
    <x v="0"/>
    <x v="0"/>
    <n v="400"/>
    <x v="0"/>
    <x v="0"/>
    <s v="Kumar"/>
  </r>
  <r>
    <n v="106"/>
    <s v="Neha Gupta"/>
    <n v="9876543214"/>
    <s v="neha@gmail.com"/>
    <x v="0"/>
    <x v="0"/>
    <x v="1"/>
    <n v="250"/>
    <d v="2025-07-06T00:00:00"/>
    <x v="1"/>
    <x v="0"/>
    <n v="250"/>
    <x v="0"/>
    <x v="4"/>
    <s v="Gupta"/>
  </r>
  <r>
    <n v="107"/>
    <s v="Amit Singh"/>
    <n v="9876543212"/>
    <s v="amit@gmail.com"/>
    <x v="3"/>
    <x v="2"/>
    <x v="0"/>
    <n v="20"/>
    <d v="2025-07-07T00:00:00"/>
    <x v="0"/>
    <x v="1"/>
    <n v="40"/>
    <x v="0"/>
    <x v="2"/>
    <s v="singh"/>
  </r>
  <r>
    <n v="108"/>
    <s v="Priya Verma"/>
    <n v="9876543213"/>
    <s v="priya@gmail.com"/>
    <x v="1"/>
    <x v="1"/>
    <x v="1"/>
    <n v="150"/>
    <d v="2025-07-08T00:00:00"/>
    <x v="1"/>
    <x v="0"/>
    <n v="150"/>
    <x v="0"/>
    <x v="3"/>
    <s v="Verma"/>
  </r>
  <r>
    <n v="109"/>
    <s v="Rohan Mehta"/>
    <n v="9876543215"/>
    <s v="rohan@gmail.com"/>
    <x v="2"/>
    <x v="0"/>
    <x v="0"/>
    <n v="400"/>
    <d v="2025-07-09T00:00:00"/>
    <x v="2"/>
    <x v="0"/>
    <n v="800"/>
    <x v="0"/>
    <x v="5"/>
    <s v="Mehta"/>
  </r>
  <r>
    <n v="110"/>
    <s v="Sita Sharma"/>
    <n v="9876543211"/>
    <s v="sita@gmail.com"/>
    <x v="3"/>
    <x v="2"/>
    <x v="2"/>
    <n v="30"/>
    <d v="2025-07-10T00:00:00"/>
    <x v="0"/>
    <x v="1"/>
    <n v="90"/>
    <x v="0"/>
    <x v="1"/>
    <s v="Sharma"/>
  </r>
  <r>
    <n v="111"/>
    <s v="Karan Patel"/>
    <n v="9876543216"/>
    <s v="karan@gmail.com"/>
    <x v="0"/>
    <x v="0"/>
    <x v="0"/>
    <n v="500"/>
    <d v="2025-07-11T00:00:00"/>
    <x v="3"/>
    <x v="0"/>
    <n v="1000"/>
    <x v="0"/>
    <x v="6"/>
    <s v="Patel"/>
  </r>
  <r>
    <n v="112"/>
    <s v="Anjali Singh"/>
    <n v="9876543217"/>
    <s v="anjali@gmail.com"/>
    <x v="1"/>
    <x v="1"/>
    <x v="1"/>
    <n v="150"/>
    <d v="2025-07-12T00:00:00"/>
    <x v="0"/>
    <x v="0"/>
    <n v="150"/>
    <x v="0"/>
    <x v="7"/>
    <s v="singh"/>
  </r>
  <r>
    <n v="113"/>
    <s v="Rahul Yadav"/>
    <n v="9876543218"/>
    <s v="rahul@gmail.com"/>
    <x v="2"/>
    <x v="0"/>
    <x v="2"/>
    <n v="600"/>
    <d v="2025-07-13T00:00:00"/>
    <x v="0"/>
    <x v="0"/>
    <n v="1800"/>
    <x v="0"/>
    <x v="8"/>
    <s v="Yadav"/>
  </r>
  <r>
    <n v="114"/>
    <s v="Neha Gupta"/>
    <n v="9876543214"/>
    <s v="neha@gmail.com"/>
    <x v="4"/>
    <x v="1"/>
    <x v="0"/>
    <n v="200"/>
    <d v="2025-07-14T00:00:00"/>
    <x v="1"/>
    <x v="0"/>
    <n v="400"/>
    <x v="0"/>
    <x v="4"/>
    <s v="Gupta"/>
  </r>
  <r>
    <n v="115"/>
    <s v="Rohan Mehta"/>
    <n v="9876543215"/>
    <s v="rohan@gmail.com"/>
    <x v="3"/>
    <x v="2"/>
    <x v="4"/>
    <n v="40"/>
    <d v="2025-07-15T00:00:00"/>
    <x v="2"/>
    <x v="1"/>
    <n v="160"/>
    <x v="0"/>
    <x v="5"/>
    <s v="Mehta"/>
  </r>
  <r>
    <n v="116"/>
    <s v="Priya Verma"/>
    <n v="9876543213"/>
    <s v="priya@gmail.com"/>
    <x v="0"/>
    <x v="0"/>
    <x v="1"/>
    <n v="250"/>
    <d v="2025-07-16T00:00:00"/>
    <x v="1"/>
    <x v="0"/>
    <n v="250"/>
    <x v="0"/>
    <x v="3"/>
    <s v="Verma"/>
  </r>
  <r>
    <n v="117"/>
    <s v="Sita Sharma"/>
    <n v="9876543211"/>
    <s v="sita@gmail.com"/>
    <x v="4"/>
    <x v="1"/>
    <x v="0"/>
    <n v="200"/>
    <d v="2025-07-17T00:00:00"/>
    <x v="0"/>
    <x v="0"/>
    <n v="400"/>
    <x v="0"/>
    <x v="1"/>
    <s v="Sharma"/>
  </r>
  <r>
    <n v="118"/>
    <s v="Rajesh Kumar"/>
    <n v="9876543210"/>
    <s v="rajesh@gmail.com"/>
    <x v="1"/>
    <x v="1"/>
    <x v="1"/>
    <n v="150"/>
    <d v="2025-07-18T00:00:00"/>
    <x v="0"/>
    <x v="0"/>
    <n v="150"/>
    <x v="0"/>
    <x v="0"/>
    <s v="Kumar"/>
  </r>
  <r>
    <n v="119"/>
    <s v="Karan Patel"/>
    <n v="9876543216"/>
    <s v="karan@gmail.com"/>
    <x v="3"/>
    <x v="2"/>
    <x v="2"/>
    <n v="30"/>
    <d v="2025-07-19T00:00:00"/>
    <x v="3"/>
    <x v="1"/>
    <n v="90"/>
    <x v="0"/>
    <x v="6"/>
    <s v="Patel"/>
  </r>
  <r>
    <n v="120"/>
    <s v="Anjali Singh"/>
    <n v="9876543217"/>
    <s v="anjali@gmail.com"/>
    <x v="0"/>
    <x v="0"/>
    <x v="0"/>
    <n v="500"/>
    <d v="2025-07-20T00:00:00"/>
    <x v="0"/>
    <x v="0"/>
    <n v="1000"/>
    <x v="0"/>
    <x v="7"/>
    <s v="singh"/>
  </r>
  <r>
    <n v="121"/>
    <s v="Rohit Singh"/>
    <n v="9845875423"/>
    <s v="rohit@gmail.com"/>
    <x v="3"/>
    <x v="2"/>
    <x v="0"/>
    <n v="500"/>
    <d v="2025-07-21T00:00:00"/>
    <x v="0"/>
    <x v="1"/>
    <n v="1000"/>
    <x v="0"/>
    <x v="9"/>
    <s v="singh"/>
  </r>
  <r>
    <n v="122"/>
    <s v="Ram Kapoor"/>
    <n v="9789564578"/>
    <s v="ram@gmail.com"/>
    <x v="3"/>
    <x v="2"/>
    <x v="2"/>
    <n v="400"/>
    <d v="2025-07-22T00:00:00"/>
    <x v="0"/>
    <x v="0"/>
    <n v="1200"/>
    <x v="0"/>
    <x v="10"/>
    <s v="Kapoor"/>
  </r>
  <r>
    <n v="123"/>
    <s v="Hemant Tripathi"/>
    <n v="9879674523"/>
    <s v="hemant@gmail.com"/>
    <x v="0"/>
    <x v="0"/>
    <x v="4"/>
    <n v="300"/>
    <d v="2025-07-23T00:00:00"/>
    <x v="1"/>
    <x v="0"/>
    <n v="1200"/>
    <x v="0"/>
    <x v="11"/>
    <s v="Tripathi"/>
  </r>
  <r>
    <n v="124"/>
    <s v="Rena Patel"/>
    <n v="9167894567"/>
    <s v="rena@gmail.com"/>
    <x v="1"/>
    <x v="1"/>
    <x v="3"/>
    <n v="120"/>
    <d v="2025-07-24T00:00:00"/>
    <x v="2"/>
    <x v="0"/>
    <n v="600"/>
    <x v="0"/>
    <x v="12"/>
    <s v="Patel"/>
  </r>
  <r>
    <n v="125"/>
    <s v="Sejal Yadav"/>
    <n v="9867456734"/>
    <s v="sejal@gmail.com"/>
    <x v="2"/>
    <x v="0"/>
    <x v="0"/>
    <n v="120"/>
    <d v="2025-07-25T00:00:00"/>
    <x v="1"/>
    <x v="1"/>
    <n v="240"/>
    <x v="0"/>
    <x v="13"/>
    <s v="Yadav"/>
  </r>
  <r>
    <n v="126"/>
    <s v="Priangi Shrma"/>
    <n v="9867432123"/>
    <s v="priangi@gmail.com"/>
    <x v="4"/>
    <x v="1"/>
    <x v="4"/>
    <n v="110"/>
    <d v="2025-07-26T00:00:00"/>
    <x v="0"/>
    <x v="0"/>
    <n v="440"/>
    <x v="0"/>
    <x v="14"/>
    <s v="Shrma"/>
  </r>
  <r>
    <n v="127"/>
    <s v="Hina Khan"/>
    <n v="9178456720"/>
    <s v="hina@gmail.com"/>
    <x v="3"/>
    <x v="2"/>
    <x v="3"/>
    <n v="90"/>
    <d v="2025-07-27T00:00:00"/>
    <x v="0"/>
    <x v="1"/>
    <n v="450"/>
    <x v="0"/>
    <x v="15"/>
    <s v="Khan"/>
  </r>
  <r>
    <n v="128"/>
    <s v="Salmaan Khan"/>
    <n v="9178456721"/>
    <s v="salmaan@gmail.com"/>
    <x v="0"/>
    <x v="0"/>
    <x v="2"/>
    <n v="30"/>
    <d v="2025-07-28T00:00:00"/>
    <x v="3"/>
    <x v="0"/>
    <n v="90"/>
    <x v="0"/>
    <x v="16"/>
    <s v="Khan"/>
  </r>
  <r>
    <n v="129"/>
    <s v="Purvi Kapoor"/>
    <n v="9178456722"/>
    <s v="purvi@gmail.com"/>
    <x v="4"/>
    <x v="1"/>
    <x v="4"/>
    <n v="60"/>
    <d v="2025-07-29T00:00:00"/>
    <x v="0"/>
    <x v="0"/>
    <n v="240"/>
    <x v="0"/>
    <x v="17"/>
    <s v="Kapoor"/>
  </r>
  <r>
    <n v="130"/>
    <s v="Henri Ford"/>
    <n v="9178456723"/>
    <s v="henri@gmail.com"/>
    <x v="1"/>
    <x v="1"/>
    <x v="0"/>
    <n v="500"/>
    <d v="2025-07-30T00:00:00"/>
    <x v="0"/>
    <x v="0"/>
    <n v="1000"/>
    <x v="0"/>
    <x v="18"/>
    <s v="Ford"/>
  </r>
  <r>
    <n v="131"/>
    <s v="Ratan Singh"/>
    <n v="9178456724"/>
    <s v="ratan@gmail.com"/>
    <x v="3"/>
    <x v="2"/>
    <x v="2"/>
    <n v="500"/>
    <d v="2025-07-31T00:00:00"/>
    <x v="0"/>
    <x v="1"/>
    <n v="1500"/>
    <x v="0"/>
    <x v="19"/>
    <s v="singh"/>
  </r>
  <r>
    <n v="132"/>
    <s v="Kajal Patel"/>
    <n v="9178456725"/>
    <s v="kajal@gmail.com"/>
    <x v="0"/>
    <x v="0"/>
    <x v="0"/>
    <n v="330"/>
    <d v="2025-08-01T00:00:00"/>
    <x v="1"/>
    <x v="0"/>
    <n v="660"/>
    <x v="1"/>
    <x v="20"/>
    <s v="Patel"/>
  </r>
  <r>
    <n v="133"/>
    <s v="Nehal Gupta"/>
    <n v="9178456726"/>
    <s v="nehal@gmail.com"/>
    <x v="3"/>
    <x v="2"/>
    <x v="0"/>
    <n v="440"/>
    <d v="2025-08-02T00:00:00"/>
    <x v="2"/>
    <x v="1"/>
    <n v="880"/>
    <x v="1"/>
    <x v="21"/>
    <s v="Gupta"/>
  </r>
  <r>
    <n v="134"/>
    <s v="Suraj Yadav"/>
    <n v="9178456727"/>
    <s v="suraj@gmail.com"/>
    <x v="3"/>
    <x v="2"/>
    <x v="0"/>
    <n v="230"/>
    <d v="2025-08-03T00:00:00"/>
    <x v="1"/>
    <x v="0"/>
    <n v="460"/>
    <x v="1"/>
    <x v="22"/>
    <s v="Yadav"/>
  </r>
  <r>
    <n v="135"/>
    <s v="Mehina Tripathi"/>
    <n v="9178456728"/>
    <s v="mehina@gmail.com"/>
    <x v="0"/>
    <x v="0"/>
    <x v="0"/>
    <n v="330"/>
    <d v="2025-08-04T00:00:00"/>
    <x v="0"/>
    <x v="0"/>
    <n v="660"/>
    <x v="1"/>
    <x v="23"/>
    <s v="Tripathi"/>
  </r>
  <r>
    <n v="136"/>
    <s v="Kundal Yadav"/>
    <n v="9178456729"/>
    <s v="kundal@gmail.com"/>
    <x v="1"/>
    <x v="1"/>
    <x v="2"/>
    <n v="120"/>
    <d v="2025-08-05T00:00:00"/>
    <x v="0"/>
    <x v="0"/>
    <n v="360"/>
    <x v="1"/>
    <x v="24"/>
    <s v="Yadav"/>
  </r>
  <r>
    <n v="137"/>
    <s v="Nenci Gupta"/>
    <n v="9178456730"/>
    <s v="nenci@gmail.com"/>
    <x v="2"/>
    <x v="0"/>
    <x v="0"/>
    <n v="120"/>
    <d v="2025-08-06T00:00:00"/>
    <x v="3"/>
    <x v="1"/>
    <n v="240"/>
    <x v="1"/>
    <x v="25"/>
    <s v="Gupta"/>
  </r>
  <r>
    <n v="138"/>
    <s v="Hira Verma"/>
    <n v="9178456731"/>
    <s v="hira@gmail.com"/>
    <x v="4"/>
    <x v="1"/>
    <x v="0"/>
    <n v="340"/>
    <d v="2025-08-07T00:00:00"/>
    <x v="0"/>
    <x v="0"/>
    <n v="680"/>
    <x v="1"/>
    <x v="26"/>
    <s v="Verma"/>
  </r>
  <r>
    <n v="139"/>
    <s v="Kallu Varma"/>
    <n v="9178456732"/>
    <s v="kallu@gmail.com"/>
    <x v="3"/>
    <x v="2"/>
    <x v="0"/>
    <n v="450"/>
    <d v="2025-08-08T00:00:00"/>
    <x v="0"/>
    <x v="1"/>
    <n v="900"/>
    <x v="1"/>
    <x v="27"/>
    <s v="Varma"/>
  </r>
  <r>
    <n v="140"/>
    <s v="Mullu Tripathi"/>
    <n v="9178456733"/>
    <s v="mullu@gmail.com"/>
    <x v="0"/>
    <x v="0"/>
    <x v="2"/>
    <n v="50"/>
    <d v="2025-08-09T00:00:00"/>
    <x v="0"/>
    <x v="0"/>
    <n v="150"/>
    <x v="1"/>
    <x v="28"/>
    <s v="Tripathi"/>
  </r>
  <r>
    <n v="141"/>
    <s v="Nanni Patel"/>
    <n v="9178456734"/>
    <s v="nanni@gmail.com"/>
    <x v="4"/>
    <x v="1"/>
    <x v="4"/>
    <n v="40"/>
    <d v="2025-08-10T00:00:00"/>
    <x v="1"/>
    <x v="0"/>
    <n v="160"/>
    <x v="1"/>
    <x v="29"/>
    <s v="Patel"/>
  </r>
  <r>
    <n v="142"/>
    <s v="Raja Yadav"/>
    <n v="9178456735"/>
    <s v="raja@gmail.com"/>
    <x v="1"/>
    <x v="1"/>
    <x v="3"/>
    <n v="70"/>
    <d v="2025-08-11T00:00:00"/>
    <x v="2"/>
    <x v="0"/>
    <n v="350"/>
    <x v="1"/>
    <x v="30"/>
    <s v="Yadav"/>
  </r>
  <r>
    <n v="143"/>
    <s v="Shashank Tripathi"/>
    <n v="9178456736"/>
    <s v="shashank@gmail.com"/>
    <x v="3"/>
    <x v="2"/>
    <x v="5"/>
    <n v="770"/>
    <d v="2025-08-12T00:00:00"/>
    <x v="1"/>
    <x v="1"/>
    <n v="4620"/>
    <x v="1"/>
    <x v="31"/>
    <s v="Tripathi"/>
  </r>
  <r>
    <n v="144"/>
    <s v="Kakal Verma"/>
    <n v="9178456737"/>
    <s v="kakal@gmail.com"/>
    <x v="0"/>
    <x v="0"/>
    <x v="0"/>
    <n v="230"/>
    <d v="2025-08-13T00:00:00"/>
    <x v="0"/>
    <x v="0"/>
    <n v="460"/>
    <x v="1"/>
    <x v="32"/>
    <s v="Verma"/>
  </r>
  <r>
    <n v="145"/>
    <s v="Raksha Tripathi"/>
    <n v="9178456738"/>
    <s v="raksha@gmail.com"/>
    <x v="3"/>
    <x v="2"/>
    <x v="2"/>
    <n v="500"/>
    <d v="2025-08-14T00:00:00"/>
    <x v="0"/>
    <x v="1"/>
    <n v="1500"/>
    <x v="1"/>
    <x v="33"/>
    <s v="Tripathi"/>
  </r>
  <r>
    <n v="146"/>
    <s v="Risita Triapthi"/>
    <n v="9178456739"/>
    <s v="risita@gmail.com"/>
    <x v="3"/>
    <x v="2"/>
    <x v="4"/>
    <n v="600"/>
    <d v="2025-08-15T00:00:00"/>
    <x v="3"/>
    <x v="0"/>
    <n v="2400"/>
    <x v="1"/>
    <x v="34"/>
    <s v="Triapthi"/>
  </r>
  <r>
    <n v="147"/>
    <s v="Kejri Gupta"/>
    <n v="9178456740"/>
    <s v="kejri@gmail.com"/>
    <x v="0"/>
    <x v="0"/>
    <x v="0"/>
    <n v="450"/>
    <d v="2025-08-16T00:00:00"/>
    <x v="0"/>
    <x v="0"/>
    <n v="900"/>
    <x v="1"/>
    <x v="35"/>
    <s v="Gupta"/>
  </r>
  <r>
    <n v="148"/>
    <s v="Himanshi Verma"/>
    <n v="9178456741"/>
    <s v="himanshi@gmail.com"/>
    <x v="1"/>
    <x v="1"/>
    <x v="2"/>
    <n v="120"/>
    <d v="2025-08-17T00:00:00"/>
    <x v="0"/>
    <x v="0"/>
    <n v="360"/>
    <x v="1"/>
    <x v="36"/>
    <s v="Verma"/>
  </r>
  <r>
    <n v="149"/>
    <s v="Rihana Singh"/>
    <n v="9178456742"/>
    <s v="rihana@gmail.com"/>
    <x v="2"/>
    <x v="0"/>
    <x v="0"/>
    <n v="110"/>
    <d v="2025-08-18T00:00:00"/>
    <x v="0"/>
    <x v="1"/>
    <n v="220"/>
    <x v="1"/>
    <x v="37"/>
    <s v="singh"/>
  </r>
  <r>
    <n v="150"/>
    <s v="Mohit Verma"/>
    <n v="9178456743"/>
    <s v="mohit@gmail.com"/>
    <x v="4"/>
    <x v="1"/>
    <x v="2"/>
    <n v="120"/>
    <d v="2025-08-19T00:00:00"/>
    <x v="1"/>
    <x v="0"/>
    <n v="360"/>
    <x v="1"/>
    <x v="38"/>
    <s v="Verma"/>
  </r>
  <r>
    <n v="151"/>
    <s v="Lakhan Patel"/>
    <n v="9178456744"/>
    <s v="lakhan@gmail.com"/>
    <x v="3"/>
    <x v="2"/>
    <x v="0"/>
    <n v="110"/>
    <d v="2025-08-20T00:00:00"/>
    <x v="2"/>
    <x v="1"/>
    <n v="220"/>
    <x v="1"/>
    <x v="39"/>
    <s v="Patel"/>
  </r>
  <r>
    <n v="152"/>
    <s v="Sonu Singh"/>
    <n v="9178456745"/>
    <s v="sonu@gmail.com"/>
    <x v="0"/>
    <x v="0"/>
    <x v="0"/>
    <n v="230"/>
    <d v="2025-08-21T00:00:00"/>
    <x v="1"/>
    <x v="0"/>
    <n v="460"/>
    <x v="1"/>
    <x v="40"/>
    <s v="singh"/>
  </r>
  <r>
    <n v="153"/>
    <s v="Aditya Tripathi"/>
    <n v="9178456746"/>
    <s v="aditya@gmail.com"/>
    <x v="4"/>
    <x v="1"/>
    <x v="0"/>
    <n v="340"/>
    <d v="2025-08-22T00:00:00"/>
    <x v="0"/>
    <x v="0"/>
    <n v="680"/>
    <x v="1"/>
    <x v="41"/>
    <s v="Tripathi"/>
  </r>
  <r>
    <n v="154"/>
    <s v="Ragav Verma"/>
    <n v="9178456747"/>
    <s v="ragav@gmail.com"/>
    <x v="1"/>
    <x v="1"/>
    <x v="0"/>
    <n v="55"/>
    <d v="2025-08-23T00:00:00"/>
    <x v="0"/>
    <x v="0"/>
    <n v="110"/>
    <x v="1"/>
    <x v="42"/>
    <s v="Verma"/>
  </r>
  <r>
    <n v="155"/>
    <s v="Bablu Gupta"/>
    <n v="9178456748"/>
    <s v="bablu@gmail.com"/>
    <x v="3"/>
    <x v="2"/>
    <x v="0"/>
    <n v="44"/>
    <d v="2025-08-24T00:00:00"/>
    <x v="3"/>
    <x v="1"/>
    <n v="88"/>
    <x v="1"/>
    <x v="43"/>
    <s v="Gupta"/>
  </r>
  <r>
    <n v="156"/>
    <s v="Shiyara Singh"/>
    <n v="9178456749"/>
    <s v="shiyara@gmail.com"/>
    <x v="0"/>
    <x v="0"/>
    <x v="0"/>
    <n v="55"/>
    <d v="2025-08-25T00:00:00"/>
    <x v="0"/>
    <x v="0"/>
    <n v="110"/>
    <x v="1"/>
    <x v="44"/>
    <s v="singh"/>
  </r>
  <r>
    <n v="157"/>
    <s v="Sunny Gupta"/>
    <n v="9178456750"/>
    <s v="sunny@gmail.com"/>
    <x v="3"/>
    <x v="2"/>
    <x v="3"/>
    <n v="660"/>
    <d v="2025-08-26T00:00:00"/>
    <x v="0"/>
    <x v="1"/>
    <n v="3300"/>
    <x v="1"/>
    <x v="45"/>
    <s v="Gupta"/>
  </r>
  <r>
    <n v="158"/>
    <s v="Heriya Verma"/>
    <n v="9178456751"/>
    <s v="heriya@gmail.com"/>
    <x v="3"/>
    <x v="2"/>
    <x v="5"/>
    <n v="120"/>
    <d v="2025-08-27T00:00:00"/>
    <x v="0"/>
    <x v="0"/>
    <n v="720"/>
    <x v="1"/>
    <x v="46"/>
    <s v="Verma"/>
  </r>
  <r>
    <n v="159"/>
    <s v="Ranu Singh"/>
    <n v="9178456752"/>
    <s v="ranu@gmail.com"/>
    <x v="0"/>
    <x v="0"/>
    <x v="3"/>
    <n v="120"/>
    <d v="2025-08-28T00:00:00"/>
    <x v="1"/>
    <x v="0"/>
    <n v="600"/>
    <x v="1"/>
    <x v="47"/>
    <s v="singh"/>
  </r>
  <r>
    <n v="160"/>
    <s v="Akhil Gupta"/>
    <n v="9178456753"/>
    <s v="akhil@gmail.com"/>
    <x v="1"/>
    <x v="1"/>
    <x v="4"/>
    <n v="330"/>
    <d v="2025-08-29T00:00:00"/>
    <x v="2"/>
    <x v="0"/>
    <n v="1320"/>
    <x v="1"/>
    <x v="48"/>
    <s v="Gupt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itemPrintTitles="1" createdVersion="4" indent="0" outline="1" outlineData="1" multipleFieldFilters="0" chartFormat="3">
  <location ref="D10:E13" firstHeaderRow="1" firstDataRow="1" firstDataCol="1"/>
  <pivotFields count="15">
    <pivotField numFmtId="1" showAll="0"/>
    <pivotField showAll="0"/>
    <pivotField numFmtId="1" showAll="0"/>
    <pivotField showAll="0"/>
    <pivotField showAll="0">
      <items count="6">
        <item x="1"/>
        <item x="3"/>
        <item x="2"/>
        <item x="0"/>
        <item x="4"/>
        <item t="default"/>
      </items>
    </pivotField>
    <pivotField showAll="0">
      <items count="4">
        <item x="2"/>
        <item x="1"/>
        <item x="0"/>
        <item t="default"/>
      </items>
    </pivotField>
    <pivotField numFmtId="1" showAll="0"/>
    <pivotField numFmtId="164" showAll="0"/>
    <pivotField numFmtId="14" showAll="0"/>
    <pivotField showAll="0">
      <items count="5">
        <item x="2"/>
        <item x="0"/>
        <item x="3"/>
        <item x="1"/>
        <item t="default"/>
      </items>
    </pivotField>
    <pivotField showAll="0"/>
    <pivotField dataField="1" numFmtId="164" showAll="0"/>
    <pivotField axis="axisRow" showAll="0">
      <items count="3">
        <item x="0"/>
        <item x="1"/>
        <item t="default"/>
      </items>
    </pivotField>
    <pivotField showAll="0"/>
    <pivotField showAll="0"/>
  </pivotFields>
  <rowFields count="1">
    <field x="12"/>
  </rowFields>
  <rowItems count="3">
    <i>
      <x/>
    </i>
    <i>
      <x v="1"/>
    </i>
    <i t="grand">
      <x/>
    </i>
  </rowItems>
  <colItems count="1">
    <i/>
  </colItems>
  <dataFields count="1">
    <dataField name="Sum of Total Amount" fld="11" baseField="0" baseItem="0"/>
  </dataFields>
  <formats count="1">
    <format dxfId="830">
      <pivotArea type="all" dataOnly="0" outline="0"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4" minRefreshableVersion="3" itemPrintTitles="1" createdVersion="4" indent="0" outline="1" outlineData="1" multipleFieldFilters="0">
  <location ref="C27:C28" firstHeaderRow="1" firstDataRow="1" firstDataCol="0"/>
  <pivotFields count="15">
    <pivotField numFmtId="1" showAll="0"/>
    <pivotField showAll="0"/>
    <pivotField numFmtId="1" showAll="0"/>
    <pivotField showAll="0"/>
    <pivotField showAll="0">
      <items count="6">
        <item x="1"/>
        <item x="3"/>
        <item x="2"/>
        <item x="0"/>
        <item x="4"/>
        <item t="default"/>
      </items>
    </pivotField>
    <pivotField showAll="0">
      <items count="4">
        <item x="2"/>
        <item x="1"/>
        <item x="0"/>
        <item t="default"/>
      </items>
    </pivotField>
    <pivotField numFmtId="1" showAll="0"/>
    <pivotField numFmtId="164" showAll="0"/>
    <pivotField numFmtId="14" showAll="0"/>
    <pivotField showAll="0">
      <items count="5">
        <item x="2"/>
        <item x="0"/>
        <item x="3"/>
        <item x="1"/>
        <item t="default"/>
      </items>
    </pivotField>
    <pivotField showAll="0"/>
    <pivotField dataField="1" numFmtId="164" showAll="0"/>
    <pivotField showAll="0">
      <items count="3">
        <item x="0"/>
        <item x="1"/>
        <item t="default"/>
      </items>
    </pivotField>
    <pivotField showAll="0">
      <items count="50">
        <item x="41"/>
        <item x="48"/>
        <item x="2"/>
        <item x="7"/>
        <item x="43"/>
        <item x="11"/>
        <item x="18"/>
        <item x="46"/>
        <item x="36"/>
        <item x="15"/>
        <item x="26"/>
        <item x="20"/>
        <item x="32"/>
        <item x="27"/>
        <item x="6"/>
        <item x="35"/>
        <item x="24"/>
        <item x="39"/>
        <item x="23"/>
        <item x="38"/>
        <item x="28"/>
        <item x="29"/>
        <item x="4"/>
        <item x="21"/>
        <item x="25"/>
        <item x="14"/>
        <item x="3"/>
        <item x="17"/>
        <item x="42"/>
        <item x="8"/>
        <item x="30"/>
        <item x="0"/>
        <item x="33"/>
        <item x="10"/>
        <item x="47"/>
        <item x="19"/>
        <item x="12"/>
        <item x="37"/>
        <item x="34"/>
        <item x="5"/>
        <item x="9"/>
        <item x="16"/>
        <item x="13"/>
        <item x="31"/>
        <item x="44"/>
        <item x="1"/>
        <item x="40"/>
        <item x="45"/>
        <item x="22"/>
        <item t="default"/>
      </items>
    </pivotField>
    <pivotField showAll="0"/>
  </pivotFields>
  <rowItems count="1">
    <i/>
  </rowItems>
  <colItems count="1">
    <i/>
  </colItems>
  <dataFields count="1">
    <dataField name="Sum of Total Amount" fld="11" baseField="0" baseItem="0"/>
  </dataFields>
  <formats count="1">
    <format dxfId="839">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itemPrintTitles="1" createdVersion="4" indent="0" outline="1" outlineData="1" multipleFieldFilters="0">
  <location ref="A3:B4" firstHeaderRow="0" firstDataRow="1" firstDataCol="0"/>
  <pivotFields count="15">
    <pivotField dataField="1" numFmtId="1" showAll="0"/>
    <pivotField showAll="0"/>
    <pivotField numFmtId="1" showAll="0"/>
    <pivotField showAll="0"/>
    <pivotField showAll="0">
      <items count="6">
        <item x="1"/>
        <item x="3"/>
        <item x="2"/>
        <item x="0"/>
        <item x="4"/>
        <item t="default"/>
      </items>
    </pivotField>
    <pivotField showAll="0"/>
    <pivotField numFmtId="1" showAll="0"/>
    <pivotField numFmtId="164" showAll="0"/>
    <pivotField numFmtId="14" showAll="0"/>
    <pivotField showAll="0">
      <items count="5">
        <item x="2"/>
        <item x="0"/>
        <item x="3"/>
        <item x="1"/>
        <item t="default"/>
      </items>
    </pivotField>
    <pivotField showAll="0"/>
    <pivotField dataField="1" numFmtId="164" showAll="0"/>
    <pivotField showAll="0">
      <items count="3">
        <item x="0"/>
        <item x="1"/>
        <item t="default"/>
      </items>
    </pivotField>
    <pivotField showAll="0"/>
    <pivotField showAll="0"/>
  </pivotFields>
  <rowItems count="1">
    <i/>
  </rowItems>
  <colFields count="1">
    <field x="-2"/>
  </colFields>
  <colItems count="2">
    <i>
      <x/>
    </i>
    <i i="1">
      <x v="1"/>
    </i>
  </colItems>
  <dataFields count="2">
    <dataField name="Count of Order ID" fld="0" subtotal="count" baseField="0" baseItem="1"/>
    <dataField name="Sum of Total Amount" fld="11" baseField="0" baseItem="0"/>
  </dataFields>
  <formats count="1">
    <format dxfId="840">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4" minRefreshableVersion="3" itemPrintTitles="1" createdVersion="4" indent="0" outline="1" outlineData="1" multipleFieldFilters="0" chartFormat="3">
  <location ref="A11:B17" firstHeaderRow="1" firstDataRow="1" firstDataCol="1"/>
  <pivotFields count="15">
    <pivotField numFmtId="1" showAll="0"/>
    <pivotField showAll="0"/>
    <pivotField numFmtId="1" showAll="0"/>
    <pivotField showAll="0"/>
    <pivotField showAll="0">
      <items count="6">
        <item x="1"/>
        <item x="3"/>
        <item x="2"/>
        <item x="0"/>
        <item x="4"/>
        <item t="default"/>
      </items>
    </pivotField>
    <pivotField showAll="0">
      <items count="4">
        <item x="2"/>
        <item x="1"/>
        <item x="0"/>
        <item t="default"/>
      </items>
    </pivotField>
    <pivotField numFmtId="1" showAll="0"/>
    <pivotField numFmtId="164" showAll="0"/>
    <pivotField numFmtId="14" showAll="0"/>
    <pivotField showAll="0">
      <items count="5">
        <item x="2"/>
        <item x="0"/>
        <item x="3"/>
        <item x="1"/>
        <item t="default"/>
      </items>
    </pivotField>
    <pivotField showAll="0"/>
    <pivotField dataField="1" numFmtId="164" showAll="0"/>
    <pivotField showAll="0">
      <items count="3">
        <item x="0"/>
        <item x="1"/>
        <item t="default"/>
      </items>
    </pivotField>
    <pivotField axis="axisRow" showAll="0" measureFilter="1">
      <items count="50">
        <item x="41"/>
        <item x="48"/>
        <item x="2"/>
        <item x="7"/>
        <item x="43"/>
        <item x="11"/>
        <item x="18"/>
        <item x="46"/>
        <item x="36"/>
        <item x="15"/>
        <item x="26"/>
        <item x="20"/>
        <item x="32"/>
        <item x="27"/>
        <item x="6"/>
        <item x="35"/>
        <item x="24"/>
        <item x="39"/>
        <item x="23"/>
        <item x="38"/>
        <item x="28"/>
        <item x="29"/>
        <item x="4"/>
        <item x="21"/>
        <item x="25"/>
        <item x="14"/>
        <item x="3"/>
        <item x="17"/>
        <item x="42"/>
        <item x="8"/>
        <item x="30"/>
        <item x="0"/>
        <item x="33"/>
        <item x="10"/>
        <item x="47"/>
        <item x="19"/>
        <item x="12"/>
        <item x="37"/>
        <item x="34"/>
        <item x="5"/>
        <item x="9"/>
        <item x="16"/>
        <item x="13"/>
        <item x="31"/>
        <item x="44"/>
        <item x="1"/>
        <item x="40"/>
        <item x="45"/>
        <item x="22"/>
        <item t="default"/>
      </items>
    </pivotField>
    <pivotField showAll="0"/>
  </pivotFields>
  <rowFields count="1">
    <field x="13"/>
  </rowFields>
  <rowItems count="6">
    <i>
      <x v="2"/>
    </i>
    <i>
      <x v="29"/>
    </i>
    <i>
      <x v="38"/>
    </i>
    <i>
      <x v="43"/>
    </i>
    <i>
      <x v="47"/>
    </i>
    <i t="grand">
      <x/>
    </i>
  </rowItems>
  <colItems count="1">
    <i/>
  </colItems>
  <dataFields count="1">
    <dataField name="Sum of Total Amount" fld="11" baseField="0" baseItem="0"/>
  </dataFields>
  <formats count="1">
    <format dxfId="841">
      <pivotArea type="all" dataOnly="0" outline="0"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4" minRefreshableVersion="3" itemPrintTitles="1" createdVersion="4" indent="0" outline="1" outlineData="1" multipleFieldFilters="0">
  <location ref="A27:A28" firstHeaderRow="1" firstDataRow="1" firstDataCol="0"/>
  <pivotFields count="15">
    <pivotField dataField="1" numFmtId="1" showAll="0"/>
    <pivotField showAll="0"/>
    <pivotField numFmtId="1" showAll="0"/>
    <pivotField showAll="0"/>
    <pivotField showAll="0">
      <items count="6">
        <item x="1"/>
        <item x="3"/>
        <item x="2"/>
        <item x="0"/>
        <item x="4"/>
        <item t="default"/>
      </items>
    </pivotField>
    <pivotField showAll="0">
      <items count="4">
        <item x="2"/>
        <item x="1"/>
        <item x="0"/>
        <item t="default"/>
      </items>
    </pivotField>
    <pivotField numFmtId="1" showAll="0"/>
    <pivotField numFmtId="164" showAll="0"/>
    <pivotField numFmtId="14" showAll="0"/>
    <pivotField showAll="0">
      <items count="5">
        <item x="2"/>
        <item x="0"/>
        <item x="3"/>
        <item x="1"/>
        <item t="default"/>
      </items>
    </pivotField>
    <pivotField showAll="0"/>
    <pivotField numFmtId="164" showAll="0"/>
    <pivotField showAll="0">
      <items count="3">
        <item x="0"/>
        <item x="1"/>
        <item t="default"/>
      </items>
    </pivotField>
    <pivotField showAll="0">
      <items count="50">
        <item x="41"/>
        <item x="48"/>
        <item x="2"/>
        <item x="7"/>
        <item x="43"/>
        <item x="11"/>
        <item x="18"/>
        <item x="46"/>
        <item x="36"/>
        <item x="15"/>
        <item x="26"/>
        <item x="20"/>
        <item x="32"/>
        <item x="27"/>
        <item x="6"/>
        <item x="35"/>
        <item x="24"/>
        <item x="39"/>
        <item x="23"/>
        <item x="38"/>
        <item x="28"/>
        <item x="29"/>
        <item x="4"/>
        <item x="21"/>
        <item x="25"/>
        <item x="14"/>
        <item x="3"/>
        <item x="17"/>
        <item x="42"/>
        <item x="8"/>
        <item x="30"/>
        <item x="0"/>
        <item x="33"/>
        <item x="10"/>
        <item x="47"/>
        <item x="19"/>
        <item x="12"/>
        <item x="37"/>
        <item x="34"/>
        <item x="5"/>
        <item x="9"/>
        <item x="16"/>
        <item x="13"/>
        <item x="31"/>
        <item x="44"/>
        <item x="1"/>
        <item x="40"/>
        <item x="45"/>
        <item x="22"/>
        <item t="default"/>
      </items>
    </pivotField>
    <pivotField showAll="0"/>
  </pivotFields>
  <rowItems count="1">
    <i/>
  </rowItems>
  <colItems count="1">
    <i/>
  </colItems>
  <dataFields count="1">
    <dataField name="Count of Order ID" fld="0" subtotal="count" baseField="0" baseItem="7598408"/>
  </dataFields>
  <formats count="1">
    <format dxfId="831">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itemPrintTitles="1" createdVersion="4" indent="0" outline="1" outlineData="1" multipleFieldFilters="0" chartFormat="4">
  <location ref="A6:B9" firstHeaderRow="1" firstDataRow="1" firstDataCol="1"/>
  <pivotFields count="15">
    <pivotField dataField="1" numFmtId="1" showAll="0"/>
    <pivotField showAll="0"/>
    <pivotField numFmtId="1" showAll="0"/>
    <pivotField showAll="0"/>
    <pivotField showAll="0">
      <items count="6">
        <item x="1"/>
        <item x="3"/>
        <item x="2"/>
        <item x="0"/>
        <item x="4"/>
        <item t="default"/>
      </items>
    </pivotField>
    <pivotField showAll="0">
      <items count="4">
        <item x="2"/>
        <item x="1"/>
        <item x="0"/>
        <item t="default"/>
      </items>
    </pivotField>
    <pivotField numFmtId="1" showAll="0"/>
    <pivotField numFmtId="164" showAll="0"/>
    <pivotField numFmtId="14" showAll="0"/>
    <pivotField showAll="0">
      <items count="5">
        <item x="2"/>
        <item x="0"/>
        <item x="3"/>
        <item x="1"/>
        <item t="default"/>
      </items>
    </pivotField>
    <pivotField axis="axisRow" showAll="0">
      <items count="3">
        <item x="0"/>
        <item x="1"/>
        <item t="default"/>
      </items>
    </pivotField>
    <pivotField numFmtId="164" showAll="0"/>
    <pivotField showAll="0">
      <items count="3">
        <item x="0"/>
        <item x="1"/>
        <item t="default"/>
      </items>
    </pivotField>
    <pivotField showAll="0"/>
    <pivotField showAll="0"/>
  </pivotFields>
  <rowFields count="1">
    <field x="10"/>
  </rowFields>
  <rowItems count="3">
    <i>
      <x/>
    </i>
    <i>
      <x v="1"/>
    </i>
    <i t="grand">
      <x/>
    </i>
  </rowItems>
  <colItems count="1">
    <i/>
  </colItems>
  <dataFields count="1">
    <dataField name="Count of Order ID" fld="0" subtotal="count" baseField="9" baseItem="0"/>
  </dataFields>
  <formats count="1">
    <format dxfId="832">
      <pivotArea type="all" dataOnly="0" outline="0" fieldPosition="0"/>
    </format>
  </formats>
  <chartFormats count="3">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0" count="1" selected="0">
            <x v="0"/>
          </reference>
        </references>
      </pivotArea>
    </chartFormat>
    <chartFormat chart="2" format="8">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4" minRefreshableVersion="3" itemPrintTitles="1" createdVersion="4" indent="0" outline="1" outlineData="1" multipleFieldFilters="0">
  <location ref="J12:K18" firstHeaderRow="1" firstDataRow="1" firstDataCol="1"/>
  <pivotFields count="15">
    <pivotField numFmtId="1" showAll="0"/>
    <pivotField showAll="0"/>
    <pivotField numFmtId="1" showAll="0"/>
    <pivotField showAll="0"/>
    <pivotField axis="axisRow" showAll="0">
      <items count="6">
        <item x="1"/>
        <item x="3"/>
        <item x="2"/>
        <item x="0"/>
        <item x="4"/>
        <item t="default"/>
      </items>
    </pivotField>
    <pivotField showAll="0">
      <items count="4">
        <item x="2"/>
        <item x="1"/>
        <item x="0"/>
        <item t="default"/>
      </items>
    </pivotField>
    <pivotField numFmtId="1" showAll="0"/>
    <pivotField numFmtId="164" showAll="0"/>
    <pivotField numFmtId="14" showAll="0"/>
    <pivotField showAll="0">
      <items count="5">
        <item x="2"/>
        <item x="0"/>
        <item x="3"/>
        <item x="1"/>
        <item t="default"/>
      </items>
    </pivotField>
    <pivotField showAll="0"/>
    <pivotField dataField="1" numFmtId="164" showAll="0"/>
    <pivotField showAll="0">
      <items count="3">
        <item x="0"/>
        <item x="1"/>
        <item t="default"/>
      </items>
    </pivotField>
    <pivotField showAll="0" measureFilter="1">
      <items count="50">
        <item x="41"/>
        <item x="48"/>
        <item x="2"/>
        <item x="7"/>
        <item x="43"/>
        <item x="11"/>
        <item x="18"/>
        <item x="46"/>
        <item x="36"/>
        <item x="15"/>
        <item x="26"/>
        <item x="20"/>
        <item x="32"/>
        <item x="27"/>
        <item x="6"/>
        <item x="35"/>
        <item x="24"/>
        <item x="39"/>
        <item x="23"/>
        <item x="38"/>
        <item x="28"/>
        <item x="29"/>
        <item x="4"/>
        <item x="21"/>
        <item x="25"/>
        <item x="14"/>
        <item x="3"/>
        <item x="17"/>
        <item x="42"/>
        <item x="8"/>
        <item x="30"/>
        <item x="0"/>
        <item x="33"/>
        <item x="10"/>
        <item x="47"/>
        <item x="19"/>
        <item x="12"/>
        <item x="37"/>
        <item x="34"/>
        <item x="5"/>
        <item x="9"/>
        <item x="16"/>
        <item x="13"/>
        <item x="31"/>
        <item x="44"/>
        <item x="1"/>
        <item x="40"/>
        <item x="45"/>
        <item x="22"/>
        <item t="default"/>
      </items>
    </pivotField>
    <pivotField showAll="0"/>
  </pivotFields>
  <rowFields count="1">
    <field x="4"/>
  </rowFields>
  <rowItems count="6">
    <i>
      <x/>
    </i>
    <i>
      <x v="1"/>
    </i>
    <i>
      <x v="2"/>
    </i>
    <i>
      <x v="3"/>
    </i>
    <i>
      <x v="4"/>
    </i>
    <i t="grand">
      <x/>
    </i>
  </rowItems>
  <colItems count="1">
    <i/>
  </colItems>
  <dataFields count="1">
    <dataField name="Sum of Total Amount" fld="11" baseField="0" baseItem="0"/>
  </dataFields>
  <formats count="1">
    <format dxfId="833">
      <pivotArea type="all" dataOnly="0" outline="0" fieldPosition="0"/>
    </format>
  </formats>
  <pivotTableStyleInfo name="PivotStyleLight16" showRowHeaders="1" showColHeaders="1" showRowStripes="0" showColStripes="0" showLastColumn="1"/>
  <filters count="1">
    <filter fld="13" type="count" evalOrder="-1" id="2"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itemPrintTitles="1" createdVersion="4" indent="0" outline="1" outlineData="1" multipleFieldFilters="0" chartFormat="3">
  <location ref="G3:H8" firstHeaderRow="1" firstDataRow="1" firstDataCol="1"/>
  <pivotFields count="15">
    <pivotField dataField="1" numFmtId="1" showAll="0"/>
    <pivotField showAll="0"/>
    <pivotField numFmtId="1" showAll="0"/>
    <pivotField showAll="0"/>
    <pivotField showAll="0">
      <items count="6">
        <item x="1"/>
        <item x="3"/>
        <item x="2"/>
        <item x="0"/>
        <item x="4"/>
        <item t="default"/>
      </items>
    </pivotField>
    <pivotField showAll="0">
      <items count="4">
        <item x="2"/>
        <item x="1"/>
        <item x="0"/>
        <item t="default"/>
      </items>
    </pivotField>
    <pivotField numFmtId="1" showAll="0"/>
    <pivotField numFmtId="164" showAll="0"/>
    <pivotField numFmtId="14" showAll="0"/>
    <pivotField axis="axisRow" showAll="0">
      <items count="5">
        <item x="2"/>
        <item x="0"/>
        <item x="3"/>
        <item x="1"/>
        <item t="default"/>
      </items>
    </pivotField>
    <pivotField showAll="0"/>
    <pivotField numFmtId="164" showAll="0"/>
    <pivotField showAll="0">
      <items count="3">
        <item x="0"/>
        <item x="1"/>
        <item t="default"/>
      </items>
    </pivotField>
    <pivotField showAll="0"/>
    <pivotField showAll="0"/>
  </pivotFields>
  <rowFields count="1">
    <field x="9"/>
  </rowFields>
  <rowItems count="5">
    <i>
      <x/>
    </i>
    <i>
      <x v="1"/>
    </i>
    <i>
      <x v="2"/>
    </i>
    <i>
      <x v="3"/>
    </i>
    <i t="grand">
      <x/>
    </i>
  </rowItems>
  <colItems count="1">
    <i/>
  </colItems>
  <dataFields count="1">
    <dataField name="Count of Order ID" fld="0" subtotal="count" baseField="9" baseItem="0"/>
  </dataFields>
  <formats count="1">
    <format dxfId="834">
      <pivotArea type="all" dataOnly="0" outline="0"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4" minRefreshableVersion="3" itemPrintTitles="1" createdVersion="4" indent="0" outline="1" outlineData="1" multipleFieldFilters="0">
  <location ref="G15:H21" firstHeaderRow="1" firstDataRow="1" firstDataCol="1"/>
  <pivotFields count="15">
    <pivotField numFmtId="1" showAll="0"/>
    <pivotField showAll="0"/>
    <pivotField numFmtId="1" showAll="0"/>
    <pivotField showAll="0"/>
    <pivotField axis="axisRow" showAll="0">
      <items count="6">
        <item x="1"/>
        <item x="3"/>
        <item x="2"/>
        <item x="0"/>
        <item x="4"/>
        <item t="default"/>
      </items>
    </pivotField>
    <pivotField showAll="0">
      <items count="4">
        <item x="2"/>
        <item x="1"/>
        <item x="0"/>
        <item t="default"/>
      </items>
    </pivotField>
    <pivotField numFmtId="1" showAll="0"/>
    <pivotField numFmtId="164" showAll="0"/>
    <pivotField numFmtId="14" showAll="0"/>
    <pivotField showAll="0">
      <items count="5">
        <item x="2"/>
        <item x="0"/>
        <item x="3"/>
        <item x="1"/>
        <item t="default"/>
      </items>
    </pivotField>
    <pivotField showAll="0"/>
    <pivotField dataField="1" numFmtId="164" showAll="0"/>
    <pivotField showAll="0">
      <items count="3">
        <item x="0"/>
        <item x="1"/>
        <item t="default"/>
      </items>
    </pivotField>
    <pivotField showAll="0" measureFilter="1">
      <items count="50">
        <item x="41"/>
        <item x="48"/>
        <item x="2"/>
        <item x="7"/>
        <item x="43"/>
        <item x="11"/>
        <item x="18"/>
        <item x="46"/>
        <item x="36"/>
        <item x="15"/>
        <item x="26"/>
        <item x="20"/>
        <item x="32"/>
        <item x="27"/>
        <item x="6"/>
        <item x="35"/>
        <item x="24"/>
        <item x="39"/>
        <item x="23"/>
        <item x="38"/>
        <item x="28"/>
        <item x="29"/>
        <item x="4"/>
        <item x="21"/>
        <item x="25"/>
        <item x="14"/>
        <item x="3"/>
        <item x="17"/>
        <item x="42"/>
        <item x="8"/>
        <item x="30"/>
        <item x="0"/>
        <item x="33"/>
        <item x="10"/>
        <item x="47"/>
        <item x="19"/>
        <item x="12"/>
        <item x="37"/>
        <item x="34"/>
        <item x="5"/>
        <item x="9"/>
        <item x="16"/>
        <item x="13"/>
        <item x="31"/>
        <item x="44"/>
        <item x="1"/>
        <item x="40"/>
        <item x="45"/>
        <item x="22"/>
        <item t="default"/>
      </items>
    </pivotField>
    <pivotField showAll="0"/>
  </pivotFields>
  <rowFields count="1">
    <field x="4"/>
  </rowFields>
  <rowItems count="6">
    <i>
      <x/>
    </i>
    <i>
      <x v="1"/>
    </i>
    <i>
      <x v="2"/>
    </i>
    <i>
      <x v="3"/>
    </i>
    <i>
      <x v="4"/>
    </i>
    <i t="grand">
      <x/>
    </i>
  </rowItems>
  <colItems count="1">
    <i/>
  </colItems>
  <dataFields count="1">
    <dataField name="Sum of Total Amount" fld="11" baseField="0" baseItem="0"/>
  </dataFields>
  <formats count="1">
    <format dxfId="835">
      <pivotArea type="all" dataOnly="0" outline="0" fieldPosition="0"/>
    </format>
  </formats>
  <pivotTableStyleInfo name="PivotStyleLight16" showRowHeaders="1" showColHeaders="1" showRowStripes="0" showColStripes="0" showLastColumn="1"/>
  <filters count="1">
    <filter fld="13" type="count" evalOrder="-1" id="2"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4" minRefreshableVersion="3" itemPrintTitles="1" createdVersion="4" indent="0" outline="1" outlineData="1" multipleFieldFilters="0">
  <location ref="A33:A34" firstHeaderRow="1" firstDataRow="1" firstDataCol="0"/>
  <pivotFields count="15">
    <pivotField numFmtId="1" showAll="0"/>
    <pivotField showAll="0"/>
    <pivotField numFmtId="1" showAll="0"/>
    <pivotField showAll="0"/>
    <pivotField showAll="0">
      <items count="6">
        <item x="1"/>
        <item x="3"/>
        <item x="2"/>
        <item x="0"/>
        <item x="4"/>
        <item t="default"/>
      </items>
    </pivotField>
    <pivotField showAll="0">
      <items count="4">
        <item x="2"/>
        <item x="1"/>
        <item x="0"/>
        <item t="default"/>
      </items>
    </pivotField>
    <pivotField dataField="1" numFmtId="1" showAll="0"/>
    <pivotField numFmtId="164" showAll="0"/>
    <pivotField numFmtId="14" showAll="0"/>
    <pivotField showAll="0">
      <items count="5">
        <item x="2"/>
        <item x="0"/>
        <item x="3"/>
        <item x="1"/>
        <item t="default"/>
      </items>
    </pivotField>
    <pivotField showAll="0"/>
    <pivotField numFmtId="164" showAll="0"/>
    <pivotField showAll="0">
      <items count="3">
        <item x="0"/>
        <item x="1"/>
        <item t="default"/>
      </items>
    </pivotField>
    <pivotField showAll="0">
      <items count="50">
        <item x="41"/>
        <item x="48"/>
        <item x="2"/>
        <item x="7"/>
        <item x="43"/>
        <item x="11"/>
        <item x="18"/>
        <item x="46"/>
        <item x="36"/>
        <item x="15"/>
        <item x="26"/>
        <item x="20"/>
        <item x="32"/>
        <item x="27"/>
        <item x="6"/>
        <item x="35"/>
        <item x="24"/>
        <item x="39"/>
        <item x="23"/>
        <item x="38"/>
        <item x="28"/>
        <item x="29"/>
        <item x="4"/>
        <item x="21"/>
        <item x="25"/>
        <item x="14"/>
        <item x="3"/>
        <item x="17"/>
        <item x="42"/>
        <item x="8"/>
        <item x="30"/>
        <item x="0"/>
        <item x="33"/>
        <item x="10"/>
        <item x="47"/>
        <item x="19"/>
        <item x="12"/>
        <item x="37"/>
        <item x="34"/>
        <item x="5"/>
        <item x="9"/>
        <item x="16"/>
        <item x="13"/>
        <item x="31"/>
        <item x="44"/>
        <item x="1"/>
        <item x="40"/>
        <item x="45"/>
        <item x="22"/>
        <item t="default"/>
      </items>
    </pivotField>
    <pivotField showAll="0"/>
  </pivotFields>
  <rowItems count="1">
    <i/>
  </rowItems>
  <colItems count="1">
    <i/>
  </colItems>
  <dataFields count="1">
    <dataField name="Sum of Quantity" fld="6" baseField="0" baseItem="0"/>
  </dataFields>
  <formats count="1">
    <format dxfId="836">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itemPrintTitles="1" createdVersion="4" indent="0" outline="1" outlineData="1" multipleFieldFilters="0" chartFormat="3">
  <location ref="D3:E7" firstHeaderRow="1" firstDataRow="1" firstDataCol="1"/>
  <pivotFields count="15">
    <pivotField numFmtId="1" showAll="0"/>
    <pivotField showAll="0"/>
    <pivotField numFmtId="1" showAll="0"/>
    <pivotField showAll="0"/>
    <pivotField showAll="0">
      <items count="6">
        <item x="1"/>
        <item x="3"/>
        <item x="2"/>
        <item x="0"/>
        <item x="4"/>
        <item t="default"/>
      </items>
    </pivotField>
    <pivotField axis="axisRow" showAll="0">
      <items count="4">
        <item x="2"/>
        <item x="1"/>
        <item x="0"/>
        <item t="default"/>
      </items>
    </pivotField>
    <pivotField numFmtId="1" showAll="0"/>
    <pivotField numFmtId="164" showAll="0"/>
    <pivotField numFmtId="14" showAll="0"/>
    <pivotField showAll="0">
      <items count="5">
        <item x="2"/>
        <item x="0"/>
        <item x="3"/>
        <item x="1"/>
        <item t="default"/>
      </items>
    </pivotField>
    <pivotField showAll="0"/>
    <pivotField dataField="1" numFmtId="164" showAll="0"/>
    <pivotField showAll="0">
      <items count="3">
        <item x="0"/>
        <item x="1"/>
        <item t="default"/>
      </items>
    </pivotField>
    <pivotField showAll="0"/>
    <pivotField showAll="0"/>
  </pivotFields>
  <rowFields count="1">
    <field x="5"/>
  </rowFields>
  <rowItems count="4">
    <i>
      <x/>
    </i>
    <i>
      <x v="1"/>
    </i>
    <i>
      <x v="2"/>
    </i>
    <i t="grand">
      <x/>
    </i>
  </rowItems>
  <colItems count="1">
    <i/>
  </colItems>
  <dataFields count="1">
    <dataField name="Sum of Total Amount" fld="11" baseField="0" baseItem="0"/>
  </dataFields>
  <formats count="1">
    <format dxfId="837">
      <pivotArea type="all" dataOnly="0" outline="0"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4" minRefreshableVersion="3" itemPrintTitles="1" createdVersion="4" indent="0" outline="1" outlineData="1" multipleFieldFilters="0" chartFormat="3">
  <location ref="D16:E22" firstHeaderRow="1" firstDataRow="1" firstDataCol="1"/>
  <pivotFields count="15">
    <pivotField numFmtId="1" showAll="0"/>
    <pivotField showAll="0"/>
    <pivotField numFmtId="1" showAll="0"/>
    <pivotField showAll="0"/>
    <pivotField showAll="0">
      <items count="6">
        <item x="1"/>
        <item x="3"/>
        <item x="2"/>
        <item x="0"/>
        <item x="4"/>
        <item t="default"/>
      </items>
    </pivotField>
    <pivotField showAll="0">
      <items count="4">
        <item x="2"/>
        <item x="1"/>
        <item x="0"/>
        <item t="default"/>
      </items>
    </pivotField>
    <pivotField numFmtId="1" showAll="0"/>
    <pivotField numFmtId="164" showAll="0"/>
    <pivotField numFmtId="14" showAll="0"/>
    <pivotField showAll="0">
      <items count="5">
        <item x="2"/>
        <item x="0"/>
        <item x="3"/>
        <item x="1"/>
        <item t="default"/>
      </items>
    </pivotField>
    <pivotField showAll="0"/>
    <pivotField dataField="1" numFmtId="164" showAll="0"/>
    <pivotField showAll="0">
      <items count="3">
        <item x="0"/>
        <item x="1"/>
        <item t="default"/>
      </items>
    </pivotField>
    <pivotField axis="axisRow" showAll="0" measureFilter="1">
      <items count="50">
        <item x="41"/>
        <item x="48"/>
        <item x="2"/>
        <item x="7"/>
        <item x="43"/>
        <item x="11"/>
        <item x="18"/>
        <item x="46"/>
        <item x="36"/>
        <item x="15"/>
        <item x="26"/>
        <item x="20"/>
        <item x="32"/>
        <item x="27"/>
        <item x="6"/>
        <item x="35"/>
        <item x="24"/>
        <item x="39"/>
        <item x="23"/>
        <item x="38"/>
        <item x="28"/>
        <item x="29"/>
        <item x="4"/>
        <item x="21"/>
        <item x="25"/>
        <item x="14"/>
        <item x="3"/>
        <item x="17"/>
        <item x="42"/>
        <item x="8"/>
        <item x="30"/>
        <item x="0"/>
        <item x="33"/>
        <item x="10"/>
        <item x="47"/>
        <item x="19"/>
        <item x="12"/>
        <item x="37"/>
        <item x="34"/>
        <item x="5"/>
        <item x="9"/>
        <item x="16"/>
        <item x="13"/>
        <item x="31"/>
        <item x="44"/>
        <item x="1"/>
        <item x="40"/>
        <item x="45"/>
        <item x="22"/>
        <item t="default"/>
      </items>
    </pivotField>
    <pivotField showAll="0"/>
  </pivotFields>
  <rowFields count="1">
    <field x="13"/>
  </rowFields>
  <rowItems count="6">
    <i>
      <x v="4"/>
    </i>
    <i>
      <x v="20"/>
    </i>
    <i>
      <x v="28"/>
    </i>
    <i>
      <x v="41"/>
    </i>
    <i>
      <x v="44"/>
    </i>
    <i t="grand">
      <x/>
    </i>
  </rowItems>
  <colItems count="1">
    <i/>
  </colItems>
  <dataFields count="1">
    <dataField name="Sum of Total Amount" fld="11" baseField="0" baseItem="0"/>
  </dataFields>
  <formats count="1">
    <format dxfId="838">
      <pivotArea type="all" dataOnly="0" outline="0"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3" type="count" evalOrder="-1" id="2"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6" name="PivotTable6"/>
    <pivotTable tabId="6" name="PivotTable1"/>
    <pivotTable tabId="6" name="PivotTable10"/>
    <pivotTable tabId="6" name="PivotTable12"/>
    <pivotTable tabId="6" name="PivotTable13"/>
    <pivotTable tabId="6" name="PivotTable2"/>
    <pivotTable tabId="6" name="PivotTable3"/>
    <pivotTable tabId="6" name="PivotTable4"/>
    <pivotTable tabId="6" name="PivotTable5"/>
    <pivotTable tabId="6" name="PivotTable7"/>
    <pivotTable tabId="6" name="PivotTable8"/>
    <pivotTable tabId="6" name="PivotTable9"/>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6" name="PivotTable6"/>
    <pivotTable tabId="6" name="PivotTable1"/>
    <pivotTable tabId="6" name="PivotTable10"/>
    <pivotTable tabId="6" name="PivotTable12"/>
    <pivotTable tabId="6" name="PivotTable13"/>
    <pivotTable tabId="6" name="PivotTable2"/>
    <pivotTable tabId="6" name="PivotTable3"/>
    <pivotTable tabId="6" name="PivotTable4"/>
    <pivotTable tabId="6" name="PivotTable5"/>
    <pivotTable tabId="6" name="PivotTable7"/>
    <pivotTable tabId="6" name="PivotTable8"/>
    <pivotTable tabId="6" name="PivotTable9"/>
  </pivotTables>
  <data>
    <tabular pivotCacheId="1">
      <items count="4">
        <i x="2" s="1"/>
        <i x="0"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1" cache="Slicer_Month" caption="Month" style="SlicerStyleLight5" rowHeight="234950"/>
  <slicer name="City 1" cache="Slicer_City" caption="City" style="SlicerStyleLight3"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priya@email.com" TargetMode="External"/><Relationship Id="rId13" Type="http://schemas.openxmlformats.org/officeDocument/2006/relationships/hyperlink" Target="mailto:rahul@gmail.com" TargetMode="External"/><Relationship Id="rId18" Type="http://schemas.openxmlformats.org/officeDocument/2006/relationships/hyperlink" Target="mailto:rajesh@email.com" TargetMode="External"/><Relationship Id="rId3" Type="http://schemas.openxmlformats.org/officeDocument/2006/relationships/hyperlink" Target="mailto:amit.singh@gmail.com" TargetMode="External"/><Relationship Id="rId21" Type="http://schemas.openxmlformats.org/officeDocument/2006/relationships/hyperlink" Target="mailto:Rohit@gmail.com" TargetMode="External"/><Relationship Id="rId7" Type="http://schemas.openxmlformats.org/officeDocument/2006/relationships/hyperlink" Target="mailto:amit.singh@gmail.com" TargetMode="External"/><Relationship Id="rId12" Type="http://schemas.openxmlformats.org/officeDocument/2006/relationships/hyperlink" Target="mailto:anjali@email.com" TargetMode="External"/><Relationship Id="rId17" Type="http://schemas.openxmlformats.org/officeDocument/2006/relationships/hyperlink" Target="mailto:sitasharma@gmail.com" TargetMode="External"/><Relationship Id="rId2" Type="http://schemas.openxmlformats.org/officeDocument/2006/relationships/hyperlink" Target="mailto:sitasharma@gmail.com" TargetMode="External"/><Relationship Id="rId16" Type="http://schemas.openxmlformats.org/officeDocument/2006/relationships/hyperlink" Target="mailto:priya@email.com" TargetMode="External"/><Relationship Id="rId20" Type="http://schemas.openxmlformats.org/officeDocument/2006/relationships/hyperlink" Target="mailto:anjali@email.com" TargetMode="External"/><Relationship Id="rId1" Type="http://schemas.openxmlformats.org/officeDocument/2006/relationships/hyperlink" Target="mailto:rajesh@email.com" TargetMode="External"/><Relationship Id="rId6" Type="http://schemas.openxmlformats.org/officeDocument/2006/relationships/hyperlink" Target="mailto:neha.g@gmail.com" TargetMode="External"/><Relationship Id="rId11" Type="http://schemas.openxmlformats.org/officeDocument/2006/relationships/hyperlink" Target="mailto:karanp@gmail.com" TargetMode="External"/><Relationship Id="rId5" Type="http://schemas.openxmlformats.org/officeDocument/2006/relationships/hyperlink" Target="mailto:rajesh@email.com" TargetMode="External"/><Relationship Id="rId15" Type="http://schemas.openxmlformats.org/officeDocument/2006/relationships/hyperlink" Target="mailto:rohan@email.com" TargetMode="External"/><Relationship Id="rId10" Type="http://schemas.openxmlformats.org/officeDocument/2006/relationships/hyperlink" Target="mailto:sitasharma@gmail.com" TargetMode="External"/><Relationship Id="rId19" Type="http://schemas.openxmlformats.org/officeDocument/2006/relationships/hyperlink" Target="mailto:karanp@gmail.com" TargetMode="External"/><Relationship Id="rId4" Type="http://schemas.openxmlformats.org/officeDocument/2006/relationships/hyperlink" Target="mailto:priya@email.com" TargetMode="External"/><Relationship Id="rId9" Type="http://schemas.openxmlformats.org/officeDocument/2006/relationships/hyperlink" Target="mailto:rohan@email.com" TargetMode="External"/><Relationship Id="rId14" Type="http://schemas.openxmlformats.org/officeDocument/2006/relationships/hyperlink" Target="mailto:neha.g@gmail.com" TargetMode="Externa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rajesh@gmail.com" TargetMode="Externa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2"/>
  <sheetViews>
    <sheetView workbookViewId="0"/>
  </sheetViews>
  <sheetFormatPr defaultRowHeight="14.4"/>
  <cols>
    <col min="6" max="6" width="11.21875" bestFit="1" customWidth="1"/>
    <col min="9" max="9" width="10.33203125" bestFit="1" customWidth="1"/>
  </cols>
  <sheetData>
    <row r="1" spans="1:11" ht="28.8">
      <c r="A1" s="1" t="s">
        <v>0</v>
      </c>
      <c r="B1" s="1" t="s">
        <v>1</v>
      </c>
      <c r="C1" s="1" t="s">
        <v>2</v>
      </c>
      <c r="D1" s="1" t="s">
        <v>3</v>
      </c>
      <c r="E1" s="1" t="s">
        <v>4</v>
      </c>
      <c r="F1" s="1" t="s">
        <v>5</v>
      </c>
      <c r="G1" s="1" t="s">
        <v>6</v>
      </c>
      <c r="H1" s="1" t="s">
        <v>7</v>
      </c>
      <c r="I1" s="1" t="s">
        <v>8</v>
      </c>
      <c r="J1" s="1" t="s">
        <v>9</v>
      </c>
      <c r="K1" s="1" t="s">
        <v>10</v>
      </c>
    </row>
    <row r="2" spans="1:11" ht="28.8">
      <c r="A2" s="2">
        <v>101</v>
      </c>
      <c r="B2" s="2" t="s">
        <v>11</v>
      </c>
      <c r="C2" s="2">
        <v>9876543210</v>
      </c>
      <c r="D2" s="3" t="s">
        <v>12</v>
      </c>
      <c r="E2" s="2" t="s">
        <v>13</v>
      </c>
      <c r="F2" s="2" t="s">
        <v>14</v>
      </c>
      <c r="G2" s="2">
        <v>2</v>
      </c>
      <c r="H2" s="2">
        <v>500</v>
      </c>
      <c r="I2" s="4">
        <v>45839</v>
      </c>
      <c r="J2" s="2" t="s">
        <v>15</v>
      </c>
      <c r="K2" s="2" t="s">
        <v>16</v>
      </c>
    </row>
    <row r="3" spans="1:11" ht="43.2">
      <c r="A3" s="2">
        <v>102</v>
      </c>
      <c r="B3" s="2" t="s">
        <v>17</v>
      </c>
      <c r="C3" s="2">
        <v>9876543211</v>
      </c>
      <c r="D3" s="3" t="s">
        <v>18</v>
      </c>
      <c r="E3" s="2" t="s">
        <v>19</v>
      </c>
      <c r="F3" s="2" t="s">
        <v>20</v>
      </c>
      <c r="G3" s="2">
        <v>1</v>
      </c>
      <c r="H3" s="2">
        <v>150</v>
      </c>
      <c r="I3" s="4">
        <v>45840</v>
      </c>
      <c r="J3" s="2" t="s">
        <v>21</v>
      </c>
      <c r="K3" s="2" t="s">
        <v>22</v>
      </c>
    </row>
    <row r="4" spans="1:11" ht="43.2">
      <c r="A4" s="2">
        <v>103</v>
      </c>
      <c r="B4" s="2" t="s">
        <v>23</v>
      </c>
      <c r="C4" s="2">
        <v>9876543212</v>
      </c>
      <c r="D4" s="3" t="s">
        <v>24</v>
      </c>
      <c r="E4" s="2" t="s">
        <v>25</v>
      </c>
      <c r="F4" s="2" t="s">
        <v>26</v>
      </c>
      <c r="G4" s="2">
        <v>3</v>
      </c>
      <c r="H4" s="2">
        <v>600</v>
      </c>
      <c r="I4" s="4">
        <v>45841</v>
      </c>
      <c r="J4" s="2" t="s">
        <v>15</v>
      </c>
      <c r="K4" s="2" t="s">
        <v>16</v>
      </c>
    </row>
    <row r="5" spans="1:11" ht="28.8">
      <c r="A5" s="2">
        <v>104</v>
      </c>
      <c r="B5" s="2" t="s">
        <v>27</v>
      </c>
      <c r="C5" s="2">
        <v>9876543213</v>
      </c>
      <c r="D5" s="3" t="s">
        <v>28</v>
      </c>
      <c r="E5" s="2" t="s">
        <v>29</v>
      </c>
      <c r="F5" s="2" t="s">
        <v>30</v>
      </c>
      <c r="G5" s="2">
        <v>5</v>
      </c>
      <c r="H5" s="2">
        <v>50</v>
      </c>
      <c r="I5" s="4">
        <v>45842</v>
      </c>
      <c r="J5" s="2" t="s">
        <v>31</v>
      </c>
      <c r="K5" s="2" t="s">
        <v>32</v>
      </c>
    </row>
    <row r="6" spans="1:11" ht="28.8">
      <c r="A6" s="2">
        <v>105</v>
      </c>
      <c r="B6" s="2" t="s">
        <v>11</v>
      </c>
      <c r="C6" s="2">
        <v>9876543210</v>
      </c>
      <c r="D6" s="3" t="s">
        <v>12</v>
      </c>
      <c r="E6" s="2" t="s">
        <v>33</v>
      </c>
      <c r="F6" s="2" t="s">
        <v>34</v>
      </c>
      <c r="G6" s="2">
        <v>2</v>
      </c>
      <c r="H6" s="2">
        <v>200</v>
      </c>
      <c r="I6" s="4">
        <v>45843</v>
      </c>
      <c r="J6" s="2" t="s">
        <v>21</v>
      </c>
      <c r="K6" s="2" t="s">
        <v>16</v>
      </c>
    </row>
    <row r="7" spans="1:11" ht="43.2">
      <c r="A7" s="2">
        <v>106</v>
      </c>
      <c r="B7" s="2" t="s">
        <v>35</v>
      </c>
      <c r="C7" s="2">
        <v>9876543214</v>
      </c>
      <c r="D7" s="3" t="s">
        <v>36</v>
      </c>
      <c r="E7" s="2" t="s">
        <v>13</v>
      </c>
      <c r="F7" s="2" t="s">
        <v>14</v>
      </c>
      <c r="G7" s="2">
        <v>1</v>
      </c>
      <c r="H7" s="2">
        <v>250</v>
      </c>
      <c r="I7" s="4">
        <v>45844</v>
      </c>
      <c r="J7" s="2" t="s">
        <v>37</v>
      </c>
      <c r="K7" s="2" t="s">
        <v>16</v>
      </c>
    </row>
    <row r="8" spans="1:11" ht="43.2">
      <c r="A8" s="2">
        <v>107</v>
      </c>
      <c r="B8" s="2" t="s">
        <v>23</v>
      </c>
      <c r="C8" s="2">
        <v>9876543212</v>
      </c>
      <c r="D8" s="3" t="s">
        <v>24</v>
      </c>
      <c r="E8" s="2" t="s">
        <v>29</v>
      </c>
      <c r="F8" s="2" t="s">
        <v>38</v>
      </c>
      <c r="G8" s="2">
        <v>2</v>
      </c>
      <c r="H8" s="2">
        <v>20</v>
      </c>
      <c r="I8" s="4">
        <v>45845</v>
      </c>
      <c r="J8" s="2" t="s">
        <v>15</v>
      </c>
      <c r="K8" s="2" t="s">
        <v>32</v>
      </c>
    </row>
    <row r="9" spans="1:11" ht="28.8">
      <c r="A9" s="2">
        <v>108</v>
      </c>
      <c r="B9" s="2" t="s">
        <v>27</v>
      </c>
      <c r="C9" s="2">
        <v>9876543213</v>
      </c>
      <c r="D9" s="3" t="s">
        <v>28</v>
      </c>
      <c r="E9" s="2" t="s">
        <v>19</v>
      </c>
      <c r="F9" s="2" t="s">
        <v>20</v>
      </c>
      <c r="G9" s="2">
        <v>1</v>
      </c>
      <c r="H9" s="2">
        <v>150</v>
      </c>
      <c r="I9" s="4">
        <v>45846</v>
      </c>
      <c r="J9" s="2" t="s">
        <v>31</v>
      </c>
      <c r="K9" s="2" t="s">
        <v>16</v>
      </c>
    </row>
    <row r="10" spans="1:11" ht="28.8">
      <c r="A10" s="2">
        <v>109</v>
      </c>
      <c r="B10" s="2" t="s">
        <v>39</v>
      </c>
      <c r="C10" s="2">
        <v>9876543215</v>
      </c>
      <c r="D10" s="3" t="s">
        <v>40</v>
      </c>
      <c r="E10" s="2" t="s">
        <v>25</v>
      </c>
      <c r="F10" s="2" t="s">
        <v>14</v>
      </c>
      <c r="G10" s="2">
        <v>2</v>
      </c>
      <c r="H10" s="2">
        <v>400</v>
      </c>
      <c r="I10" s="4">
        <v>45847</v>
      </c>
      <c r="J10" s="2" t="s">
        <v>41</v>
      </c>
      <c r="K10" s="2" t="s">
        <v>16</v>
      </c>
    </row>
    <row r="11" spans="1:11" ht="43.2">
      <c r="A11" s="2">
        <v>110</v>
      </c>
      <c r="B11" s="2" t="s">
        <v>17</v>
      </c>
      <c r="C11" s="2">
        <v>9876543211</v>
      </c>
      <c r="D11" s="3" t="s">
        <v>18</v>
      </c>
      <c r="E11" s="2" t="s">
        <v>29</v>
      </c>
      <c r="F11" s="2" t="s">
        <v>38</v>
      </c>
      <c r="G11" s="2">
        <v>3</v>
      </c>
      <c r="H11" s="2">
        <v>30</v>
      </c>
      <c r="I11" s="4">
        <v>45848</v>
      </c>
      <c r="J11" s="2" t="s">
        <v>21</v>
      </c>
      <c r="K11" s="2" t="s">
        <v>32</v>
      </c>
    </row>
    <row r="12" spans="1:11" ht="43.2">
      <c r="A12" s="2">
        <v>111</v>
      </c>
      <c r="B12" s="2" t="s">
        <v>42</v>
      </c>
      <c r="C12" s="2">
        <v>9876543216</v>
      </c>
      <c r="D12" s="3" t="s">
        <v>43</v>
      </c>
      <c r="E12" s="2" t="s">
        <v>13</v>
      </c>
      <c r="F12" s="2" t="s">
        <v>14</v>
      </c>
      <c r="G12" s="2">
        <v>2</v>
      </c>
      <c r="H12" s="2">
        <v>500</v>
      </c>
      <c r="I12" s="4">
        <v>45849</v>
      </c>
      <c r="J12" s="2" t="s">
        <v>44</v>
      </c>
      <c r="K12" s="2" t="s">
        <v>16</v>
      </c>
    </row>
    <row r="13" spans="1:11" ht="28.8">
      <c r="A13" s="2">
        <v>112</v>
      </c>
      <c r="B13" s="2" t="s">
        <v>45</v>
      </c>
      <c r="C13" s="2">
        <v>9876543217</v>
      </c>
      <c r="D13" s="3" t="s">
        <v>46</v>
      </c>
      <c r="E13" s="2" t="s">
        <v>19</v>
      </c>
      <c r="F13" s="2" t="s">
        <v>20</v>
      </c>
      <c r="G13" s="2">
        <v>1</v>
      </c>
      <c r="H13" s="2">
        <v>150</v>
      </c>
      <c r="I13" s="4">
        <v>45850</v>
      </c>
      <c r="J13" s="2" t="s">
        <v>21</v>
      </c>
      <c r="K13" s="2" t="s">
        <v>16</v>
      </c>
    </row>
    <row r="14" spans="1:11" ht="28.8">
      <c r="A14" s="2">
        <v>113</v>
      </c>
      <c r="B14" s="2" t="s">
        <v>47</v>
      </c>
      <c r="C14" s="2">
        <v>9876543218</v>
      </c>
      <c r="D14" s="3" t="s">
        <v>48</v>
      </c>
      <c r="E14" s="2" t="s">
        <v>25</v>
      </c>
      <c r="F14" s="2" t="s">
        <v>14</v>
      </c>
      <c r="G14" s="2">
        <v>3</v>
      </c>
      <c r="H14" s="2">
        <v>600</v>
      </c>
      <c r="I14" s="4">
        <v>45851</v>
      </c>
      <c r="J14" s="2" t="s">
        <v>21</v>
      </c>
      <c r="K14" s="2" t="s">
        <v>16</v>
      </c>
    </row>
    <row r="15" spans="1:11" ht="43.2">
      <c r="A15" s="2">
        <v>114</v>
      </c>
      <c r="B15" s="2" t="s">
        <v>35</v>
      </c>
      <c r="C15" s="2">
        <v>9876543214</v>
      </c>
      <c r="D15" s="3" t="s">
        <v>36</v>
      </c>
      <c r="E15" s="2" t="s">
        <v>33</v>
      </c>
      <c r="F15" s="2" t="s">
        <v>34</v>
      </c>
      <c r="G15" s="2">
        <v>2</v>
      </c>
      <c r="H15" s="2">
        <v>200</v>
      </c>
      <c r="I15" s="4">
        <v>45852</v>
      </c>
      <c r="J15" s="2" t="s">
        <v>31</v>
      </c>
      <c r="K15" s="2" t="s">
        <v>16</v>
      </c>
    </row>
    <row r="16" spans="1:11" ht="28.8">
      <c r="A16" s="2">
        <v>115</v>
      </c>
      <c r="B16" s="2" t="s">
        <v>39</v>
      </c>
      <c r="C16" s="2">
        <v>9876543215</v>
      </c>
      <c r="D16" s="3" t="s">
        <v>40</v>
      </c>
      <c r="E16" s="2" t="s">
        <v>29</v>
      </c>
      <c r="F16" s="2" t="s">
        <v>30</v>
      </c>
      <c r="G16" s="2">
        <v>4</v>
      </c>
      <c r="H16" s="2">
        <v>40</v>
      </c>
      <c r="I16" s="4">
        <v>45853</v>
      </c>
      <c r="J16" s="2" t="s">
        <v>41</v>
      </c>
      <c r="K16" s="2" t="s">
        <v>32</v>
      </c>
    </row>
    <row r="17" spans="1:11" ht="28.8">
      <c r="A17" s="2">
        <v>116</v>
      </c>
      <c r="B17" s="2" t="s">
        <v>27</v>
      </c>
      <c r="C17" s="2">
        <v>9876543213</v>
      </c>
      <c r="D17" s="3" t="s">
        <v>28</v>
      </c>
      <c r="E17" s="2" t="s">
        <v>13</v>
      </c>
      <c r="F17" s="2" t="s">
        <v>14</v>
      </c>
      <c r="G17" s="2">
        <v>1</v>
      </c>
      <c r="H17" s="2">
        <v>250</v>
      </c>
      <c r="I17" s="4">
        <v>45854</v>
      </c>
      <c r="J17" s="2" t="s">
        <v>31</v>
      </c>
      <c r="K17" s="2" t="s">
        <v>16</v>
      </c>
    </row>
    <row r="18" spans="1:11" ht="43.2">
      <c r="A18" s="2">
        <v>117</v>
      </c>
      <c r="B18" s="2" t="s">
        <v>17</v>
      </c>
      <c r="C18" s="2">
        <v>9876543211</v>
      </c>
      <c r="D18" s="3" t="s">
        <v>18</v>
      </c>
      <c r="E18" s="2" t="s">
        <v>33</v>
      </c>
      <c r="F18" s="2" t="s">
        <v>34</v>
      </c>
      <c r="G18" s="2">
        <v>2</v>
      </c>
      <c r="H18" s="2">
        <v>200</v>
      </c>
      <c r="I18" s="4">
        <v>45855</v>
      </c>
      <c r="J18" s="2" t="s">
        <v>21</v>
      </c>
      <c r="K18" s="2" t="s">
        <v>16</v>
      </c>
    </row>
    <row r="19" spans="1:11" ht="28.8">
      <c r="A19" s="2">
        <v>118</v>
      </c>
      <c r="B19" s="2" t="s">
        <v>11</v>
      </c>
      <c r="C19" s="2">
        <v>9876543210</v>
      </c>
      <c r="D19" s="3" t="s">
        <v>12</v>
      </c>
      <c r="E19" s="2" t="s">
        <v>19</v>
      </c>
      <c r="F19" s="2" t="s">
        <v>20</v>
      </c>
      <c r="G19" s="2">
        <v>1</v>
      </c>
      <c r="H19" s="2">
        <v>150</v>
      </c>
      <c r="I19" s="4">
        <v>45856</v>
      </c>
      <c r="J19" s="2" t="s">
        <v>21</v>
      </c>
      <c r="K19" s="2" t="s">
        <v>16</v>
      </c>
    </row>
    <row r="20" spans="1:11" ht="43.2">
      <c r="A20" s="2">
        <v>119</v>
      </c>
      <c r="B20" s="2" t="s">
        <v>42</v>
      </c>
      <c r="C20" s="2">
        <v>9876543216</v>
      </c>
      <c r="D20" s="3" t="s">
        <v>43</v>
      </c>
      <c r="E20" s="2" t="s">
        <v>29</v>
      </c>
      <c r="F20" s="2" t="s">
        <v>30</v>
      </c>
      <c r="G20" s="2">
        <v>3</v>
      </c>
      <c r="H20" s="2">
        <v>30</v>
      </c>
      <c r="I20" s="4">
        <v>45857</v>
      </c>
      <c r="J20" s="2" t="s">
        <v>44</v>
      </c>
      <c r="K20" s="2" t="s">
        <v>32</v>
      </c>
    </row>
    <row r="21" spans="1:11" ht="28.8">
      <c r="A21" s="2">
        <v>120</v>
      </c>
      <c r="B21" s="2" t="s">
        <v>45</v>
      </c>
      <c r="C21" s="2">
        <v>9876543217</v>
      </c>
      <c r="D21" s="3" t="s">
        <v>46</v>
      </c>
      <c r="E21" s="2" t="s">
        <v>13</v>
      </c>
      <c r="F21" s="2" t="s">
        <v>14</v>
      </c>
      <c r="G21" s="2">
        <v>2</v>
      </c>
      <c r="H21" s="2">
        <v>500</v>
      </c>
      <c r="I21" s="4">
        <v>45858</v>
      </c>
      <c r="J21" s="2" t="s">
        <v>21</v>
      </c>
      <c r="K21" s="2" t="s">
        <v>16</v>
      </c>
    </row>
    <row r="22" spans="1:11" ht="28.8">
      <c r="A22" s="2">
        <v>121</v>
      </c>
      <c r="B22" s="2" t="s">
        <v>49</v>
      </c>
      <c r="C22" s="2">
        <v>9845875423</v>
      </c>
      <c r="D22" s="5" t="s">
        <v>50</v>
      </c>
      <c r="E22" s="2" t="s">
        <v>29</v>
      </c>
      <c r="F22" s="6" t="str">
        <f>IF(E22="Coke","Beverage",IF(E22="Pizza","Main Course",IF(E22="Sandwich","Fast Food",IF(E22="Burger","Fast Food",IF(E22="Pasta","Main Course")))))</f>
        <v>Beverage</v>
      </c>
      <c r="G22" s="2">
        <v>2</v>
      </c>
      <c r="H22" s="2">
        <v>500</v>
      </c>
      <c r="I22" s="4">
        <v>45859</v>
      </c>
      <c r="J22" s="2" t="s">
        <v>21</v>
      </c>
      <c r="K22" s="2" t="s">
        <v>32</v>
      </c>
    </row>
    <row r="23" spans="1:11" ht="28.8">
      <c r="A23" s="2">
        <v>122</v>
      </c>
      <c r="B23" s="2" t="s">
        <v>51</v>
      </c>
      <c r="C23" s="2">
        <v>9789564578</v>
      </c>
      <c r="D23" s="5" t="s">
        <v>52</v>
      </c>
      <c r="E23" s="2" t="s">
        <v>29</v>
      </c>
      <c r="F23" s="6" t="str">
        <f t="shared" ref="F23:F61" si="0">IF(E23="Coke","Beverage",IF(E23="Pizza","Main Course",IF(E23="Sandwich","Fast Food",IF(E23="Burger","Fast Food",IF(E23="Pasta","Main Course")))))</f>
        <v>Beverage</v>
      </c>
      <c r="G23" s="2">
        <v>3</v>
      </c>
      <c r="H23" s="2">
        <v>400</v>
      </c>
      <c r="I23" s="4">
        <v>45860</v>
      </c>
      <c r="J23" s="2" t="s">
        <v>21</v>
      </c>
      <c r="K23" s="2" t="s">
        <v>16</v>
      </c>
    </row>
    <row r="24" spans="1:11" ht="28.8">
      <c r="A24" s="2">
        <v>123</v>
      </c>
      <c r="B24" s="2" t="s">
        <v>53</v>
      </c>
      <c r="C24" s="2">
        <v>9879674523</v>
      </c>
      <c r="D24" s="5" t="s">
        <v>54</v>
      </c>
      <c r="E24" s="2" t="s">
        <v>13</v>
      </c>
      <c r="F24" s="6" t="str">
        <f t="shared" si="0"/>
        <v>Main Course</v>
      </c>
      <c r="G24" s="2">
        <v>4</v>
      </c>
      <c r="H24" s="2">
        <v>300</v>
      </c>
      <c r="I24" s="4">
        <v>45861</v>
      </c>
      <c r="J24" s="2" t="s">
        <v>31</v>
      </c>
      <c r="K24" s="2" t="s">
        <v>16</v>
      </c>
    </row>
    <row r="25" spans="1:11" ht="28.8">
      <c r="A25" s="2">
        <v>124</v>
      </c>
      <c r="B25" s="2" t="s">
        <v>55</v>
      </c>
      <c r="C25" s="2">
        <v>9167894567</v>
      </c>
      <c r="D25" s="5" t="s">
        <v>56</v>
      </c>
      <c r="E25" s="2" t="s">
        <v>19</v>
      </c>
      <c r="F25" s="6" t="str">
        <f t="shared" si="0"/>
        <v>Fast Food</v>
      </c>
      <c r="G25" s="2">
        <v>5</v>
      </c>
      <c r="H25" s="2">
        <v>120</v>
      </c>
      <c r="I25" s="4">
        <v>45862</v>
      </c>
      <c r="J25" s="2" t="s">
        <v>41</v>
      </c>
      <c r="K25" s="2" t="s">
        <v>16</v>
      </c>
    </row>
    <row r="26" spans="1:11" ht="28.8">
      <c r="A26" s="2">
        <v>125</v>
      </c>
      <c r="B26" s="2" t="s">
        <v>57</v>
      </c>
      <c r="C26" s="2">
        <v>9867456734</v>
      </c>
      <c r="D26" s="5" t="s">
        <v>58</v>
      </c>
      <c r="E26" s="2" t="s">
        <v>25</v>
      </c>
      <c r="F26" s="6" t="str">
        <f t="shared" si="0"/>
        <v>Main Course</v>
      </c>
      <c r="G26" s="2">
        <v>2</v>
      </c>
      <c r="H26" s="2">
        <v>120</v>
      </c>
      <c r="I26" s="4">
        <v>45863</v>
      </c>
      <c r="J26" s="2" t="s">
        <v>31</v>
      </c>
      <c r="K26" s="2" t="s">
        <v>32</v>
      </c>
    </row>
    <row r="27" spans="1:11" ht="28.8">
      <c r="A27" s="2">
        <v>126</v>
      </c>
      <c r="B27" s="2" t="s">
        <v>59</v>
      </c>
      <c r="C27" s="2">
        <v>9867432123</v>
      </c>
      <c r="D27" s="5" t="s">
        <v>60</v>
      </c>
      <c r="E27" s="2" t="s">
        <v>33</v>
      </c>
      <c r="F27" s="6" t="str">
        <f t="shared" si="0"/>
        <v>Fast Food</v>
      </c>
      <c r="G27" s="2">
        <v>4</v>
      </c>
      <c r="H27" s="2">
        <v>110</v>
      </c>
      <c r="I27" s="4">
        <v>45864</v>
      </c>
      <c r="J27" s="2" t="s">
        <v>21</v>
      </c>
      <c r="K27" s="2" t="s">
        <v>16</v>
      </c>
    </row>
    <row r="28" spans="1:11" ht="28.8">
      <c r="A28" s="2">
        <v>127</v>
      </c>
      <c r="B28" s="2" t="s">
        <v>61</v>
      </c>
      <c r="C28" s="2">
        <v>9178456720</v>
      </c>
      <c r="D28" s="5" t="s">
        <v>62</v>
      </c>
      <c r="E28" s="2" t="s">
        <v>29</v>
      </c>
      <c r="F28" s="6" t="str">
        <f t="shared" si="0"/>
        <v>Beverage</v>
      </c>
      <c r="G28" s="2">
        <v>5</v>
      </c>
      <c r="H28" s="2">
        <v>90</v>
      </c>
      <c r="I28" s="4">
        <v>45865</v>
      </c>
      <c r="J28" s="2" t="s">
        <v>21</v>
      </c>
      <c r="K28" s="2" t="s">
        <v>32</v>
      </c>
    </row>
    <row r="29" spans="1:11" ht="28.8">
      <c r="A29" s="2">
        <v>128</v>
      </c>
      <c r="B29" s="2" t="s">
        <v>63</v>
      </c>
      <c r="C29" s="2">
        <v>9178456721</v>
      </c>
      <c r="D29" s="5" t="s">
        <v>64</v>
      </c>
      <c r="E29" s="2" t="s">
        <v>13</v>
      </c>
      <c r="F29" s="6" t="str">
        <f t="shared" si="0"/>
        <v>Main Course</v>
      </c>
      <c r="G29" s="2">
        <v>3</v>
      </c>
      <c r="H29" s="2">
        <v>30</v>
      </c>
      <c r="I29" s="4">
        <v>45866</v>
      </c>
      <c r="J29" s="2" t="s">
        <v>44</v>
      </c>
      <c r="K29" s="2" t="s">
        <v>16</v>
      </c>
    </row>
    <row r="30" spans="1:11" ht="28.8">
      <c r="A30" s="2">
        <v>129</v>
      </c>
      <c r="B30" s="2" t="s">
        <v>65</v>
      </c>
      <c r="C30" s="2">
        <v>9178456722</v>
      </c>
      <c r="D30" s="5" t="s">
        <v>66</v>
      </c>
      <c r="E30" s="2" t="s">
        <v>33</v>
      </c>
      <c r="F30" s="6" t="str">
        <f t="shared" si="0"/>
        <v>Fast Food</v>
      </c>
      <c r="G30" s="2">
        <v>4</v>
      </c>
      <c r="H30" s="2">
        <v>60</v>
      </c>
      <c r="I30" s="4">
        <v>45867</v>
      </c>
      <c r="J30" s="2" t="s">
        <v>21</v>
      </c>
      <c r="K30" s="2" t="s">
        <v>16</v>
      </c>
    </row>
    <row r="31" spans="1:11" ht="28.8">
      <c r="A31" s="2">
        <v>130</v>
      </c>
      <c r="B31" s="2" t="s">
        <v>67</v>
      </c>
      <c r="C31" s="2">
        <v>9178456723</v>
      </c>
      <c r="D31" s="5" t="s">
        <v>68</v>
      </c>
      <c r="E31" s="2" t="s">
        <v>19</v>
      </c>
      <c r="F31" s="6" t="str">
        <f t="shared" si="0"/>
        <v>Fast Food</v>
      </c>
      <c r="G31" s="2">
        <v>2</v>
      </c>
      <c r="H31" s="2">
        <v>500</v>
      </c>
      <c r="I31" s="4">
        <v>45868</v>
      </c>
      <c r="J31" s="2" t="s">
        <v>21</v>
      </c>
      <c r="K31" s="2" t="s">
        <v>16</v>
      </c>
    </row>
    <row r="32" spans="1:11" ht="28.8">
      <c r="A32" s="2">
        <v>131</v>
      </c>
      <c r="B32" s="2" t="s">
        <v>69</v>
      </c>
      <c r="C32" s="2">
        <v>9178456724</v>
      </c>
      <c r="D32" s="5" t="s">
        <v>70</v>
      </c>
      <c r="E32" s="2" t="s">
        <v>29</v>
      </c>
      <c r="F32" s="6" t="str">
        <f t="shared" si="0"/>
        <v>Beverage</v>
      </c>
      <c r="G32" s="2">
        <v>3</v>
      </c>
      <c r="H32" s="2">
        <v>500</v>
      </c>
      <c r="I32" s="4">
        <v>45869</v>
      </c>
      <c r="J32" s="2" t="s">
        <v>21</v>
      </c>
      <c r="K32" s="2" t="s">
        <v>32</v>
      </c>
    </row>
    <row r="33" spans="1:11" ht="28.8">
      <c r="A33" s="2">
        <v>132</v>
      </c>
      <c r="B33" s="2" t="s">
        <v>71</v>
      </c>
      <c r="C33" s="2">
        <v>9178456725</v>
      </c>
      <c r="D33" s="5" t="s">
        <v>72</v>
      </c>
      <c r="E33" s="2" t="s">
        <v>13</v>
      </c>
      <c r="F33" s="6" t="str">
        <f t="shared" si="0"/>
        <v>Main Course</v>
      </c>
      <c r="G33" s="2">
        <v>2</v>
      </c>
      <c r="H33" s="2">
        <v>330</v>
      </c>
      <c r="I33" s="4">
        <v>45870</v>
      </c>
      <c r="J33" s="2" t="s">
        <v>31</v>
      </c>
      <c r="K33" s="2" t="s">
        <v>16</v>
      </c>
    </row>
    <row r="34" spans="1:11" ht="28.8">
      <c r="A34" s="2">
        <v>133</v>
      </c>
      <c r="B34" s="2" t="s">
        <v>73</v>
      </c>
      <c r="C34" s="2">
        <v>9178456726</v>
      </c>
      <c r="D34" s="5" t="s">
        <v>74</v>
      </c>
      <c r="E34" s="2" t="s">
        <v>29</v>
      </c>
      <c r="F34" s="6" t="str">
        <f t="shared" si="0"/>
        <v>Beverage</v>
      </c>
      <c r="G34" s="2">
        <v>2</v>
      </c>
      <c r="H34" s="2">
        <v>440</v>
      </c>
      <c r="I34" s="4">
        <v>45871</v>
      </c>
      <c r="J34" s="2" t="s">
        <v>41</v>
      </c>
      <c r="K34" s="2" t="s">
        <v>32</v>
      </c>
    </row>
    <row r="35" spans="1:11" ht="28.8">
      <c r="A35" s="2">
        <v>134</v>
      </c>
      <c r="B35" s="2" t="s">
        <v>75</v>
      </c>
      <c r="C35" s="2">
        <v>9178456727</v>
      </c>
      <c r="D35" s="5" t="s">
        <v>76</v>
      </c>
      <c r="E35" s="2" t="s">
        <v>29</v>
      </c>
      <c r="F35" s="6" t="str">
        <f t="shared" si="0"/>
        <v>Beverage</v>
      </c>
      <c r="G35" s="2">
        <v>2</v>
      </c>
      <c r="H35" s="2">
        <v>230</v>
      </c>
      <c r="I35" s="4">
        <v>45872</v>
      </c>
      <c r="J35" s="2" t="s">
        <v>31</v>
      </c>
      <c r="K35" s="2" t="s">
        <v>16</v>
      </c>
    </row>
    <row r="36" spans="1:11" ht="28.8">
      <c r="A36" s="2">
        <v>135</v>
      </c>
      <c r="B36" s="2" t="s">
        <v>77</v>
      </c>
      <c r="C36" s="2">
        <v>9178456728</v>
      </c>
      <c r="D36" s="5" t="s">
        <v>78</v>
      </c>
      <c r="E36" s="2" t="s">
        <v>13</v>
      </c>
      <c r="F36" s="6" t="str">
        <f t="shared" si="0"/>
        <v>Main Course</v>
      </c>
      <c r="G36" s="2">
        <v>2</v>
      </c>
      <c r="H36" s="2">
        <v>330</v>
      </c>
      <c r="I36" s="4">
        <v>45873</v>
      </c>
      <c r="J36" s="2" t="s">
        <v>21</v>
      </c>
      <c r="K36" s="2" t="s">
        <v>16</v>
      </c>
    </row>
    <row r="37" spans="1:11" ht="28.8">
      <c r="A37" s="2">
        <v>136</v>
      </c>
      <c r="B37" s="2" t="s">
        <v>79</v>
      </c>
      <c r="C37" s="2">
        <v>9178456729</v>
      </c>
      <c r="D37" s="5" t="s">
        <v>80</v>
      </c>
      <c r="E37" s="2" t="s">
        <v>19</v>
      </c>
      <c r="F37" s="6" t="str">
        <f t="shared" si="0"/>
        <v>Fast Food</v>
      </c>
      <c r="G37" s="2">
        <v>3</v>
      </c>
      <c r="H37" s="2">
        <v>120</v>
      </c>
      <c r="I37" s="4">
        <v>45874</v>
      </c>
      <c r="J37" s="2" t="s">
        <v>21</v>
      </c>
      <c r="K37" s="2" t="s">
        <v>16</v>
      </c>
    </row>
    <row r="38" spans="1:11" ht="28.8">
      <c r="A38" s="2">
        <v>137</v>
      </c>
      <c r="B38" s="2" t="s">
        <v>81</v>
      </c>
      <c r="C38" s="2">
        <v>9178456730</v>
      </c>
      <c r="D38" s="5" t="s">
        <v>82</v>
      </c>
      <c r="E38" s="2" t="s">
        <v>25</v>
      </c>
      <c r="F38" s="6" t="str">
        <f t="shared" si="0"/>
        <v>Main Course</v>
      </c>
      <c r="G38" s="2">
        <v>2</v>
      </c>
      <c r="H38" s="2">
        <v>120</v>
      </c>
      <c r="I38" s="4">
        <v>45875</v>
      </c>
      <c r="J38" s="2" t="s">
        <v>44</v>
      </c>
      <c r="K38" s="2" t="s">
        <v>32</v>
      </c>
    </row>
    <row r="39" spans="1:11" ht="28.8">
      <c r="A39" s="2">
        <v>138</v>
      </c>
      <c r="B39" s="2" t="s">
        <v>83</v>
      </c>
      <c r="C39" s="2">
        <v>9178456731</v>
      </c>
      <c r="D39" s="5" t="s">
        <v>84</v>
      </c>
      <c r="E39" s="2" t="s">
        <v>33</v>
      </c>
      <c r="F39" s="6" t="str">
        <f t="shared" si="0"/>
        <v>Fast Food</v>
      </c>
      <c r="G39" s="2">
        <v>2</v>
      </c>
      <c r="H39" s="2">
        <v>340</v>
      </c>
      <c r="I39" s="4">
        <v>45876</v>
      </c>
      <c r="J39" s="2" t="s">
        <v>21</v>
      </c>
      <c r="K39" s="2" t="s">
        <v>16</v>
      </c>
    </row>
    <row r="40" spans="1:11" ht="28.8">
      <c r="A40" s="2">
        <v>139</v>
      </c>
      <c r="B40" s="2" t="s">
        <v>85</v>
      </c>
      <c r="C40" s="2">
        <v>9178456732</v>
      </c>
      <c r="D40" s="5" t="s">
        <v>86</v>
      </c>
      <c r="E40" s="2" t="s">
        <v>29</v>
      </c>
      <c r="F40" s="6" t="str">
        <f t="shared" si="0"/>
        <v>Beverage</v>
      </c>
      <c r="G40" s="2">
        <v>2</v>
      </c>
      <c r="H40" s="2">
        <v>450</v>
      </c>
      <c r="I40" s="4">
        <v>45877</v>
      </c>
      <c r="J40" s="2" t="s">
        <v>21</v>
      </c>
      <c r="K40" s="2" t="s">
        <v>32</v>
      </c>
    </row>
    <row r="41" spans="1:11" ht="28.8">
      <c r="A41" s="2">
        <v>140</v>
      </c>
      <c r="B41" s="2" t="s">
        <v>87</v>
      </c>
      <c r="C41" s="2">
        <v>9178456733</v>
      </c>
      <c r="D41" s="5" t="s">
        <v>88</v>
      </c>
      <c r="E41" s="2" t="s">
        <v>13</v>
      </c>
      <c r="F41" s="6" t="str">
        <f t="shared" si="0"/>
        <v>Main Course</v>
      </c>
      <c r="G41" s="2">
        <v>3</v>
      </c>
      <c r="H41" s="2">
        <v>50</v>
      </c>
      <c r="I41" s="4">
        <v>45878</v>
      </c>
      <c r="J41" s="2" t="s">
        <v>21</v>
      </c>
      <c r="K41" s="2" t="s">
        <v>16</v>
      </c>
    </row>
    <row r="42" spans="1:11" ht="28.8">
      <c r="A42" s="2">
        <v>141</v>
      </c>
      <c r="B42" s="2" t="s">
        <v>89</v>
      </c>
      <c r="C42" s="2">
        <v>9178456734</v>
      </c>
      <c r="D42" s="5" t="s">
        <v>90</v>
      </c>
      <c r="E42" s="2" t="s">
        <v>33</v>
      </c>
      <c r="F42" s="6" t="str">
        <f t="shared" si="0"/>
        <v>Fast Food</v>
      </c>
      <c r="G42" s="2">
        <v>4</v>
      </c>
      <c r="H42" s="2">
        <v>40</v>
      </c>
      <c r="I42" s="4">
        <v>45879</v>
      </c>
      <c r="J42" s="2" t="s">
        <v>31</v>
      </c>
      <c r="K42" s="2" t="s">
        <v>16</v>
      </c>
    </row>
    <row r="43" spans="1:11" ht="28.8">
      <c r="A43" s="2">
        <v>142</v>
      </c>
      <c r="B43" s="2" t="s">
        <v>91</v>
      </c>
      <c r="C43" s="2">
        <v>9178456735</v>
      </c>
      <c r="D43" s="5" t="s">
        <v>92</v>
      </c>
      <c r="E43" s="2" t="s">
        <v>19</v>
      </c>
      <c r="F43" s="6" t="str">
        <f t="shared" si="0"/>
        <v>Fast Food</v>
      </c>
      <c r="G43" s="2">
        <v>5</v>
      </c>
      <c r="H43" s="2">
        <v>70</v>
      </c>
      <c r="I43" s="4">
        <v>45880</v>
      </c>
      <c r="J43" s="2" t="s">
        <v>41</v>
      </c>
      <c r="K43" s="2" t="s">
        <v>16</v>
      </c>
    </row>
    <row r="44" spans="1:11" ht="28.8">
      <c r="A44" s="2">
        <v>143</v>
      </c>
      <c r="B44" s="2" t="s">
        <v>93</v>
      </c>
      <c r="C44" s="2">
        <v>9178456736</v>
      </c>
      <c r="D44" s="5" t="s">
        <v>94</v>
      </c>
      <c r="E44" s="2" t="s">
        <v>29</v>
      </c>
      <c r="F44" s="6" t="str">
        <f t="shared" si="0"/>
        <v>Beverage</v>
      </c>
      <c r="G44" s="2">
        <v>6</v>
      </c>
      <c r="H44" s="2">
        <v>770</v>
      </c>
      <c r="I44" s="4">
        <v>45881</v>
      </c>
      <c r="J44" s="2" t="s">
        <v>31</v>
      </c>
      <c r="K44" s="2" t="s">
        <v>32</v>
      </c>
    </row>
    <row r="45" spans="1:11" ht="28.8">
      <c r="A45" s="2">
        <v>144</v>
      </c>
      <c r="B45" s="2" t="s">
        <v>95</v>
      </c>
      <c r="C45" s="2">
        <v>9178456737</v>
      </c>
      <c r="D45" s="5" t="s">
        <v>96</v>
      </c>
      <c r="E45" s="2" t="s">
        <v>13</v>
      </c>
      <c r="F45" s="6" t="str">
        <f t="shared" si="0"/>
        <v>Main Course</v>
      </c>
      <c r="G45" s="2">
        <v>2</v>
      </c>
      <c r="H45" s="2">
        <v>230</v>
      </c>
      <c r="I45" s="4">
        <v>45882</v>
      </c>
      <c r="J45" s="2" t="s">
        <v>21</v>
      </c>
      <c r="K45" s="2" t="s">
        <v>16</v>
      </c>
    </row>
    <row r="46" spans="1:11" ht="28.8">
      <c r="A46" s="2">
        <v>145</v>
      </c>
      <c r="B46" s="2" t="s">
        <v>97</v>
      </c>
      <c r="C46" s="2">
        <v>9178456738</v>
      </c>
      <c r="D46" s="5" t="s">
        <v>98</v>
      </c>
      <c r="E46" s="2" t="s">
        <v>29</v>
      </c>
      <c r="F46" s="6" t="str">
        <f t="shared" si="0"/>
        <v>Beverage</v>
      </c>
      <c r="G46" s="2">
        <v>3</v>
      </c>
      <c r="H46" s="2">
        <v>500</v>
      </c>
      <c r="I46" s="4">
        <v>45883</v>
      </c>
      <c r="J46" s="2" t="s">
        <v>21</v>
      </c>
      <c r="K46" s="2" t="s">
        <v>32</v>
      </c>
    </row>
    <row r="47" spans="1:11" ht="28.8">
      <c r="A47" s="2">
        <v>146</v>
      </c>
      <c r="B47" s="2" t="s">
        <v>99</v>
      </c>
      <c r="C47" s="2">
        <v>9178456739</v>
      </c>
      <c r="D47" s="5" t="s">
        <v>100</v>
      </c>
      <c r="E47" s="2" t="s">
        <v>29</v>
      </c>
      <c r="F47" s="6" t="str">
        <f t="shared" si="0"/>
        <v>Beverage</v>
      </c>
      <c r="G47" s="2">
        <v>4</v>
      </c>
      <c r="H47" s="2">
        <v>600</v>
      </c>
      <c r="I47" s="4">
        <v>45884</v>
      </c>
      <c r="J47" s="2" t="s">
        <v>44</v>
      </c>
      <c r="K47" s="2" t="s">
        <v>16</v>
      </c>
    </row>
    <row r="48" spans="1:11" ht="28.8">
      <c r="A48" s="2">
        <v>147</v>
      </c>
      <c r="B48" s="2" t="s">
        <v>101</v>
      </c>
      <c r="C48" s="2">
        <v>9178456740</v>
      </c>
      <c r="D48" s="5" t="s">
        <v>102</v>
      </c>
      <c r="E48" s="2" t="s">
        <v>13</v>
      </c>
      <c r="F48" s="6" t="str">
        <f t="shared" si="0"/>
        <v>Main Course</v>
      </c>
      <c r="G48" s="2">
        <v>2</v>
      </c>
      <c r="H48" s="2">
        <v>450</v>
      </c>
      <c r="I48" s="4">
        <v>45885</v>
      </c>
      <c r="J48" s="2" t="s">
        <v>21</v>
      </c>
      <c r="K48" s="2" t="s">
        <v>16</v>
      </c>
    </row>
    <row r="49" spans="1:11" ht="28.8">
      <c r="A49" s="2">
        <v>148</v>
      </c>
      <c r="B49" s="2" t="s">
        <v>103</v>
      </c>
      <c r="C49" s="2">
        <v>9178456741</v>
      </c>
      <c r="D49" s="5" t="s">
        <v>104</v>
      </c>
      <c r="E49" s="2" t="s">
        <v>19</v>
      </c>
      <c r="F49" s="6" t="str">
        <f t="shared" si="0"/>
        <v>Fast Food</v>
      </c>
      <c r="G49" s="2">
        <v>3</v>
      </c>
      <c r="H49" s="2">
        <v>120</v>
      </c>
      <c r="I49" s="4">
        <v>45886</v>
      </c>
      <c r="J49" s="2" t="s">
        <v>21</v>
      </c>
      <c r="K49" s="2" t="s">
        <v>16</v>
      </c>
    </row>
    <row r="50" spans="1:11" ht="28.8">
      <c r="A50" s="2">
        <v>149</v>
      </c>
      <c r="B50" s="2" t="s">
        <v>105</v>
      </c>
      <c r="C50" s="2">
        <v>9178456742</v>
      </c>
      <c r="D50" s="5" t="s">
        <v>106</v>
      </c>
      <c r="E50" s="2" t="s">
        <v>25</v>
      </c>
      <c r="F50" s="6" t="str">
        <f t="shared" si="0"/>
        <v>Main Course</v>
      </c>
      <c r="G50" s="2">
        <v>2</v>
      </c>
      <c r="H50" s="2">
        <v>110</v>
      </c>
      <c r="I50" s="4">
        <v>45887</v>
      </c>
      <c r="J50" s="2" t="s">
        <v>21</v>
      </c>
      <c r="K50" s="2" t="s">
        <v>32</v>
      </c>
    </row>
    <row r="51" spans="1:11" ht="28.8">
      <c r="A51" s="2">
        <v>150</v>
      </c>
      <c r="B51" s="2" t="s">
        <v>107</v>
      </c>
      <c r="C51" s="2">
        <v>9178456743</v>
      </c>
      <c r="D51" s="5" t="s">
        <v>108</v>
      </c>
      <c r="E51" s="2" t="s">
        <v>33</v>
      </c>
      <c r="F51" s="6" t="str">
        <f t="shared" si="0"/>
        <v>Fast Food</v>
      </c>
      <c r="G51" s="2">
        <v>3</v>
      </c>
      <c r="H51" s="2">
        <v>120</v>
      </c>
      <c r="I51" s="4">
        <v>45888</v>
      </c>
      <c r="J51" s="2" t="s">
        <v>31</v>
      </c>
      <c r="K51" s="2" t="s">
        <v>16</v>
      </c>
    </row>
    <row r="52" spans="1:11" ht="28.8">
      <c r="A52" s="2">
        <v>151</v>
      </c>
      <c r="B52" s="2" t="s">
        <v>109</v>
      </c>
      <c r="C52" s="2">
        <v>9178456744</v>
      </c>
      <c r="D52" s="5" t="s">
        <v>110</v>
      </c>
      <c r="E52" s="2" t="s">
        <v>29</v>
      </c>
      <c r="F52" s="6" t="str">
        <f t="shared" si="0"/>
        <v>Beverage</v>
      </c>
      <c r="G52" s="2">
        <v>2</v>
      </c>
      <c r="H52" s="2">
        <v>110</v>
      </c>
      <c r="I52" s="4">
        <v>45889</v>
      </c>
      <c r="J52" s="2" t="s">
        <v>41</v>
      </c>
      <c r="K52" s="2" t="s">
        <v>32</v>
      </c>
    </row>
    <row r="53" spans="1:11" ht="28.8">
      <c r="A53" s="2">
        <v>152</v>
      </c>
      <c r="B53" s="2" t="s">
        <v>111</v>
      </c>
      <c r="C53" s="2">
        <v>9178456745</v>
      </c>
      <c r="D53" s="5" t="s">
        <v>112</v>
      </c>
      <c r="E53" s="2" t="s">
        <v>13</v>
      </c>
      <c r="F53" s="6" t="str">
        <f t="shared" si="0"/>
        <v>Main Course</v>
      </c>
      <c r="G53" s="2">
        <v>2</v>
      </c>
      <c r="H53" s="2">
        <v>230</v>
      </c>
      <c r="I53" s="4">
        <v>45890</v>
      </c>
      <c r="J53" s="2" t="s">
        <v>31</v>
      </c>
      <c r="K53" s="2" t="s">
        <v>16</v>
      </c>
    </row>
    <row r="54" spans="1:11" ht="28.8">
      <c r="A54" s="2">
        <v>153</v>
      </c>
      <c r="B54" s="2" t="s">
        <v>113</v>
      </c>
      <c r="C54" s="2">
        <v>9178456746</v>
      </c>
      <c r="D54" s="5" t="s">
        <v>114</v>
      </c>
      <c r="E54" s="2" t="s">
        <v>33</v>
      </c>
      <c r="F54" s="6" t="str">
        <f t="shared" si="0"/>
        <v>Fast Food</v>
      </c>
      <c r="G54" s="2">
        <v>2</v>
      </c>
      <c r="H54" s="2">
        <v>340</v>
      </c>
      <c r="I54" s="4">
        <v>45891</v>
      </c>
      <c r="J54" s="2" t="s">
        <v>21</v>
      </c>
      <c r="K54" s="2" t="s">
        <v>16</v>
      </c>
    </row>
    <row r="55" spans="1:11" ht="28.8">
      <c r="A55" s="2">
        <v>154</v>
      </c>
      <c r="B55" s="2" t="s">
        <v>115</v>
      </c>
      <c r="C55" s="2">
        <v>9178456747</v>
      </c>
      <c r="D55" s="5" t="s">
        <v>116</v>
      </c>
      <c r="E55" s="2" t="s">
        <v>19</v>
      </c>
      <c r="F55" s="6" t="str">
        <f t="shared" si="0"/>
        <v>Fast Food</v>
      </c>
      <c r="G55" s="2">
        <v>2</v>
      </c>
      <c r="H55" s="2">
        <v>55</v>
      </c>
      <c r="I55" s="4">
        <v>45892</v>
      </c>
      <c r="J55" s="2" t="s">
        <v>21</v>
      </c>
      <c r="K55" s="2" t="s">
        <v>16</v>
      </c>
    </row>
    <row r="56" spans="1:11" ht="28.8">
      <c r="A56" s="2">
        <v>155</v>
      </c>
      <c r="B56" s="2" t="s">
        <v>117</v>
      </c>
      <c r="C56" s="2">
        <v>9178456748</v>
      </c>
      <c r="D56" s="5" t="s">
        <v>118</v>
      </c>
      <c r="E56" s="2" t="s">
        <v>29</v>
      </c>
      <c r="F56" s="6" t="str">
        <f t="shared" si="0"/>
        <v>Beverage</v>
      </c>
      <c r="G56" s="2">
        <v>2</v>
      </c>
      <c r="H56" s="2">
        <v>44</v>
      </c>
      <c r="I56" s="4">
        <v>45893</v>
      </c>
      <c r="J56" s="2" t="s">
        <v>44</v>
      </c>
      <c r="K56" s="2" t="s">
        <v>32</v>
      </c>
    </row>
    <row r="57" spans="1:11" ht="28.8">
      <c r="A57" s="2">
        <v>156</v>
      </c>
      <c r="B57" s="2" t="s">
        <v>119</v>
      </c>
      <c r="C57" s="2">
        <v>9178456749</v>
      </c>
      <c r="D57" s="5" t="s">
        <v>120</v>
      </c>
      <c r="E57" s="2" t="s">
        <v>13</v>
      </c>
      <c r="F57" s="6" t="str">
        <f t="shared" si="0"/>
        <v>Main Course</v>
      </c>
      <c r="G57" s="2">
        <v>2</v>
      </c>
      <c r="H57" s="2">
        <v>55</v>
      </c>
      <c r="I57" s="4">
        <v>45894</v>
      </c>
      <c r="J57" s="2" t="s">
        <v>21</v>
      </c>
      <c r="K57" s="2" t="s">
        <v>16</v>
      </c>
    </row>
    <row r="58" spans="1:11" ht="28.8">
      <c r="A58" s="2">
        <v>157</v>
      </c>
      <c r="B58" s="2" t="s">
        <v>121</v>
      </c>
      <c r="C58" s="2">
        <v>9178456750</v>
      </c>
      <c r="D58" s="5" t="s">
        <v>122</v>
      </c>
      <c r="E58" s="2" t="s">
        <v>29</v>
      </c>
      <c r="F58" s="6" t="str">
        <f t="shared" si="0"/>
        <v>Beverage</v>
      </c>
      <c r="G58" s="2">
        <v>5</v>
      </c>
      <c r="H58" s="2">
        <v>660</v>
      </c>
      <c r="I58" s="4">
        <v>45895</v>
      </c>
      <c r="J58" s="2" t="s">
        <v>21</v>
      </c>
      <c r="K58" s="2" t="s">
        <v>32</v>
      </c>
    </row>
    <row r="59" spans="1:11" ht="28.8">
      <c r="A59" s="2">
        <v>158</v>
      </c>
      <c r="B59" s="2" t="s">
        <v>123</v>
      </c>
      <c r="C59" s="2">
        <v>9178456751</v>
      </c>
      <c r="D59" s="5" t="s">
        <v>124</v>
      </c>
      <c r="E59" s="2" t="s">
        <v>29</v>
      </c>
      <c r="F59" s="6" t="str">
        <f t="shared" si="0"/>
        <v>Beverage</v>
      </c>
      <c r="G59" s="2">
        <v>6</v>
      </c>
      <c r="H59" s="2">
        <v>120</v>
      </c>
      <c r="I59" s="4">
        <v>45896</v>
      </c>
      <c r="J59" s="2" t="s">
        <v>21</v>
      </c>
      <c r="K59" s="2" t="s">
        <v>16</v>
      </c>
    </row>
    <row r="60" spans="1:11" ht="28.8">
      <c r="A60" s="2">
        <v>159</v>
      </c>
      <c r="B60" s="2" t="s">
        <v>125</v>
      </c>
      <c r="C60" s="2">
        <v>9178456752</v>
      </c>
      <c r="D60" s="5" t="s">
        <v>126</v>
      </c>
      <c r="E60" s="2" t="s">
        <v>13</v>
      </c>
      <c r="F60" s="6" t="str">
        <f t="shared" si="0"/>
        <v>Main Course</v>
      </c>
      <c r="G60" s="2">
        <v>5</v>
      </c>
      <c r="H60" s="2">
        <v>120</v>
      </c>
      <c r="I60" s="4">
        <v>45897</v>
      </c>
      <c r="J60" s="2" t="s">
        <v>31</v>
      </c>
      <c r="K60" s="2" t="s">
        <v>16</v>
      </c>
    </row>
    <row r="61" spans="1:11" ht="28.8">
      <c r="A61" s="2">
        <v>160</v>
      </c>
      <c r="B61" s="2" t="s">
        <v>127</v>
      </c>
      <c r="C61" s="2">
        <v>9178456753</v>
      </c>
      <c r="D61" s="5" t="s">
        <v>128</v>
      </c>
      <c r="E61" s="2" t="s">
        <v>19</v>
      </c>
      <c r="F61" s="6" t="str">
        <f t="shared" si="0"/>
        <v>Fast Food</v>
      </c>
      <c r="G61" s="2">
        <v>4</v>
      </c>
      <c r="H61" s="2">
        <v>330</v>
      </c>
      <c r="I61" s="4">
        <v>45898</v>
      </c>
      <c r="J61" s="2" t="s">
        <v>41</v>
      </c>
      <c r="K61" s="2" t="s">
        <v>16</v>
      </c>
    </row>
    <row r="62" spans="1:11">
      <c r="G62" s="2"/>
    </row>
  </sheetData>
  <hyperlinks>
    <hyperlink ref="D2" r:id="rId1"/>
    <hyperlink ref="D3" r:id="rId2"/>
    <hyperlink ref="D4" r:id="rId3"/>
    <hyperlink ref="D5" r:id="rId4"/>
    <hyperlink ref="D6" r:id="rId5"/>
    <hyperlink ref="D7" r:id="rId6"/>
    <hyperlink ref="D8" r:id="rId7"/>
    <hyperlink ref="D9" r:id="rId8"/>
    <hyperlink ref="D10" r:id="rId9"/>
    <hyperlink ref="D11" r:id="rId10"/>
    <hyperlink ref="D12" r:id="rId11"/>
    <hyperlink ref="D13" r:id="rId12"/>
    <hyperlink ref="D14" r:id="rId13"/>
    <hyperlink ref="D15" r:id="rId14"/>
    <hyperlink ref="D16" r:id="rId15"/>
    <hyperlink ref="D17" r:id="rId16"/>
    <hyperlink ref="D18" r:id="rId17"/>
    <hyperlink ref="D19" r:id="rId18"/>
    <hyperlink ref="D20" r:id="rId19"/>
    <hyperlink ref="D21" r:id="rId20"/>
    <hyperlink ref="D22" r:id="rId2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34"/>
  <sheetViews>
    <sheetView workbookViewId="0"/>
  </sheetViews>
  <sheetFormatPr defaultRowHeight="14.4"/>
  <cols>
    <col min="1" max="1" width="15.88671875" customWidth="1"/>
    <col min="2" max="3" width="19.21875" bestFit="1" customWidth="1"/>
    <col min="4" max="4" width="15.88671875" bestFit="1" customWidth="1"/>
    <col min="5" max="5" width="19.21875" bestFit="1" customWidth="1"/>
    <col min="7" max="7" width="12.5546875" bestFit="1" customWidth="1"/>
    <col min="8" max="8" width="19.21875" bestFit="1" customWidth="1"/>
    <col min="11" max="11" width="19.21875" bestFit="1" customWidth="1"/>
  </cols>
  <sheetData>
    <row r="3" spans="1:11">
      <c r="A3" s="34" t="s">
        <v>250</v>
      </c>
      <c r="B3" s="34" t="s">
        <v>249</v>
      </c>
      <c r="D3" s="36" t="s">
        <v>251</v>
      </c>
      <c r="E3" s="34" t="s">
        <v>249</v>
      </c>
      <c r="G3" s="36" t="s">
        <v>251</v>
      </c>
      <c r="H3" s="34" t="s">
        <v>250</v>
      </c>
    </row>
    <row r="4" spans="1:11">
      <c r="A4" s="35">
        <v>60</v>
      </c>
      <c r="B4" s="35">
        <v>42218</v>
      </c>
      <c r="D4" s="37" t="s">
        <v>30</v>
      </c>
      <c r="E4" s="35">
        <v>19868</v>
      </c>
      <c r="G4" s="37" t="s">
        <v>41</v>
      </c>
      <c r="H4" s="35">
        <v>7</v>
      </c>
    </row>
    <row r="5" spans="1:11">
      <c r="D5" s="37" t="s">
        <v>20</v>
      </c>
      <c r="E5" s="35">
        <v>8460</v>
      </c>
      <c r="G5" s="37" t="s">
        <v>21</v>
      </c>
      <c r="H5" s="35">
        <v>33</v>
      </c>
    </row>
    <row r="6" spans="1:11">
      <c r="A6" s="36" t="s">
        <v>251</v>
      </c>
      <c r="B6" s="34" t="s">
        <v>250</v>
      </c>
      <c r="D6" s="37" t="s">
        <v>14</v>
      </c>
      <c r="E6" s="35">
        <v>13890</v>
      </c>
      <c r="G6" s="37" t="s">
        <v>44</v>
      </c>
      <c r="H6" s="35">
        <v>6</v>
      </c>
    </row>
    <row r="7" spans="1:11">
      <c r="A7" s="37" t="s">
        <v>16</v>
      </c>
      <c r="B7" s="35">
        <v>42</v>
      </c>
      <c r="D7" s="37" t="s">
        <v>252</v>
      </c>
      <c r="E7" s="35">
        <v>42218</v>
      </c>
      <c r="G7" s="37" t="s">
        <v>31</v>
      </c>
      <c r="H7" s="35">
        <v>14</v>
      </c>
    </row>
    <row r="8" spans="1:11">
      <c r="A8" s="37" t="s">
        <v>32</v>
      </c>
      <c r="B8" s="35">
        <v>18</v>
      </c>
      <c r="G8" s="37" t="s">
        <v>252</v>
      </c>
      <c r="H8" s="35">
        <v>60</v>
      </c>
    </row>
    <row r="9" spans="1:11">
      <c r="A9" s="37" t="s">
        <v>252</v>
      </c>
      <c r="B9" s="35">
        <v>60</v>
      </c>
    </row>
    <row r="10" spans="1:11">
      <c r="D10" s="36" t="s">
        <v>251</v>
      </c>
      <c r="E10" s="34" t="s">
        <v>249</v>
      </c>
    </row>
    <row r="11" spans="1:11">
      <c r="A11" s="36" t="s">
        <v>251</v>
      </c>
      <c r="B11" s="34" t="s">
        <v>249</v>
      </c>
      <c r="D11" s="37" t="s">
        <v>198</v>
      </c>
      <c r="E11" s="35">
        <v>18290</v>
      </c>
    </row>
    <row r="12" spans="1:11">
      <c r="A12" s="37" t="s">
        <v>134</v>
      </c>
      <c r="B12" s="35">
        <v>1840</v>
      </c>
      <c r="D12" s="37" t="s">
        <v>199</v>
      </c>
      <c r="E12" s="35">
        <v>23928</v>
      </c>
      <c r="J12" s="36" t="s">
        <v>251</v>
      </c>
      <c r="K12" s="34" t="s">
        <v>249</v>
      </c>
    </row>
    <row r="13" spans="1:11">
      <c r="A13" s="37" t="s">
        <v>140</v>
      </c>
      <c r="B13" s="35">
        <v>1800</v>
      </c>
      <c r="D13" s="37" t="s">
        <v>252</v>
      </c>
      <c r="E13" s="35">
        <v>42218</v>
      </c>
      <c r="J13" s="37" t="s">
        <v>19</v>
      </c>
      <c r="K13" s="35">
        <v>4700</v>
      </c>
    </row>
    <row r="14" spans="1:11">
      <c r="A14" s="37" t="s">
        <v>166</v>
      </c>
      <c r="B14" s="35">
        <v>2400</v>
      </c>
      <c r="J14" s="37" t="s">
        <v>29</v>
      </c>
      <c r="K14" s="35">
        <v>19868</v>
      </c>
    </row>
    <row r="15" spans="1:11">
      <c r="A15" s="37" t="s">
        <v>163</v>
      </c>
      <c r="B15" s="35">
        <v>4620</v>
      </c>
      <c r="G15" s="36" t="s">
        <v>251</v>
      </c>
      <c r="H15" s="34" t="s">
        <v>249</v>
      </c>
      <c r="J15" s="37" t="s">
        <v>25</v>
      </c>
      <c r="K15" s="35">
        <v>5100</v>
      </c>
    </row>
    <row r="16" spans="1:11">
      <c r="A16" s="37" t="s">
        <v>177</v>
      </c>
      <c r="B16" s="35">
        <v>3300</v>
      </c>
      <c r="D16" s="36" t="s">
        <v>251</v>
      </c>
      <c r="E16" s="34" t="s">
        <v>249</v>
      </c>
      <c r="G16" s="37" t="s">
        <v>19</v>
      </c>
      <c r="H16" s="35">
        <v>4700</v>
      </c>
      <c r="J16" s="37" t="s">
        <v>13</v>
      </c>
      <c r="K16" s="35">
        <v>8790</v>
      </c>
    </row>
    <row r="17" spans="1:11">
      <c r="A17" s="37" t="s">
        <v>252</v>
      </c>
      <c r="B17" s="35">
        <v>13960</v>
      </c>
      <c r="D17" s="37" t="s">
        <v>175</v>
      </c>
      <c r="E17" s="35">
        <v>88</v>
      </c>
      <c r="G17" s="37" t="s">
        <v>29</v>
      </c>
      <c r="H17" s="35">
        <v>19868</v>
      </c>
      <c r="J17" s="37" t="s">
        <v>33</v>
      </c>
      <c r="K17" s="35">
        <v>3760</v>
      </c>
    </row>
    <row r="18" spans="1:11">
      <c r="D18" s="37" t="s">
        <v>160</v>
      </c>
      <c r="E18" s="35">
        <v>150</v>
      </c>
      <c r="G18" s="37" t="s">
        <v>25</v>
      </c>
      <c r="H18" s="35">
        <v>5100</v>
      </c>
      <c r="J18" s="37" t="s">
        <v>252</v>
      </c>
      <c r="K18" s="35">
        <v>42218</v>
      </c>
    </row>
    <row r="19" spans="1:11">
      <c r="D19" s="37" t="s">
        <v>174</v>
      </c>
      <c r="E19" s="35">
        <v>110</v>
      </c>
      <c r="G19" s="37" t="s">
        <v>13</v>
      </c>
      <c r="H19" s="35">
        <v>8790</v>
      </c>
    </row>
    <row r="20" spans="1:11">
      <c r="D20" s="37" t="s">
        <v>148</v>
      </c>
      <c r="E20" s="35">
        <v>90</v>
      </c>
      <c r="G20" s="37" t="s">
        <v>33</v>
      </c>
      <c r="H20" s="35">
        <v>3760</v>
      </c>
    </row>
    <row r="21" spans="1:11">
      <c r="D21" s="37" t="s">
        <v>176</v>
      </c>
      <c r="E21" s="35">
        <v>110</v>
      </c>
      <c r="G21" s="37" t="s">
        <v>252</v>
      </c>
      <c r="H21" s="35">
        <v>42218</v>
      </c>
    </row>
    <row r="22" spans="1:11">
      <c r="D22" s="37" t="s">
        <v>252</v>
      </c>
      <c r="E22" s="35">
        <v>548</v>
      </c>
    </row>
    <row r="27" spans="1:11">
      <c r="A27" s="34" t="s">
        <v>250</v>
      </c>
      <c r="C27" s="34" t="s">
        <v>249</v>
      </c>
    </row>
    <row r="28" spans="1:11">
      <c r="A28" s="35">
        <v>60</v>
      </c>
      <c r="C28" s="35">
        <v>42218</v>
      </c>
    </row>
    <row r="33" spans="1:1">
      <c r="A33" s="34" t="s">
        <v>254</v>
      </c>
    </row>
    <row r="34" spans="1:1">
      <c r="A34" s="35">
        <v>166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4"/>
  <sheetViews>
    <sheetView workbookViewId="0">
      <selection sqref="A1:O3"/>
    </sheetView>
  </sheetViews>
  <sheetFormatPr defaultRowHeight="14.4"/>
  <cols>
    <col min="1" max="1" width="5.77734375" style="9" bestFit="1" customWidth="1"/>
    <col min="2" max="2" width="13.6640625" style="11" customWidth="1"/>
    <col min="3" max="3" width="11" style="9" bestFit="1" customWidth="1"/>
    <col min="4" max="4" width="18.88671875" style="11" bestFit="1" customWidth="1"/>
    <col min="5" max="5" width="10.33203125" style="11" bestFit="1" customWidth="1"/>
    <col min="6" max="6" width="11.21875" style="11" bestFit="1" customWidth="1"/>
    <col min="7" max="7" width="8.33203125" style="15" bestFit="1" customWidth="1"/>
    <col min="8" max="8" width="5.44140625" style="17" bestFit="1" customWidth="1"/>
    <col min="9" max="9" width="10.33203125" style="18" bestFit="1" customWidth="1"/>
    <col min="10" max="10" width="9.77734375" style="11" bestFit="1" customWidth="1"/>
    <col min="11" max="11" width="8.5546875" style="11" customWidth="1"/>
    <col min="12" max="12" width="7.88671875" style="20" bestFit="1" customWidth="1"/>
    <col min="13" max="13" width="6.77734375" style="22" bestFit="1" customWidth="1"/>
    <col min="14" max="14" width="8.44140625" style="23" bestFit="1" customWidth="1"/>
    <col min="15" max="15" width="7.21875" style="23" bestFit="1" customWidth="1"/>
    <col min="16" max="16" width="16.6640625" bestFit="1" customWidth="1"/>
    <col min="17" max="17" width="16.21875" bestFit="1" customWidth="1"/>
  </cols>
  <sheetData>
    <row r="1" spans="1:17">
      <c r="A1" s="38" t="s">
        <v>253</v>
      </c>
      <c r="B1" s="39"/>
      <c r="C1" s="39"/>
      <c r="D1" s="39"/>
      <c r="E1" s="39"/>
      <c r="F1" s="39"/>
      <c r="G1" s="39"/>
      <c r="H1" s="39"/>
      <c r="I1" s="39"/>
      <c r="J1" s="39"/>
      <c r="K1" s="39"/>
      <c r="L1" s="39"/>
      <c r="M1" s="39"/>
      <c r="N1" s="39"/>
      <c r="O1" s="39"/>
    </row>
    <row r="2" spans="1:17">
      <c r="A2" s="39"/>
      <c r="B2" s="39"/>
      <c r="C2" s="39"/>
      <c r="D2" s="39"/>
      <c r="E2" s="39"/>
      <c r="F2" s="39"/>
      <c r="G2" s="39"/>
      <c r="H2" s="39"/>
      <c r="I2" s="39"/>
      <c r="J2" s="39"/>
      <c r="K2" s="39"/>
      <c r="L2" s="39"/>
      <c r="M2" s="39"/>
      <c r="N2" s="39"/>
      <c r="O2" s="39"/>
      <c r="P2" s="5"/>
      <c r="Q2" s="5"/>
    </row>
    <row r="3" spans="1:17">
      <c r="A3" s="40"/>
      <c r="B3" s="40"/>
      <c r="C3" s="40"/>
      <c r="D3" s="40"/>
      <c r="E3" s="40"/>
      <c r="F3" s="40"/>
      <c r="G3" s="40"/>
      <c r="H3" s="40"/>
      <c r="I3" s="40"/>
      <c r="J3" s="40"/>
      <c r="K3" s="40"/>
      <c r="L3" s="40"/>
      <c r="M3" s="40"/>
      <c r="N3" s="40"/>
      <c r="O3" s="40"/>
      <c r="Q3" s="5"/>
    </row>
    <row r="4" spans="1:17" ht="28.8">
      <c r="A4" s="24" t="s">
        <v>0</v>
      </c>
      <c r="B4" s="25" t="s">
        <v>1</v>
      </c>
      <c r="C4" s="26" t="s">
        <v>2</v>
      </c>
      <c r="D4" s="27" t="s">
        <v>3</v>
      </c>
      <c r="E4" s="28" t="s">
        <v>4</v>
      </c>
      <c r="F4" s="29" t="s">
        <v>5</v>
      </c>
      <c r="G4" s="30" t="s">
        <v>6</v>
      </c>
      <c r="H4" s="31" t="s">
        <v>7</v>
      </c>
      <c r="I4" s="32" t="s">
        <v>8</v>
      </c>
      <c r="J4" s="28" t="s">
        <v>9</v>
      </c>
      <c r="K4" s="25" t="s">
        <v>10</v>
      </c>
      <c r="L4" s="33" t="s">
        <v>129</v>
      </c>
      <c r="M4" s="32" t="s">
        <v>197</v>
      </c>
      <c r="N4" s="27" t="s">
        <v>130</v>
      </c>
      <c r="O4" s="27" t="s">
        <v>131</v>
      </c>
      <c r="Q4" s="5"/>
    </row>
    <row r="5" spans="1:17">
      <c r="A5" s="8">
        <v>101</v>
      </c>
      <c r="B5" s="10" t="s">
        <v>11</v>
      </c>
      <c r="C5" s="8">
        <v>9876543210</v>
      </c>
      <c r="D5" s="12" t="s">
        <v>202</v>
      </c>
      <c r="E5" s="10" t="s">
        <v>13</v>
      </c>
      <c r="F5" s="13" t="s">
        <v>14</v>
      </c>
      <c r="G5" s="14">
        <v>2</v>
      </c>
      <c r="H5" s="16">
        <v>500</v>
      </c>
      <c r="I5" s="7">
        <v>45839</v>
      </c>
      <c r="J5" s="13" t="s">
        <v>21</v>
      </c>
      <c r="K5" s="13" t="s">
        <v>16</v>
      </c>
      <c r="L5" s="19">
        <v>1000</v>
      </c>
      <c r="M5" s="21" t="s">
        <v>198</v>
      </c>
      <c r="N5" s="13" t="s">
        <v>132</v>
      </c>
      <c r="O5" s="13" t="s">
        <v>181</v>
      </c>
      <c r="Q5" s="5"/>
    </row>
    <row r="6" spans="1:17">
      <c r="A6" s="8">
        <v>102</v>
      </c>
      <c r="B6" s="10" t="s">
        <v>17</v>
      </c>
      <c r="C6" s="8">
        <v>9876543211</v>
      </c>
      <c r="D6" s="12" t="s">
        <v>203</v>
      </c>
      <c r="E6" s="10" t="s">
        <v>19</v>
      </c>
      <c r="F6" s="13" t="s">
        <v>20</v>
      </c>
      <c r="G6" s="14">
        <v>1</v>
      </c>
      <c r="H6" s="16">
        <v>150</v>
      </c>
      <c r="I6" s="7">
        <v>45840</v>
      </c>
      <c r="J6" s="13" t="s">
        <v>21</v>
      </c>
      <c r="K6" s="13" t="s">
        <v>16</v>
      </c>
      <c r="L6" s="19">
        <v>150</v>
      </c>
      <c r="M6" s="21" t="s">
        <v>198</v>
      </c>
      <c r="N6" s="13" t="s">
        <v>133</v>
      </c>
      <c r="O6" s="13" t="s">
        <v>182</v>
      </c>
      <c r="Q6" s="5"/>
    </row>
    <row r="7" spans="1:17">
      <c r="A7" s="8">
        <v>103</v>
      </c>
      <c r="B7" s="10" t="s">
        <v>200</v>
      </c>
      <c r="C7" s="8">
        <v>9876543212</v>
      </c>
      <c r="D7" s="12" t="s">
        <v>204</v>
      </c>
      <c r="E7" s="10" t="s">
        <v>25</v>
      </c>
      <c r="F7" s="13" t="s">
        <v>14</v>
      </c>
      <c r="G7" s="14">
        <v>3</v>
      </c>
      <c r="H7" s="16">
        <v>600</v>
      </c>
      <c r="I7" s="7">
        <v>45841</v>
      </c>
      <c r="J7" s="13" t="s">
        <v>21</v>
      </c>
      <c r="K7" s="13" t="s">
        <v>16</v>
      </c>
      <c r="L7" s="19">
        <v>1800</v>
      </c>
      <c r="M7" s="21" t="s">
        <v>198</v>
      </c>
      <c r="N7" s="13" t="s">
        <v>134</v>
      </c>
      <c r="O7" s="13" t="s">
        <v>183</v>
      </c>
      <c r="Q7" s="5"/>
    </row>
    <row r="8" spans="1:17">
      <c r="A8" s="8">
        <v>104</v>
      </c>
      <c r="B8" s="10" t="s">
        <v>27</v>
      </c>
      <c r="C8" s="8">
        <v>9876543213</v>
      </c>
      <c r="D8" s="12" t="s">
        <v>205</v>
      </c>
      <c r="E8" s="10" t="s">
        <v>29</v>
      </c>
      <c r="F8" s="13" t="s">
        <v>30</v>
      </c>
      <c r="G8" s="14">
        <v>5</v>
      </c>
      <c r="H8" s="16">
        <v>50</v>
      </c>
      <c r="I8" s="7">
        <v>45842</v>
      </c>
      <c r="J8" s="13" t="s">
        <v>31</v>
      </c>
      <c r="K8" s="13" t="s">
        <v>32</v>
      </c>
      <c r="L8" s="19">
        <v>250</v>
      </c>
      <c r="M8" s="21" t="s">
        <v>198</v>
      </c>
      <c r="N8" s="13" t="s">
        <v>135</v>
      </c>
      <c r="O8" s="13" t="s">
        <v>184</v>
      </c>
      <c r="Q8" s="5"/>
    </row>
    <row r="9" spans="1:17">
      <c r="A9" s="8">
        <v>105</v>
      </c>
      <c r="B9" s="10" t="s">
        <v>11</v>
      </c>
      <c r="C9" s="8">
        <v>9876543210</v>
      </c>
      <c r="D9" s="12" t="s">
        <v>202</v>
      </c>
      <c r="E9" s="10" t="s">
        <v>33</v>
      </c>
      <c r="F9" s="13" t="s">
        <v>20</v>
      </c>
      <c r="G9" s="14">
        <v>2</v>
      </c>
      <c r="H9" s="16">
        <v>200</v>
      </c>
      <c r="I9" s="7">
        <v>45843</v>
      </c>
      <c r="J9" s="13" t="s">
        <v>21</v>
      </c>
      <c r="K9" s="13" t="s">
        <v>16</v>
      </c>
      <c r="L9" s="19">
        <v>400</v>
      </c>
      <c r="M9" s="21" t="s">
        <v>198</v>
      </c>
      <c r="N9" s="13" t="s">
        <v>132</v>
      </c>
      <c r="O9" s="13" t="s">
        <v>181</v>
      </c>
      <c r="Q9" s="5"/>
    </row>
    <row r="10" spans="1:17">
      <c r="A10" s="8">
        <v>106</v>
      </c>
      <c r="B10" s="10" t="s">
        <v>35</v>
      </c>
      <c r="C10" s="8">
        <v>9876543214</v>
      </c>
      <c r="D10" s="12" t="s">
        <v>206</v>
      </c>
      <c r="E10" s="10" t="s">
        <v>13</v>
      </c>
      <c r="F10" s="13" t="s">
        <v>14</v>
      </c>
      <c r="G10" s="14">
        <v>1</v>
      </c>
      <c r="H10" s="16">
        <v>250</v>
      </c>
      <c r="I10" s="7">
        <v>45844</v>
      </c>
      <c r="J10" s="13" t="s">
        <v>31</v>
      </c>
      <c r="K10" s="13" t="s">
        <v>16</v>
      </c>
      <c r="L10" s="19">
        <v>250</v>
      </c>
      <c r="M10" s="21" t="s">
        <v>198</v>
      </c>
      <c r="N10" s="13" t="s">
        <v>136</v>
      </c>
      <c r="O10" s="13" t="s">
        <v>185</v>
      </c>
      <c r="Q10" s="5"/>
    </row>
    <row r="11" spans="1:17">
      <c r="A11" s="8">
        <v>107</v>
      </c>
      <c r="B11" s="10" t="s">
        <v>200</v>
      </c>
      <c r="C11" s="8">
        <v>9876543212</v>
      </c>
      <c r="D11" s="12" t="s">
        <v>204</v>
      </c>
      <c r="E11" s="10" t="s">
        <v>29</v>
      </c>
      <c r="F11" s="13" t="s">
        <v>30</v>
      </c>
      <c r="G11" s="14">
        <v>2</v>
      </c>
      <c r="H11" s="16">
        <v>20</v>
      </c>
      <c r="I11" s="7">
        <v>45845</v>
      </c>
      <c r="J11" s="13" t="s">
        <v>21</v>
      </c>
      <c r="K11" s="13" t="s">
        <v>32</v>
      </c>
      <c r="L11" s="19">
        <v>40</v>
      </c>
      <c r="M11" s="21" t="s">
        <v>198</v>
      </c>
      <c r="N11" s="13" t="s">
        <v>134</v>
      </c>
      <c r="O11" s="13" t="s">
        <v>183</v>
      </c>
      <c r="Q11" s="5"/>
    </row>
    <row r="12" spans="1:17">
      <c r="A12" s="8">
        <v>108</v>
      </c>
      <c r="B12" s="10" t="s">
        <v>27</v>
      </c>
      <c r="C12" s="8">
        <v>9876543213</v>
      </c>
      <c r="D12" s="12" t="s">
        <v>205</v>
      </c>
      <c r="E12" s="10" t="s">
        <v>19</v>
      </c>
      <c r="F12" s="13" t="s">
        <v>20</v>
      </c>
      <c r="G12" s="14">
        <v>1</v>
      </c>
      <c r="H12" s="16">
        <v>150</v>
      </c>
      <c r="I12" s="7">
        <v>45846</v>
      </c>
      <c r="J12" s="13" t="s">
        <v>31</v>
      </c>
      <c r="K12" s="13" t="s">
        <v>16</v>
      </c>
      <c r="L12" s="19">
        <v>150</v>
      </c>
      <c r="M12" s="21" t="s">
        <v>198</v>
      </c>
      <c r="N12" s="13" t="s">
        <v>135</v>
      </c>
      <c r="O12" s="13" t="s">
        <v>184</v>
      </c>
      <c r="Q12" s="5"/>
    </row>
    <row r="13" spans="1:17">
      <c r="A13" s="8">
        <v>109</v>
      </c>
      <c r="B13" s="10" t="s">
        <v>39</v>
      </c>
      <c r="C13" s="8">
        <v>9876543215</v>
      </c>
      <c r="D13" s="12" t="s">
        <v>207</v>
      </c>
      <c r="E13" s="10" t="s">
        <v>25</v>
      </c>
      <c r="F13" s="13" t="s">
        <v>14</v>
      </c>
      <c r="G13" s="14">
        <v>2</v>
      </c>
      <c r="H13" s="16">
        <v>400</v>
      </c>
      <c r="I13" s="7">
        <v>45847</v>
      </c>
      <c r="J13" s="13" t="s">
        <v>41</v>
      </c>
      <c r="K13" s="13" t="s">
        <v>16</v>
      </c>
      <c r="L13" s="19">
        <v>800</v>
      </c>
      <c r="M13" s="21" t="s">
        <v>198</v>
      </c>
      <c r="N13" s="13" t="s">
        <v>137</v>
      </c>
      <c r="O13" s="13" t="s">
        <v>186</v>
      </c>
      <c r="Q13" s="5"/>
    </row>
    <row r="14" spans="1:17">
      <c r="A14" s="8">
        <v>110</v>
      </c>
      <c r="B14" s="10" t="s">
        <v>17</v>
      </c>
      <c r="C14" s="8">
        <v>9876543211</v>
      </c>
      <c r="D14" s="12" t="s">
        <v>203</v>
      </c>
      <c r="E14" s="10" t="s">
        <v>29</v>
      </c>
      <c r="F14" s="13" t="s">
        <v>30</v>
      </c>
      <c r="G14" s="14">
        <v>3</v>
      </c>
      <c r="H14" s="16">
        <v>30</v>
      </c>
      <c r="I14" s="7">
        <v>45848</v>
      </c>
      <c r="J14" s="13" t="s">
        <v>21</v>
      </c>
      <c r="K14" s="13" t="s">
        <v>32</v>
      </c>
      <c r="L14" s="19">
        <v>90</v>
      </c>
      <c r="M14" s="21" t="s">
        <v>198</v>
      </c>
      <c r="N14" s="13" t="s">
        <v>133</v>
      </c>
      <c r="O14" s="13" t="s">
        <v>182</v>
      </c>
      <c r="Q14" s="5"/>
    </row>
    <row r="15" spans="1:17">
      <c r="A15" s="8">
        <v>111</v>
      </c>
      <c r="B15" s="10" t="s">
        <v>42</v>
      </c>
      <c r="C15" s="8">
        <v>9876543216</v>
      </c>
      <c r="D15" s="12" t="s">
        <v>208</v>
      </c>
      <c r="E15" s="10" t="s">
        <v>13</v>
      </c>
      <c r="F15" s="13" t="s">
        <v>14</v>
      </c>
      <c r="G15" s="14">
        <v>2</v>
      </c>
      <c r="H15" s="16">
        <v>500</v>
      </c>
      <c r="I15" s="7">
        <v>45849</v>
      </c>
      <c r="J15" s="13" t="s">
        <v>44</v>
      </c>
      <c r="K15" s="13" t="s">
        <v>16</v>
      </c>
      <c r="L15" s="19">
        <v>1000</v>
      </c>
      <c r="M15" s="21" t="s">
        <v>198</v>
      </c>
      <c r="N15" s="13" t="s">
        <v>138</v>
      </c>
      <c r="O15" s="13" t="s">
        <v>187</v>
      </c>
      <c r="Q15" s="5"/>
    </row>
    <row r="16" spans="1:17">
      <c r="A16" s="8">
        <v>112</v>
      </c>
      <c r="B16" s="10" t="s">
        <v>45</v>
      </c>
      <c r="C16" s="8">
        <v>9876543217</v>
      </c>
      <c r="D16" s="12" t="s">
        <v>209</v>
      </c>
      <c r="E16" s="10" t="s">
        <v>19</v>
      </c>
      <c r="F16" s="13" t="s">
        <v>20</v>
      </c>
      <c r="G16" s="14">
        <v>1</v>
      </c>
      <c r="H16" s="16">
        <v>150</v>
      </c>
      <c r="I16" s="7">
        <v>45850</v>
      </c>
      <c r="J16" s="13" t="s">
        <v>21</v>
      </c>
      <c r="K16" s="13" t="s">
        <v>16</v>
      </c>
      <c r="L16" s="19">
        <v>150</v>
      </c>
      <c r="M16" s="21" t="s">
        <v>198</v>
      </c>
      <c r="N16" s="13" t="s">
        <v>139</v>
      </c>
      <c r="O16" s="13" t="s">
        <v>188</v>
      </c>
      <c r="Q16" s="5"/>
    </row>
    <row r="17" spans="1:17">
      <c r="A17" s="8">
        <v>113</v>
      </c>
      <c r="B17" s="10" t="s">
        <v>47</v>
      </c>
      <c r="C17" s="8">
        <v>9876543218</v>
      </c>
      <c r="D17" s="12" t="s">
        <v>48</v>
      </c>
      <c r="E17" s="10" t="s">
        <v>25</v>
      </c>
      <c r="F17" s="13" t="s">
        <v>14</v>
      </c>
      <c r="G17" s="14">
        <v>3</v>
      </c>
      <c r="H17" s="16">
        <v>600</v>
      </c>
      <c r="I17" s="7">
        <v>45851</v>
      </c>
      <c r="J17" s="13" t="s">
        <v>21</v>
      </c>
      <c r="K17" s="13" t="s">
        <v>16</v>
      </c>
      <c r="L17" s="19">
        <v>1800</v>
      </c>
      <c r="M17" s="21" t="s">
        <v>198</v>
      </c>
      <c r="N17" s="13" t="s">
        <v>140</v>
      </c>
      <c r="O17" s="13" t="s">
        <v>189</v>
      </c>
      <c r="Q17" s="5"/>
    </row>
    <row r="18" spans="1:17">
      <c r="A18" s="8">
        <v>114</v>
      </c>
      <c r="B18" s="10" t="s">
        <v>35</v>
      </c>
      <c r="C18" s="8">
        <v>9876543214</v>
      </c>
      <c r="D18" s="12" t="s">
        <v>206</v>
      </c>
      <c r="E18" s="10" t="s">
        <v>33</v>
      </c>
      <c r="F18" s="13" t="s">
        <v>20</v>
      </c>
      <c r="G18" s="14">
        <v>2</v>
      </c>
      <c r="H18" s="16">
        <v>200</v>
      </c>
      <c r="I18" s="7">
        <v>45852</v>
      </c>
      <c r="J18" s="13" t="s">
        <v>31</v>
      </c>
      <c r="K18" s="13" t="s">
        <v>16</v>
      </c>
      <c r="L18" s="19">
        <v>400</v>
      </c>
      <c r="M18" s="21" t="s">
        <v>198</v>
      </c>
      <c r="N18" s="13" t="s">
        <v>136</v>
      </c>
      <c r="O18" s="13" t="s">
        <v>185</v>
      </c>
      <c r="Q18" s="5"/>
    </row>
    <row r="19" spans="1:17">
      <c r="A19" s="8">
        <v>115</v>
      </c>
      <c r="B19" s="10" t="s">
        <v>39</v>
      </c>
      <c r="C19" s="8">
        <v>9876543215</v>
      </c>
      <c r="D19" s="12" t="s">
        <v>207</v>
      </c>
      <c r="E19" s="10" t="s">
        <v>29</v>
      </c>
      <c r="F19" s="13" t="s">
        <v>30</v>
      </c>
      <c r="G19" s="14">
        <v>4</v>
      </c>
      <c r="H19" s="16">
        <v>40</v>
      </c>
      <c r="I19" s="7">
        <v>45853</v>
      </c>
      <c r="J19" s="13" t="s">
        <v>41</v>
      </c>
      <c r="K19" s="13" t="s">
        <v>32</v>
      </c>
      <c r="L19" s="19">
        <v>160</v>
      </c>
      <c r="M19" s="21" t="s">
        <v>198</v>
      </c>
      <c r="N19" s="13" t="s">
        <v>137</v>
      </c>
      <c r="O19" s="13" t="s">
        <v>186</v>
      </c>
      <c r="Q19" s="5"/>
    </row>
    <row r="20" spans="1:17">
      <c r="A20" s="8">
        <v>116</v>
      </c>
      <c r="B20" s="10" t="s">
        <v>27</v>
      </c>
      <c r="C20" s="8">
        <v>9876543213</v>
      </c>
      <c r="D20" s="12" t="s">
        <v>205</v>
      </c>
      <c r="E20" s="10" t="s">
        <v>13</v>
      </c>
      <c r="F20" s="13" t="s">
        <v>14</v>
      </c>
      <c r="G20" s="14">
        <v>1</v>
      </c>
      <c r="H20" s="16">
        <v>250</v>
      </c>
      <c r="I20" s="7">
        <v>45854</v>
      </c>
      <c r="J20" s="13" t="s">
        <v>31</v>
      </c>
      <c r="K20" s="13" t="s">
        <v>16</v>
      </c>
      <c r="L20" s="19">
        <v>250</v>
      </c>
      <c r="M20" s="21" t="s">
        <v>198</v>
      </c>
      <c r="N20" s="13" t="s">
        <v>135</v>
      </c>
      <c r="O20" s="13" t="s">
        <v>184</v>
      </c>
      <c r="Q20" s="5"/>
    </row>
    <row r="21" spans="1:17">
      <c r="A21" s="8">
        <v>117</v>
      </c>
      <c r="B21" s="10" t="s">
        <v>17</v>
      </c>
      <c r="C21" s="8">
        <v>9876543211</v>
      </c>
      <c r="D21" s="12" t="s">
        <v>203</v>
      </c>
      <c r="E21" s="10" t="s">
        <v>33</v>
      </c>
      <c r="F21" s="13" t="s">
        <v>20</v>
      </c>
      <c r="G21" s="14">
        <v>2</v>
      </c>
      <c r="H21" s="16">
        <v>200</v>
      </c>
      <c r="I21" s="7">
        <v>45855</v>
      </c>
      <c r="J21" s="13" t="s">
        <v>21</v>
      </c>
      <c r="K21" s="13" t="s">
        <v>16</v>
      </c>
      <c r="L21" s="19">
        <v>400</v>
      </c>
      <c r="M21" s="21" t="s">
        <v>198</v>
      </c>
      <c r="N21" s="13" t="s">
        <v>133</v>
      </c>
      <c r="O21" s="13" t="s">
        <v>182</v>
      </c>
      <c r="Q21" s="5"/>
    </row>
    <row r="22" spans="1:17">
      <c r="A22" s="8">
        <v>118</v>
      </c>
      <c r="B22" s="10" t="s">
        <v>11</v>
      </c>
      <c r="C22" s="8">
        <v>9876543210</v>
      </c>
      <c r="D22" s="12" t="s">
        <v>202</v>
      </c>
      <c r="E22" s="10" t="s">
        <v>19</v>
      </c>
      <c r="F22" s="13" t="s">
        <v>20</v>
      </c>
      <c r="G22" s="14">
        <v>1</v>
      </c>
      <c r="H22" s="16">
        <v>150</v>
      </c>
      <c r="I22" s="7">
        <v>45856</v>
      </c>
      <c r="J22" s="13" t="s">
        <v>21</v>
      </c>
      <c r="K22" s="13" t="s">
        <v>16</v>
      </c>
      <c r="L22" s="19">
        <v>150</v>
      </c>
      <c r="M22" s="21" t="s">
        <v>198</v>
      </c>
      <c r="N22" s="13" t="s">
        <v>132</v>
      </c>
      <c r="O22" s="13" t="s">
        <v>181</v>
      </c>
      <c r="Q22" s="5"/>
    </row>
    <row r="23" spans="1:17">
      <c r="A23" s="8">
        <v>119</v>
      </c>
      <c r="B23" s="10" t="s">
        <v>42</v>
      </c>
      <c r="C23" s="8">
        <v>9876543216</v>
      </c>
      <c r="D23" s="12" t="s">
        <v>208</v>
      </c>
      <c r="E23" s="10" t="s">
        <v>29</v>
      </c>
      <c r="F23" s="13" t="s">
        <v>30</v>
      </c>
      <c r="G23" s="14">
        <v>3</v>
      </c>
      <c r="H23" s="16">
        <v>30</v>
      </c>
      <c r="I23" s="7">
        <v>45857</v>
      </c>
      <c r="J23" s="13" t="s">
        <v>44</v>
      </c>
      <c r="K23" s="13" t="s">
        <v>32</v>
      </c>
      <c r="L23" s="19">
        <v>90</v>
      </c>
      <c r="M23" s="21" t="s">
        <v>198</v>
      </c>
      <c r="N23" s="13" t="s">
        <v>138</v>
      </c>
      <c r="O23" s="13" t="s">
        <v>187</v>
      </c>
      <c r="Q23" s="5"/>
    </row>
    <row r="24" spans="1:17">
      <c r="A24" s="8">
        <v>120</v>
      </c>
      <c r="B24" s="10" t="s">
        <v>45</v>
      </c>
      <c r="C24" s="8">
        <v>9876543217</v>
      </c>
      <c r="D24" s="12" t="s">
        <v>209</v>
      </c>
      <c r="E24" s="10" t="s">
        <v>13</v>
      </c>
      <c r="F24" s="13" t="s">
        <v>14</v>
      </c>
      <c r="G24" s="14">
        <v>2</v>
      </c>
      <c r="H24" s="16">
        <v>500</v>
      </c>
      <c r="I24" s="7">
        <v>45858</v>
      </c>
      <c r="J24" s="13" t="s">
        <v>21</v>
      </c>
      <c r="K24" s="13" t="s">
        <v>16</v>
      </c>
      <c r="L24" s="19">
        <v>1000</v>
      </c>
      <c r="M24" s="21" t="s">
        <v>198</v>
      </c>
      <c r="N24" s="13" t="s">
        <v>139</v>
      </c>
      <c r="O24" s="13" t="s">
        <v>188</v>
      </c>
      <c r="Q24" s="5"/>
    </row>
    <row r="25" spans="1:17">
      <c r="A25" s="8">
        <v>121</v>
      </c>
      <c r="B25" s="10" t="s">
        <v>49</v>
      </c>
      <c r="C25" s="8">
        <v>9845875423</v>
      </c>
      <c r="D25" s="12" t="s">
        <v>210</v>
      </c>
      <c r="E25" s="10" t="s">
        <v>29</v>
      </c>
      <c r="F25" s="13" t="s">
        <v>30</v>
      </c>
      <c r="G25" s="14">
        <v>2</v>
      </c>
      <c r="H25" s="16">
        <v>500</v>
      </c>
      <c r="I25" s="7">
        <v>45859</v>
      </c>
      <c r="J25" s="13" t="s">
        <v>21</v>
      </c>
      <c r="K25" s="13" t="s">
        <v>32</v>
      </c>
      <c r="L25" s="19">
        <v>1000</v>
      </c>
      <c r="M25" s="21" t="s">
        <v>198</v>
      </c>
      <c r="N25" s="13" t="s">
        <v>141</v>
      </c>
      <c r="O25" s="13" t="s">
        <v>188</v>
      </c>
      <c r="Q25" s="5"/>
    </row>
    <row r="26" spans="1:17">
      <c r="A26" s="8">
        <v>122</v>
      </c>
      <c r="B26" s="10" t="s">
        <v>51</v>
      </c>
      <c r="C26" s="8">
        <v>9789564578</v>
      </c>
      <c r="D26" s="12" t="s">
        <v>211</v>
      </c>
      <c r="E26" s="10" t="s">
        <v>29</v>
      </c>
      <c r="F26" s="13" t="s">
        <v>30</v>
      </c>
      <c r="G26" s="14">
        <v>3</v>
      </c>
      <c r="H26" s="16">
        <v>400</v>
      </c>
      <c r="I26" s="7">
        <v>45860</v>
      </c>
      <c r="J26" s="13" t="s">
        <v>21</v>
      </c>
      <c r="K26" s="13" t="s">
        <v>16</v>
      </c>
      <c r="L26" s="19">
        <v>1200</v>
      </c>
      <c r="M26" s="21" t="s">
        <v>198</v>
      </c>
      <c r="N26" s="13" t="s">
        <v>142</v>
      </c>
      <c r="O26" s="13" t="s">
        <v>190</v>
      </c>
      <c r="Q26" s="5"/>
    </row>
    <row r="27" spans="1:17">
      <c r="A27" s="8">
        <v>123</v>
      </c>
      <c r="B27" s="10" t="s">
        <v>53</v>
      </c>
      <c r="C27" s="8">
        <v>9879674523</v>
      </c>
      <c r="D27" s="12" t="s">
        <v>212</v>
      </c>
      <c r="E27" s="10" t="s">
        <v>13</v>
      </c>
      <c r="F27" s="13" t="s">
        <v>14</v>
      </c>
      <c r="G27" s="14">
        <v>4</v>
      </c>
      <c r="H27" s="16">
        <v>300</v>
      </c>
      <c r="I27" s="7">
        <v>45861</v>
      </c>
      <c r="J27" s="13" t="s">
        <v>31</v>
      </c>
      <c r="K27" s="13" t="s">
        <v>16</v>
      </c>
      <c r="L27" s="19">
        <v>1200</v>
      </c>
      <c r="M27" s="21" t="s">
        <v>198</v>
      </c>
      <c r="N27" s="13" t="s">
        <v>143</v>
      </c>
      <c r="O27" s="13" t="s">
        <v>191</v>
      </c>
      <c r="Q27" s="5"/>
    </row>
    <row r="28" spans="1:17">
      <c r="A28" s="8">
        <v>124</v>
      </c>
      <c r="B28" s="10" t="s">
        <v>55</v>
      </c>
      <c r="C28" s="8">
        <v>9167894567</v>
      </c>
      <c r="D28" s="12" t="s">
        <v>213</v>
      </c>
      <c r="E28" s="10" t="s">
        <v>19</v>
      </c>
      <c r="F28" s="13" t="s">
        <v>20</v>
      </c>
      <c r="G28" s="14">
        <v>5</v>
      </c>
      <c r="H28" s="16">
        <v>120</v>
      </c>
      <c r="I28" s="7">
        <v>45862</v>
      </c>
      <c r="J28" s="13" t="s">
        <v>41</v>
      </c>
      <c r="K28" s="13" t="s">
        <v>16</v>
      </c>
      <c r="L28" s="19">
        <v>600</v>
      </c>
      <c r="M28" s="21" t="s">
        <v>198</v>
      </c>
      <c r="N28" s="13" t="s">
        <v>144</v>
      </c>
      <c r="O28" s="13" t="s">
        <v>187</v>
      </c>
      <c r="Q28" s="5"/>
    </row>
    <row r="29" spans="1:17">
      <c r="A29" s="8">
        <v>125</v>
      </c>
      <c r="B29" s="10" t="s">
        <v>57</v>
      </c>
      <c r="C29" s="8">
        <v>9867456734</v>
      </c>
      <c r="D29" s="12" t="s">
        <v>214</v>
      </c>
      <c r="E29" s="10" t="s">
        <v>25</v>
      </c>
      <c r="F29" s="13" t="s">
        <v>14</v>
      </c>
      <c r="G29" s="14">
        <v>2</v>
      </c>
      <c r="H29" s="16">
        <v>120</v>
      </c>
      <c r="I29" s="7">
        <v>45863</v>
      </c>
      <c r="J29" s="13" t="s">
        <v>31</v>
      </c>
      <c r="K29" s="13" t="s">
        <v>32</v>
      </c>
      <c r="L29" s="19">
        <v>240</v>
      </c>
      <c r="M29" s="21" t="s">
        <v>198</v>
      </c>
      <c r="N29" s="13" t="s">
        <v>145</v>
      </c>
      <c r="O29" s="13" t="s">
        <v>189</v>
      </c>
      <c r="Q29" s="5"/>
    </row>
    <row r="30" spans="1:17">
      <c r="A30" s="8">
        <v>126</v>
      </c>
      <c r="B30" s="10" t="s">
        <v>59</v>
      </c>
      <c r="C30" s="8">
        <v>9867432123</v>
      </c>
      <c r="D30" s="12" t="s">
        <v>215</v>
      </c>
      <c r="E30" s="10" t="s">
        <v>33</v>
      </c>
      <c r="F30" s="13" t="s">
        <v>20</v>
      </c>
      <c r="G30" s="14">
        <v>4</v>
      </c>
      <c r="H30" s="16">
        <v>110</v>
      </c>
      <c r="I30" s="7">
        <v>45864</v>
      </c>
      <c r="J30" s="13" t="s">
        <v>21</v>
      </c>
      <c r="K30" s="13" t="s">
        <v>16</v>
      </c>
      <c r="L30" s="19">
        <v>440</v>
      </c>
      <c r="M30" s="21" t="s">
        <v>198</v>
      </c>
      <c r="N30" s="13" t="s">
        <v>146</v>
      </c>
      <c r="O30" s="13" t="s">
        <v>192</v>
      </c>
      <c r="Q30" s="5"/>
    </row>
    <row r="31" spans="1:17">
      <c r="A31" s="8">
        <v>127</v>
      </c>
      <c r="B31" s="10" t="s">
        <v>61</v>
      </c>
      <c r="C31" s="8">
        <v>9178456720</v>
      </c>
      <c r="D31" s="12" t="s">
        <v>216</v>
      </c>
      <c r="E31" s="10" t="s">
        <v>29</v>
      </c>
      <c r="F31" s="13" t="s">
        <v>30</v>
      </c>
      <c r="G31" s="14">
        <v>5</v>
      </c>
      <c r="H31" s="16">
        <v>90</v>
      </c>
      <c r="I31" s="7">
        <v>45865</v>
      </c>
      <c r="J31" s="13" t="s">
        <v>21</v>
      </c>
      <c r="K31" s="13" t="s">
        <v>32</v>
      </c>
      <c r="L31" s="19">
        <v>450</v>
      </c>
      <c r="M31" s="21" t="s">
        <v>198</v>
      </c>
      <c r="N31" s="13" t="s">
        <v>147</v>
      </c>
      <c r="O31" s="13" t="s">
        <v>193</v>
      </c>
      <c r="Q31" s="5"/>
    </row>
    <row r="32" spans="1:17">
      <c r="A32" s="8">
        <v>128</v>
      </c>
      <c r="B32" s="10" t="s">
        <v>63</v>
      </c>
      <c r="C32" s="8">
        <v>9178456721</v>
      </c>
      <c r="D32" s="12" t="s">
        <v>217</v>
      </c>
      <c r="E32" s="10" t="s">
        <v>13</v>
      </c>
      <c r="F32" s="13" t="s">
        <v>14</v>
      </c>
      <c r="G32" s="14">
        <v>3</v>
      </c>
      <c r="H32" s="16">
        <v>30</v>
      </c>
      <c r="I32" s="7">
        <v>45866</v>
      </c>
      <c r="J32" s="13" t="s">
        <v>44</v>
      </c>
      <c r="K32" s="13" t="s">
        <v>16</v>
      </c>
      <c r="L32" s="19">
        <v>90</v>
      </c>
      <c r="M32" s="21" t="s">
        <v>198</v>
      </c>
      <c r="N32" s="13" t="s">
        <v>148</v>
      </c>
      <c r="O32" s="13" t="s">
        <v>193</v>
      </c>
      <c r="Q32" s="5"/>
    </row>
    <row r="33" spans="1:17">
      <c r="A33" s="8">
        <v>129</v>
      </c>
      <c r="B33" s="10" t="s">
        <v>65</v>
      </c>
      <c r="C33" s="8">
        <v>9178456722</v>
      </c>
      <c r="D33" s="12" t="s">
        <v>218</v>
      </c>
      <c r="E33" s="10" t="s">
        <v>33</v>
      </c>
      <c r="F33" s="13" t="s">
        <v>20</v>
      </c>
      <c r="G33" s="14">
        <v>4</v>
      </c>
      <c r="H33" s="16">
        <v>60</v>
      </c>
      <c r="I33" s="7">
        <v>45867</v>
      </c>
      <c r="J33" s="13" t="s">
        <v>21</v>
      </c>
      <c r="K33" s="13" t="s">
        <v>16</v>
      </c>
      <c r="L33" s="19">
        <v>240</v>
      </c>
      <c r="M33" s="21" t="s">
        <v>198</v>
      </c>
      <c r="N33" s="13" t="s">
        <v>149</v>
      </c>
      <c r="O33" s="13" t="s">
        <v>190</v>
      </c>
      <c r="Q33" s="5"/>
    </row>
    <row r="34" spans="1:17">
      <c r="A34" s="8">
        <v>130</v>
      </c>
      <c r="B34" s="10" t="s">
        <v>67</v>
      </c>
      <c r="C34" s="8">
        <v>9178456723</v>
      </c>
      <c r="D34" s="12" t="s">
        <v>219</v>
      </c>
      <c r="E34" s="10" t="s">
        <v>19</v>
      </c>
      <c r="F34" s="13" t="s">
        <v>20</v>
      </c>
      <c r="G34" s="14">
        <v>2</v>
      </c>
      <c r="H34" s="16">
        <v>500</v>
      </c>
      <c r="I34" s="7">
        <v>45868</v>
      </c>
      <c r="J34" s="13" t="s">
        <v>21</v>
      </c>
      <c r="K34" s="13" t="s">
        <v>16</v>
      </c>
      <c r="L34" s="19">
        <v>1000</v>
      </c>
      <c r="M34" s="21" t="s">
        <v>198</v>
      </c>
      <c r="N34" s="13" t="s">
        <v>150</v>
      </c>
      <c r="O34" s="13" t="s">
        <v>194</v>
      </c>
      <c r="Q34" s="5"/>
    </row>
    <row r="35" spans="1:17">
      <c r="A35" s="8">
        <v>131</v>
      </c>
      <c r="B35" s="10" t="s">
        <v>69</v>
      </c>
      <c r="C35" s="8">
        <v>9178456724</v>
      </c>
      <c r="D35" s="12" t="s">
        <v>220</v>
      </c>
      <c r="E35" s="10" t="s">
        <v>29</v>
      </c>
      <c r="F35" s="13" t="s">
        <v>30</v>
      </c>
      <c r="G35" s="14">
        <v>3</v>
      </c>
      <c r="H35" s="16">
        <v>500</v>
      </c>
      <c r="I35" s="7">
        <v>45869</v>
      </c>
      <c r="J35" s="13" t="s">
        <v>21</v>
      </c>
      <c r="K35" s="13" t="s">
        <v>32</v>
      </c>
      <c r="L35" s="19">
        <v>1500</v>
      </c>
      <c r="M35" s="21" t="s">
        <v>198</v>
      </c>
      <c r="N35" s="13" t="s">
        <v>151</v>
      </c>
      <c r="O35" s="13" t="s">
        <v>188</v>
      </c>
      <c r="Q35" s="5"/>
    </row>
    <row r="36" spans="1:17">
      <c r="A36" s="8">
        <v>132</v>
      </c>
      <c r="B36" s="10" t="s">
        <v>71</v>
      </c>
      <c r="C36" s="8">
        <v>9178456725</v>
      </c>
      <c r="D36" s="12" t="s">
        <v>221</v>
      </c>
      <c r="E36" s="10" t="s">
        <v>13</v>
      </c>
      <c r="F36" s="13" t="s">
        <v>14</v>
      </c>
      <c r="G36" s="14">
        <v>2</v>
      </c>
      <c r="H36" s="16">
        <v>330</v>
      </c>
      <c r="I36" s="7">
        <v>45870</v>
      </c>
      <c r="J36" s="13" t="s">
        <v>31</v>
      </c>
      <c r="K36" s="13" t="s">
        <v>16</v>
      </c>
      <c r="L36" s="19">
        <v>660</v>
      </c>
      <c r="M36" s="21" t="s">
        <v>199</v>
      </c>
      <c r="N36" s="13" t="s">
        <v>152</v>
      </c>
      <c r="O36" s="13" t="s">
        <v>187</v>
      </c>
      <c r="Q36" s="5"/>
    </row>
    <row r="37" spans="1:17">
      <c r="A37" s="8">
        <v>133</v>
      </c>
      <c r="B37" s="10" t="s">
        <v>73</v>
      </c>
      <c r="C37" s="8">
        <v>9178456726</v>
      </c>
      <c r="D37" s="12" t="s">
        <v>222</v>
      </c>
      <c r="E37" s="10" t="s">
        <v>29</v>
      </c>
      <c r="F37" s="13" t="s">
        <v>30</v>
      </c>
      <c r="G37" s="14">
        <v>2</v>
      </c>
      <c r="H37" s="16">
        <v>440</v>
      </c>
      <c r="I37" s="7">
        <v>45871</v>
      </c>
      <c r="J37" s="13" t="s">
        <v>41</v>
      </c>
      <c r="K37" s="13" t="s">
        <v>32</v>
      </c>
      <c r="L37" s="19">
        <v>880</v>
      </c>
      <c r="M37" s="21" t="s">
        <v>199</v>
      </c>
      <c r="N37" s="13" t="s">
        <v>153</v>
      </c>
      <c r="O37" s="13" t="s">
        <v>185</v>
      </c>
      <c r="Q37" s="5"/>
    </row>
    <row r="38" spans="1:17">
      <c r="A38" s="8">
        <v>134</v>
      </c>
      <c r="B38" s="10" t="s">
        <v>75</v>
      </c>
      <c r="C38" s="8">
        <v>9178456727</v>
      </c>
      <c r="D38" s="12" t="s">
        <v>223</v>
      </c>
      <c r="E38" s="10" t="s">
        <v>29</v>
      </c>
      <c r="F38" s="13" t="s">
        <v>30</v>
      </c>
      <c r="G38" s="14">
        <v>2</v>
      </c>
      <c r="H38" s="16">
        <v>230</v>
      </c>
      <c r="I38" s="7">
        <v>45872</v>
      </c>
      <c r="J38" s="13" t="s">
        <v>31</v>
      </c>
      <c r="K38" s="13" t="s">
        <v>16</v>
      </c>
      <c r="L38" s="19">
        <v>460</v>
      </c>
      <c r="M38" s="21" t="s">
        <v>199</v>
      </c>
      <c r="N38" s="13" t="s">
        <v>154</v>
      </c>
      <c r="O38" s="13" t="s">
        <v>189</v>
      </c>
      <c r="Q38" s="5"/>
    </row>
    <row r="39" spans="1:17">
      <c r="A39" s="8">
        <v>135</v>
      </c>
      <c r="B39" s="10" t="s">
        <v>77</v>
      </c>
      <c r="C39" s="8">
        <v>9178456728</v>
      </c>
      <c r="D39" s="12" t="s">
        <v>224</v>
      </c>
      <c r="E39" s="10" t="s">
        <v>13</v>
      </c>
      <c r="F39" s="13" t="s">
        <v>14</v>
      </c>
      <c r="G39" s="14">
        <v>2</v>
      </c>
      <c r="H39" s="16">
        <v>330</v>
      </c>
      <c r="I39" s="7">
        <v>45873</v>
      </c>
      <c r="J39" s="13" t="s">
        <v>21</v>
      </c>
      <c r="K39" s="13" t="s">
        <v>16</v>
      </c>
      <c r="L39" s="19">
        <v>660</v>
      </c>
      <c r="M39" s="21" t="s">
        <v>199</v>
      </c>
      <c r="N39" s="13" t="s">
        <v>155</v>
      </c>
      <c r="O39" s="13" t="s">
        <v>191</v>
      </c>
      <c r="Q39" s="5"/>
    </row>
    <row r="40" spans="1:17">
      <c r="A40" s="8">
        <v>136</v>
      </c>
      <c r="B40" s="10" t="s">
        <v>79</v>
      </c>
      <c r="C40" s="8">
        <v>9178456729</v>
      </c>
      <c r="D40" s="12" t="s">
        <v>225</v>
      </c>
      <c r="E40" s="10" t="s">
        <v>19</v>
      </c>
      <c r="F40" s="13" t="s">
        <v>20</v>
      </c>
      <c r="G40" s="14">
        <v>3</v>
      </c>
      <c r="H40" s="16">
        <v>120</v>
      </c>
      <c r="I40" s="7">
        <v>45874</v>
      </c>
      <c r="J40" s="13" t="s">
        <v>21</v>
      </c>
      <c r="K40" s="13" t="s">
        <v>16</v>
      </c>
      <c r="L40" s="19">
        <v>360</v>
      </c>
      <c r="M40" s="21" t="s">
        <v>199</v>
      </c>
      <c r="N40" s="13" t="s">
        <v>156</v>
      </c>
      <c r="O40" s="13" t="s">
        <v>189</v>
      </c>
      <c r="Q40" s="5"/>
    </row>
    <row r="41" spans="1:17">
      <c r="A41" s="8">
        <v>137</v>
      </c>
      <c r="B41" s="10" t="s">
        <v>81</v>
      </c>
      <c r="C41" s="8">
        <v>9178456730</v>
      </c>
      <c r="D41" s="12" t="s">
        <v>226</v>
      </c>
      <c r="E41" s="10" t="s">
        <v>25</v>
      </c>
      <c r="F41" s="13" t="s">
        <v>14</v>
      </c>
      <c r="G41" s="14">
        <v>2</v>
      </c>
      <c r="H41" s="16">
        <v>120</v>
      </c>
      <c r="I41" s="7">
        <v>45875</v>
      </c>
      <c r="J41" s="13" t="s">
        <v>44</v>
      </c>
      <c r="K41" s="13" t="s">
        <v>32</v>
      </c>
      <c r="L41" s="19">
        <v>240</v>
      </c>
      <c r="M41" s="21" t="s">
        <v>199</v>
      </c>
      <c r="N41" s="13" t="s">
        <v>157</v>
      </c>
      <c r="O41" s="13" t="s">
        <v>185</v>
      </c>
      <c r="Q41" s="5"/>
    </row>
    <row r="42" spans="1:17">
      <c r="A42" s="8">
        <v>138</v>
      </c>
      <c r="B42" s="10" t="s">
        <v>83</v>
      </c>
      <c r="C42" s="8">
        <v>9178456731</v>
      </c>
      <c r="D42" s="12" t="s">
        <v>227</v>
      </c>
      <c r="E42" s="10" t="s">
        <v>33</v>
      </c>
      <c r="F42" s="13" t="s">
        <v>20</v>
      </c>
      <c r="G42" s="14">
        <v>2</v>
      </c>
      <c r="H42" s="16">
        <v>340</v>
      </c>
      <c r="I42" s="7">
        <v>45876</v>
      </c>
      <c r="J42" s="13" t="s">
        <v>21</v>
      </c>
      <c r="K42" s="13" t="s">
        <v>16</v>
      </c>
      <c r="L42" s="19">
        <v>680</v>
      </c>
      <c r="M42" s="21" t="s">
        <v>199</v>
      </c>
      <c r="N42" s="13" t="s">
        <v>158</v>
      </c>
      <c r="O42" s="13" t="s">
        <v>184</v>
      </c>
      <c r="Q42" s="5"/>
    </row>
    <row r="43" spans="1:17">
      <c r="A43" s="8">
        <v>139</v>
      </c>
      <c r="B43" s="10" t="s">
        <v>85</v>
      </c>
      <c r="C43" s="8">
        <v>9178456732</v>
      </c>
      <c r="D43" s="12" t="s">
        <v>228</v>
      </c>
      <c r="E43" s="10" t="s">
        <v>29</v>
      </c>
      <c r="F43" s="13" t="s">
        <v>30</v>
      </c>
      <c r="G43" s="14">
        <v>2</v>
      </c>
      <c r="H43" s="16">
        <v>450</v>
      </c>
      <c r="I43" s="7">
        <v>45877</v>
      </c>
      <c r="J43" s="13" t="s">
        <v>21</v>
      </c>
      <c r="K43" s="13" t="s">
        <v>32</v>
      </c>
      <c r="L43" s="19">
        <v>900</v>
      </c>
      <c r="M43" s="21" t="s">
        <v>199</v>
      </c>
      <c r="N43" s="13" t="s">
        <v>159</v>
      </c>
      <c r="O43" s="13" t="s">
        <v>195</v>
      </c>
      <c r="Q43" s="5"/>
    </row>
    <row r="44" spans="1:17">
      <c r="A44" s="8">
        <v>140</v>
      </c>
      <c r="B44" s="10" t="s">
        <v>87</v>
      </c>
      <c r="C44" s="8">
        <v>9178456733</v>
      </c>
      <c r="D44" s="12" t="s">
        <v>229</v>
      </c>
      <c r="E44" s="10" t="s">
        <v>13</v>
      </c>
      <c r="F44" s="13" t="s">
        <v>14</v>
      </c>
      <c r="G44" s="14">
        <v>3</v>
      </c>
      <c r="H44" s="16">
        <v>50</v>
      </c>
      <c r="I44" s="7">
        <v>45878</v>
      </c>
      <c r="J44" s="13" t="s">
        <v>21</v>
      </c>
      <c r="K44" s="13" t="s">
        <v>16</v>
      </c>
      <c r="L44" s="19">
        <v>150</v>
      </c>
      <c r="M44" s="21" t="s">
        <v>199</v>
      </c>
      <c r="N44" s="13" t="s">
        <v>160</v>
      </c>
      <c r="O44" s="13" t="s">
        <v>191</v>
      </c>
      <c r="Q44" s="5"/>
    </row>
    <row r="45" spans="1:17">
      <c r="A45" s="8">
        <v>141</v>
      </c>
      <c r="B45" s="10" t="s">
        <v>89</v>
      </c>
      <c r="C45" s="8">
        <v>9178456734</v>
      </c>
      <c r="D45" s="12" t="s">
        <v>230</v>
      </c>
      <c r="E45" s="10" t="s">
        <v>33</v>
      </c>
      <c r="F45" s="13" t="s">
        <v>20</v>
      </c>
      <c r="G45" s="14">
        <v>4</v>
      </c>
      <c r="H45" s="16">
        <v>40</v>
      </c>
      <c r="I45" s="7">
        <v>45879</v>
      </c>
      <c r="J45" s="13" t="s">
        <v>31</v>
      </c>
      <c r="K45" s="13" t="s">
        <v>16</v>
      </c>
      <c r="L45" s="19">
        <v>160</v>
      </c>
      <c r="M45" s="21" t="s">
        <v>199</v>
      </c>
      <c r="N45" s="13" t="s">
        <v>161</v>
      </c>
      <c r="O45" s="13" t="s">
        <v>187</v>
      </c>
      <c r="Q45" s="5"/>
    </row>
    <row r="46" spans="1:17">
      <c r="A46" s="8">
        <v>142</v>
      </c>
      <c r="B46" s="10" t="s">
        <v>91</v>
      </c>
      <c r="C46" s="8">
        <v>9178456735</v>
      </c>
      <c r="D46" s="12" t="s">
        <v>231</v>
      </c>
      <c r="E46" s="10" t="s">
        <v>19</v>
      </c>
      <c r="F46" s="13" t="s">
        <v>20</v>
      </c>
      <c r="G46" s="14">
        <v>5</v>
      </c>
      <c r="H46" s="16">
        <v>70</v>
      </c>
      <c r="I46" s="7">
        <v>45880</v>
      </c>
      <c r="J46" s="13" t="s">
        <v>41</v>
      </c>
      <c r="K46" s="13" t="s">
        <v>16</v>
      </c>
      <c r="L46" s="19">
        <v>350</v>
      </c>
      <c r="M46" s="21" t="s">
        <v>199</v>
      </c>
      <c r="N46" s="13" t="s">
        <v>162</v>
      </c>
      <c r="O46" s="13" t="s">
        <v>189</v>
      </c>
      <c r="Q46" s="5"/>
    </row>
    <row r="47" spans="1:17">
      <c r="A47" s="8">
        <v>143</v>
      </c>
      <c r="B47" s="10" t="s">
        <v>201</v>
      </c>
      <c r="C47" s="8">
        <v>9178456736</v>
      </c>
      <c r="D47" s="12" t="s">
        <v>94</v>
      </c>
      <c r="E47" s="10" t="s">
        <v>29</v>
      </c>
      <c r="F47" s="13" t="s">
        <v>30</v>
      </c>
      <c r="G47" s="14">
        <v>6</v>
      </c>
      <c r="H47" s="16">
        <v>770</v>
      </c>
      <c r="I47" s="7">
        <v>45881</v>
      </c>
      <c r="J47" s="13" t="s">
        <v>31</v>
      </c>
      <c r="K47" s="13" t="s">
        <v>32</v>
      </c>
      <c r="L47" s="19">
        <v>4620</v>
      </c>
      <c r="M47" s="21" t="s">
        <v>199</v>
      </c>
      <c r="N47" s="13" t="s">
        <v>163</v>
      </c>
      <c r="O47" s="13" t="s">
        <v>191</v>
      </c>
      <c r="Q47" s="5"/>
    </row>
    <row r="48" spans="1:17">
      <c r="A48" s="8">
        <v>144</v>
      </c>
      <c r="B48" s="10" t="s">
        <v>95</v>
      </c>
      <c r="C48" s="8">
        <v>9178456737</v>
      </c>
      <c r="D48" s="12" t="s">
        <v>232</v>
      </c>
      <c r="E48" s="10" t="s">
        <v>13</v>
      </c>
      <c r="F48" s="13" t="s">
        <v>14</v>
      </c>
      <c r="G48" s="14">
        <v>2</v>
      </c>
      <c r="H48" s="16">
        <v>230</v>
      </c>
      <c r="I48" s="7">
        <v>45882</v>
      </c>
      <c r="J48" s="13" t="s">
        <v>21</v>
      </c>
      <c r="K48" s="13" t="s">
        <v>16</v>
      </c>
      <c r="L48" s="19">
        <v>460</v>
      </c>
      <c r="M48" s="21" t="s">
        <v>199</v>
      </c>
      <c r="N48" s="13" t="s">
        <v>164</v>
      </c>
      <c r="O48" s="13" t="s">
        <v>184</v>
      </c>
      <c r="Q48" s="5"/>
    </row>
    <row r="49" spans="1:17">
      <c r="A49" s="8">
        <v>145</v>
      </c>
      <c r="B49" s="10" t="s">
        <v>97</v>
      </c>
      <c r="C49" s="8">
        <v>9178456738</v>
      </c>
      <c r="D49" s="12" t="s">
        <v>233</v>
      </c>
      <c r="E49" s="10" t="s">
        <v>29</v>
      </c>
      <c r="F49" s="13" t="s">
        <v>30</v>
      </c>
      <c r="G49" s="14">
        <v>3</v>
      </c>
      <c r="H49" s="16">
        <v>500</v>
      </c>
      <c r="I49" s="7">
        <v>45883</v>
      </c>
      <c r="J49" s="13" t="s">
        <v>21</v>
      </c>
      <c r="K49" s="13" t="s">
        <v>32</v>
      </c>
      <c r="L49" s="19">
        <v>1500</v>
      </c>
      <c r="M49" s="21" t="s">
        <v>199</v>
      </c>
      <c r="N49" s="13" t="s">
        <v>165</v>
      </c>
      <c r="O49" s="13" t="s">
        <v>191</v>
      </c>
      <c r="Q49" s="5"/>
    </row>
    <row r="50" spans="1:17">
      <c r="A50" s="8">
        <v>146</v>
      </c>
      <c r="B50" s="10" t="s">
        <v>99</v>
      </c>
      <c r="C50" s="8">
        <v>9178456739</v>
      </c>
      <c r="D50" s="12" t="s">
        <v>234</v>
      </c>
      <c r="E50" s="10" t="s">
        <v>29</v>
      </c>
      <c r="F50" s="13" t="s">
        <v>30</v>
      </c>
      <c r="G50" s="14">
        <v>4</v>
      </c>
      <c r="H50" s="16">
        <v>600</v>
      </c>
      <c r="I50" s="7">
        <v>45884</v>
      </c>
      <c r="J50" s="13" t="s">
        <v>44</v>
      </c>
      <c r="K50" s="13" t="s">
        <v>16</v>
      </c>
      <c r="L50" s="19">
        <v>2400</v>
      </c>
      <c r="M50" s="21" t="s">
        <v>199</v>
      </c>
      <c r="N50" s="13" t="s">
        <v>166</v>
      </c>
      <c r="O50" s="13" t="s">
        <v>196</v>
      </c>
      <c r="Q50" s="5"/>
    </row>
    <row r="51" spans="1:17">
      <c r="A51" s="8">
        <v>147</v>
      </c>
      <c r="B51" s="10" t="s">
        <v>101</v>
      </c>
      <c r="C51" s="8">
        <v>9178456740</v>
      </c>
      <c r="D51" s="12" t="s">
        <v>235</v>
      </c>
      <c r="E51" s="10" t="s">
        <v>13</v>
      </c>
      <c r="F51" s="13" t="s">
        <v>14</v>
      </c>
      <c r="G51" s="14">
        <v>2</v>
      </c>
      <c r="H51" s="16">
        <v>450</v>
      </c>
      <c r="I51" s="7">
        <v>45885</v>
      </c>
      <c r="J51" s="13" t="s">
        <v>21</v>
      </c>
      <c r="K51" s="13" t="s">
        <v>16</v>
      </c>
      <c r="L51" s="19">
        <v>900</v>
      </c>
      <c r="M51" s="21" t="s">
        <v>199</v>
      </c>
      <c r="N51" s="13" t="s">
        <v>167</v>
      </c>
      <c r="O51" s="13" t="s">
        <v>185</v>
      </c>
      <c r="Q51" s="5"/>
    </row>
    <row r="52" spans="1:17">
      <c r="A52" s="8">
        <v>148</v>
      </c>
      <c r="B52" s="10" t="s">
        <v>103</v>
      </c>
      <c r="C52" s="8">
        <v>9178456741</v>
      </c>
      <c r="D52" s="12" t="s">
        <v>236</v>
      </c>
      <c r="E52" s="10" t="s">
        <v>19</v>
      </c>
      <c r="F52" s="13" t="s">
        <v>20</v>
      </c>
      <c r="G52" s="14">
        <v>3</v>
      </c>
      <c r="H52" s="16">
        <v>120</v>
      </c>
      <c r="I52" s="7">
        <v>45886</v>
      </c>
      <c r="J52" s="13" t="s">
        <v>21</v>
      </c>
      <c r="K52" s="13" t="s">
        <v>16</v>
      </c>
      <c r="L52" s="19">
        <v>360</v>
      </c>
      <c r="M52" s="21" t="s">
        <v>199</v>
      </c>
      <c r="N52" s="13" t="s">
        <v>168</v>
      </c>
      <c r="O52" s="13" t="s">
        <v>184</v>
      </c>
      <c r="Q52" s="5"/>
    </row>
    <row r="53" spans="1:17">
      <c r="A53" s="8">
        <v>149</v>
      </c>
      <c r="B53" s="10" t="s">
        <v>105</v>
      </c>
      <c r="C53" s="8">
        <v>9178456742</v>
      </c>
      <c r="D53" s="12" t="s">
        <v>237</v>
      </c>
      <c r="E53" s="10" t="s">
        <v>25</v>
      </c>
      <c r="F53" s="13" t="s">
        <v>14</v>
      </c>
      <c r="G53" s="14">
        <v>2</v>
      </c>
      <c r="H53" s="16">
        <v>110</v>
      </c>
      <c r="I53" s="7">
        <v>45887</v>
      </c>
      <c r="J53" s="13" t="s">
        <v>21</v>
      </c>
      <c r="K53" s="13" t="s">
        <v>32</v>
      </c>
      <c r="L53" s="19">
        <v>220</v>
      </c>
      <c r="M53" s="21" t="s">
        <v>199</v>
      </c>
      <c r="N53" s="13" t="s">
        <v>169</v>
      </c>
      <c r="O53" s="13" t="s">
        <v>188</v>
      </c>
      <c r="Q53" s="5"/>
    </row>
    <row r="54" spans="1:17">
      <c r="A54" s="8">
        <v>150</v>
      </c>
      <c r="B54" s="10" t="s">
        <v>107</v>
      </c>
      <c r="C54" s="8">
        <v>9178456743</v>
      </c>
      <c r="D54" s="12" t="s">
        <v>238</v>
      </c>
      <c r="E54" s="10" t="s">
        <v>33</v>
      </c>
      <c r="F54" s="13" t="s">
        <v>20</v>
      </c>
      <c r="G54" s="14">
        <v>3</v>
      </c>
      <c r="H54" s="16">
        <v>120</v>
      </c>
      <c r="I54" s="7">
        <v>45888</v>
      </c>
      <c r="J54" s="13" t="s">
        <v>31</v>
      </c>
      <c r="K54" s="13" t="s">
        <v>16</v>
      </c>
      <c r="L54" s="19">
        <v>360</v>
      </c>
      <c r="M54" s="21" t="s">
        <v>199</v>
      </c>
      <c r="N54" s="13" t="s">
        <v>170</v>
      </c>
      <c r="O54" s="13" t="s">
        <v>184</v>
      </c>
      <c r="Q54" s="5"/>
    </row>
    <row r="55" spans="1:17">
      <c r="A55" s="8">
        <v>151</v>
      </c>
      <c r="B55" s="10" t="s">
        <v>109</v>
      </c>
      <c r="C55" s="8">
        <v>9178456744</v>
      </c>
      <c r="D55" s="12" t="s">
        <v>239</v>
      </c>
      <c r="E55" s="10" t="s">
        <v>29</v>
      </c>
      <c r="F55" s="13" t="s">
        <v>30</v>
      </c>
      <c r="G55" s="14">
        <v>2</v>
      </c>
      <c r="H55" s="16">
        <v>110</v>
      </c>
      <c r="I55" s="7">
        <v>45889</v>
      </c>
      <c r="J55" s="13" t="s">
        <v>41</v>
      </c>
      <c r="K55" s="13" t="s">
        <v>32</v>
      </c>
      <c r="L55" s="19">
        <v>220</v>
      </c>
      <c r="M55" s="21" t="s">
        <v>199</v>
      </c>
      <c r="N55" s="13" t="s">
        <v>171</v>
      </c>
      <c r="O55" s="13" t="s">
        <v>187</v>
      </c>
      <c r="Q55" s="5"/>
    </row>
    <row r="56" spans="1:17">
      <c r="A56" s="8">
        <v>152</v>
      </c>
      <c r="B56" s="10" t="s">
        <v>111</v>
      </c>
      <c r="C56" s="8">
        <v>9178456745</v>
      </c>
      <c r="D56" s="12" t="s">
        <v>240</v>
      </c>
      <c r="E56" s="10" t="s">
        <v>13</v>
      </c>
      <c r="F56" s="13" t="s">
        <v>14</v>
      </c>
      <c r="G56" s="14">
        <v>2</v>
      </c>
      <c r="H56" s="16">
        <v>230</v>
      </c>
      <c r="I56" s="7">
        <v>45890</v>
      </c>
      <c r="J56" s="13" t="s">
        <v>31</v>
      </c>
      <c r="K56" s="13" t="s">
        <v>16</v>
      </c>
      <c r="L56" s="19">
        <v>460</v>
      </c>
      <c r="M56" s="21" t="s">
        <v>199</v>
      </c>
      <c r="N56" s="13" t="s">
        <v>172</v>
      </c>
      <c r="O56" s="13" t="s">
        <v>188</v>
      </c>
      <c r="Q56" s="5"/>
    </row>
    <row r="57" spans="1:17">
      <c r="A57" s="8">
        <v>153</v>
      </c>
      <c r="B57" s="10" t="s">
        <v>113</v>
      </c>
      <c r="C57" s="8">
        <v>9178456746</v>
      </c>
      <c r="D57" s="12" t="s">
        <v>241</v>
      </c>
      <c r="E57" s="10" t="s">
        <v>33</v>
      </c>
      <c r="F57" s="13" t="s">
        <v>20</v>
      </c>
      <c r="G57" s="14">
        <v>2</v>
      </c>
      <c r="H57" s="16">
        <v>340</v>
      </c>
      <c r="I57" s="7">
        <v>45891</v>
      </c>
      <c r="J57" s="13" t="s">
        <v>21</v>
      </c>
      <c r="K57" s="13" t="s">
        <v>16</v>
      </c>
      <c r="L57" s="19">
        <v>680</v>
      </c>
      <c r="M57" s="21" t="s">
        <v>199</v>
      </c>
      <c r="N57" s="13" t="s">
        <v>173</v>
      </c>
      <c r="O57" s="13" t="s">
        <v>191</v>
      </c>
      <c r="Q57" s="5"/>
    </row>
    <row r="58" spans="1:17">
      <c r="A58" s="8">
        <v>154</v>
      </c>
      <c r="B58" s="10" t="s">
        <v>115</v>
      </c>
      <c r="C58" s="8">
        <v>9178456747</v>
      </c>
      <c r="D58" s="12" t="s">
        <v>242</v>
      </c>
      <c r="E58" s="10" t="s">
        <v>19</v>
      </c>
      <c r="F58" s="13" t="s">
        <v>20</v>
      </c>
      <c r="G58" s="14">
        <v>2</v>
      </c>
      <c r="H58" s="16">
        <v>55</v>
      </c>
      <c r="I58" s="7">
        <v>45892</v>
      </c>
      <c r="J58" s="13" t="s">
        <v>21</v>
      </c>
      <c r="K58" s="13" t="s">
        <v>16</v>
      </c>
      <c r="L58" s="19">
        <v>110</v>
      </c>
      <c r="M58" s="21" t="s">
        <v>199</v>
      </c>
      <c r="N58" s="13" t="s">
        <v>174</v>
      </c>
      <c r="O58" s="13" t="s">
        <v>184</v>
      </c>
      <c r="Q58" s="5"/>
    </row>
    <row r="59" spans="1:17">
      <c r="A59" s="8">
        <v>155</v>
      </c>
      <c r="B59" s="10" t="s">
        <v>117</v>
      </c>
      <c r="C59" s="8">
        <v>9178456748</v>
      </c>
      <c r="D59" s="12" t="s">
        <v>243</v>
      </c>
      <c r="E59" s="10" t="s">
        <v>29</v>
      </c>
      <c r="F59" s="13" t="s">
        <v>30</v>
      </c>
      <c r="G59" s="14">
        <v>2</v>
      </c>
      <c r="H59" s="16">
        <v>44</v>
      </c>
      <c r="I59" s="7">
        <v>45893</v>
      </c>
      <c r="J59" s="13" t="s">
        <v>44</v>
      </c>
      <c r="K59" s="13" t="s">
        <v>32</v>
      </c>
      <c r="L59" s="19">
        <v>88</v>
      </c>
      <c r="M59" s="21" t="s">
        <v>199</v>
      </c>
      <c r="N59" s="13" t="s">
        <v>175</v>
      </c>
      <c r="O59" s="13" t="s">
        <v>185</v>
      </c>
      <c r="Q59" s="5"/>
    </row>
    <row r="60" spans="1:17">
      <c r="A60" s="8">
        <v>156</v>
      </c>
      <c r="B60" s="10" t="s">
        <v>119</v>
      </c>
      <c r="C60" s="8">
        <v>9178456749</v>
      </c>
      <c r="D60" s="12" t="s">
        <v>244</v>
      </c>
      <c r="E60" s="10" t="s">
        <v>13</v>
      </c>
      <c r="F60" s="13" t="s">
        <v>14</v>
      </c>
      <c r="G60" s="14">
        <v>2</v>
      </c>
      <c r="H60" s="16">
        <v>55</v>
      </c>
      <c r="I60" s="7">
        <v>45894</v>
      </c>
      <c r="J60" s="13" t="s">
        <v>21</v>
      </c>
      <c r="K60" s="13" t="s">
        <v>16</v>
      </c>
      <c r="L60" s="19">
        <v>110</v>
      </c>
      <c r="M60" s="21" t="s">
        <v>199</v>
      </c>
      <c r="N60" s="13" t="s">
        <v>176</v>
      </c>
      <c r="O60" s="13" t="s">
        <v>188</v>
      </c>
      <c r="Q60" s="5"/>
    </row>
    <row r="61" spans="1:17">
      <c r="A61" s="8">
        <v>157</v>
      </c>
      <c r="B61" s="10" t="s">
        <v>121</v>
      </c>
      <c r="C61" s="8">
        <v>9178456750</v>
      </c>
      <c r="D61" s="12" t="s">
        <v>245</v>
      </c>
      <c r="E61" s="10" t="s">
        <v>29</v>
      </c>
      <c r="F61" s="13" t="s">
        <v>30</v>
      </c>
      <c r="G61" s="14">
        <v>5</v>
      </c>
      <c r="H61" s="16">
        <v>660</v>
      </c>
      <c r="I61" s="7">
        <v>45895</v>
      </c>
      <c r="J61" s="13" t="s">
        <v>21</v>
      </c>
      <c r="K61" s="13" t="s">
        <v>32</v>
      </c>
      <c r="L61" s="19">
        <v>3300</v>
      </c>
      <c r="M61" s="21" t="s">
        <v>199</v>
      </c>
      <c r="N61" s="13" t="s">
        <v>177</v>
      </c>
      <c r="O61" s="13" t="s">
        <v>185</v>
      </c>
      <c r="Q61" s="5"/>
    </row>
    <row r="62" spans="1:17">
      <c r="A62" s="8">
        <v>158</v>
      </c>
      <c r="B62" s="10" t="s">
        <v>123</v>
      </c>
      <c r="C62" s="8">
        <v>9178456751</v>
      </c>
      <c r="D62" s="12" t="s">
        <v>246</v>
      </c>
      <c r="E62" s="10" t="s">
        <v>29</v>
      </c>
      <c r="F62" s="13" t="s">
        <v>30</v>
      </c>
      <c r="G62" s="14">
        <v>6</v>
      </c>
      <c r="H62" s="16">
        <v>120</v>
      </c>
      <c r="I62" s="7">
        <v>45896</v>
      </c>
      <c r="J62" s="13" t="s">
        <v>21</v>
      </c>
      <c r="K62" s="13" t="s">
        <v>16</v>
      </c>
      <c r="L62" s="19">
        <v>720</v>
      </c>
      <c r="M62" s="21" t="s">
        <v>199</v>
      </c>
      <c r="N62" s="13" t="s">
        <v>178</v>
      </c>
      <c r="O62" s="13" t="s">
        <v>184</v>
      </c>
    </row>
    <row r="63" spans="1:17">
      <c r="A63" s="8">
        <v>159</v>
      </c>
      <c r="B63" s="10" t="s">
        <v>125</v>
      </c>
      <c r="C63" s="8">
        <v>9178456752</v>
      </c>
      <c r="D63" s="12" t="s">
        <v>247</v>
      </c>
      <c r="E63" s="10" t="s">
        <v>13</v>
      </c>
      <c r="F63" s="13" t="s">
        <v>14</v>
      </c>
      <c r="G63" s="14">
        <v>5</v>
      </c>
      <c r="H63" s="16">
        <v>120</v>
      </c>
      <c r="I63" s="7">
        <v>45897</v>
      </c>
      <c r="J63" s="13" t="s">
        <v>31</v>
      </c>
      <c r="K63" s="13" t="s">
        <v>16</v>
      </c>
      <c r="L63" s="19">
        <v>600</v>
      </c>
      <c r="M63" s="21" t="s">
        <v>199</v>
      </c>
      <c r="N63" s="13" t="s">
        <v>179</v>
      </c>
      <c r="O63" s="13" t="s">
        <v>188</v>
      </c>
    </row>
    <row r="64" spans="1:17">
      <c r="A64" s="8">
        <v>160</v>
      </c>
      <c r="B64" s="10" t="s">
        <v>127</v>
      </c>
      <c r="C64" s="8">
        <v>9178456753</v>
      </c>
      <c r="D64" s="12" t="s">
        <v>248</v>
      </c>
      <c r="E64" s="10" t="s">
        <v>19</v>
      </c>
      <c r="F64" s="13" t="s">
        <v>20</v>
      </c>
      <c r="G64" s="14">
        <v>4</v>
      </c>
      <c r="H64" s="16">
        <v>330</v>
      </c>
      <c r="I64" s="7">
        <v>45898</v>
      </c>
      <c r="J64" s="13" t="s">
        <v>41</v>
      </c>
      <c r="K64" s="13" t="s">
        <v>16</v>
      </c>
      <c r="L64" s="19">
        <v>1320</v>
      </c>
      <c r="M64" s="21" t="s">
        <v>199</v>
      </c>
      <c r="N64" s="13" t="s">
        <v>180</v>
      </c>
      <c r="O64" s="13" t="s">
        <v>185</v>
      </c>
    </row>
  </sheetData>
  <mergeCells count="1">
    <mergeCell ref="A1:O3"/>
  </mergeCells>
  <hyperlinks>
    <hyperlink ref="D5" r:id="rId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0"/>
  <sheetViews>
    <sheetView tabSelected="1" workbookViewId="0">
      <selection sqref="A1:W30"/>
    </sheetView>
  </sheetViews>
  <sheetFormatPr defaultRowHeight="14.4"/>
  <sheetData>
    <row r="1" spans="1:23">
      <c r="A1" s="41"/>
      <c r="B1" s="41"/>
      <c r="C1" s="41"/>
      <c r="D1" s="41"/>
      <c r="E1" s="41"/>
      <c r="F1" s="41"/>
      <c r="G1" s="41"/>
      <c r="H1" s="41"/>
      <c r="I1" s="41"/>
      <c r="J1" s="41"/>
      <c r="K1" s="41"/>
      <c r="L1" s="41"/>
      <c r="M1" s="41"/>
      <c r="N1" s="41"/>
      <c r="O1" s="41"/>
      <c r="P1" s="41"/>
      <c r="Q1" s="41"/>
      <c r="R1" s="41"/>
      <c r="S1" s="41"/>
      <c r="T1" s="41"/>
      <c r="U1" s="41"/>
      <c r="V1" s="41"/>
      <c r="W1" s="41"/>
    </row>
    <row r="2" spans="1:23">
      <c r="A2" s="41"/>
      <c r="B2" s="41"/>
      <c r="C2" s="41"/>
      <c r="D2" s="41"/>
      <c r="E2" s="41"/>
      <c r="F2" s="41"/>
      <c r="G2" s="41"/>
      <c r="H2" s="41"/>
      <c r="I2" s="41"/>
      <c r="J2" s="41"/>
      <c r="K2" s="41"/>
      <c r="L2" s="41"/>
      <c r="M2" s="41"/>
      <c r="N2" s="41"/>
      <c r="O2" s="41"/>
      <c r="P2" s="41"/>
      <c r="Q2" s="41"/>
      <c r="R2" s="41"/>
      <c r="S2" s="41"/>
      <c r="T2" s="41"/>
      <c r="U2" s="41"/>
      <c r="V2" s="41"/>
      <c r="W2" s="41"/>
    </row>
    <row r="3" spans="1:23">
      <c r="A3" s="41"/>
      <c r="B3" s="41"/>
      <c r="C3" s="41"/>
      <c r="D3" s="41"/>
      <c r="E3" s="41"/>
      <c r="F3" s="41"/>
      <c r="G3" s="41"/>
      <c r="H3" s="41"/>
      <c r="I3" s="41"/>
      <c r="J3" s="41"/>
      <c r="K3" s="41"/>
      <c r="L3" s="41"/>
      <c r="M3" s="41"/>
      <c r="N3" s="41"/>
      <c r="O3" s="41"/>
      <c r="P3" s="41"/>
      <c r="Q3" s="41"/>
      <c r="R3" s="41"/>
      <c r="S3" s="41"/>
      <c r="T3" s="41"/>
      <c r="U3" s="41"/>
      <c r="V3" s="41"/>
      <c r="W3" s="41"/>
    </row>
    <row r="4" spans="1:23">
      <c r="A4" s="41"/>
      <c r="B4" s="41"/>
      <c r="C4" s="41"/>
      <c r="D4" s="41"/>
      <c r="E4" s="41"/>
      <c r="F4" s="41"/>
      <c r="G4" s="41"/>
      <c r="H4" s="41"/>
      <c r="I4" s="41"/>
      <c r="J4" s="41"/>
      <c r="K4" s="41"/>
      <c r="L4" s="41"/>
      <c r="M4" s="41"/>
      <c r="N4" s="41"/>
      <c r="O4" s="41"/>
      <c r="P4" s="41"/>
      <c r="Q4" s="41"/>
      <c r="R4" s="41"/>
      <c r="S4" s="41"/>
      <c r="T4" s="41"/>
      <c r="U4" s="41"/>
      <c r="V4" s="41"/>
      <c r="W4" s="41"/>
    </row>
    <row r="5" spans="1:23">
      <c r="A5" s="41"/>
      <c r="B5" s="41"/>
      <c r="C5" s="41"/>
      <c r="D5" s="41"/>
      <c r="E5" s="41"/>
      <c r="F5" s="41"/>
      <c r="G5" s="41"/>
      <c r="H5" s="41"/>
      <c r="I5" s="41"/>
      <c r="J5" s="41"/>
      <c r="K5" s="41"/>
      <c r="L5" s="41"/>
      <c r="M5" s="41"/>
      <c r="N5" s="41"/>
      <c r="O5" s="41"/>
      <c r="P5" s="41"/>
      <c r="Q5" s="41"/>
      <c r="R5" s="41"/>
      <c r="S5" s="41"/>
      <c r="T5" s="41"/>
      <c r="U5" s="41"/>
      <c r="V5" s="41"/>
      <c r="W5" s="41"/>
    </row>
    <row r="6" spans="1:23">
      <c r="A6" s="41"/>
      <c r="B6" s="41"/>
      <c r="C6" s="41"/>
      <c r="D6" s="41"/>
      <c r="E6" s="41"/>
      <c r="F6" s="41"/>
      <c r="G6" s="41"/>
      <c r="H6" s="41"/>
      <c r="I6" s="41"/>
      <c r="J6" s="41"/>
      <c r="K6" s="41"/>
      <c r="L6" s="41"/>
      <c r="M6" s="41"/>
      <c r="N6" s="41"/>
      <c r="O6" s="41"/>
      <c r="P6" s="41"/>
      <c r="Q6" s="41"/>
      <c r="R6" s="41"/>
      <c r="S6" s="41"/>
      <c r="T6" s="41"/>
      <c r="U6" s="41"/>
      <c r="V6" s="41"/>
      <c r="W6" s="41"/>
    </row>
    <row r="7" spans="1:23">
      <c r="A7" s="41"/>
      <c r="B7" s="41"/>
      <c r="C7" s="41"/>
      <c r="D7" s="41"/>
      <c r="E7" s="41"/>
      <c r="F7" s="41"/>
      <c r="G7" s="41"/>
      <c r="H7" s="41"/>
      <c r="I7" s="41"/>
      <c r="J7" s="41"/>
      <c r="K7" s="41"/>
      <c r="L7" s="41"/>
      <c r="M7" s="41"/>
      <c r="N7" s="41"/>
      <c r="O7" s="41"/>
      <c r="P7" s="41"/>
      <c r="Q7" s="41"/>
      <c r="R7" s="41"/>
      <c r="S7" s="41"/>
      <c r="T7" s="41"/>
      <c r="U7" s="41"/>
      <c r="V7" s="41"/>
      <c r="W7" s="41"/>
    </row>
    <row r="8" spans="1:23">
      <c r="A8" s="41"/>
      <c r="B8" s="41"/>
      <c r="C8" s="41"/>
      <c r="D8" s="41"/>
      <c r="E8" s="41"/>
      <c r="F8" s="41"/>
      <c r="G8" s="41"/>
      <c r="H8" s="41"/>
      <c r="I8" s="41"/>
      <c r="J8" s="41"/>
      <c r="K8" s="41"/>
      <c r="L8" s="41"/>
      <c r="M8" s="41"/>
      <c r="N8" s="41"/>
      <c r="O8" s="41"/>
      <c r="P8" s="41"/>
      <c r="Q8" s="41"/>
      <c r="R8" s="41"/>
      <c r="S8" s="41"/>
      <c r="T8" s="41"/>
      <c r="U8" s="41"/>
      <c r="V8" s="41"/>
      <c r="W8" s="41"/>
    </row>
    <row r="9" spans="1:23">
      <c r="A9" s="41"/>
      <c r="B9" s="41"/>
      <c r="C9" s="41"/>
      <c r="D9" s="41"/>
      <c r="E9" s="41"/>
      <c r="F9" s="41"/>
      <c r="G9" s="41"/>
      <c r="H9" s="41"/>
      <c r="I9" s="41"/>
      <c r="J9" s="41"/>
      <c r="K9" s="41"/>
      <c r="L9" s="41"/>
      <c r="M9" s="41"/>
      <c r="N9" s="41"/>
      <c r="O9" s="41"/>
      <c r="P9" s="41"/>
      <c r="Q9" s="41"/>
      <c r="R9" s="41"/>
      <c r="S9" s="41"/>
      <c r="T9" s="41"/>
      <c r="U9" s="41"/>
      <c r="V9" s="41"/>
      <c r="W9" s="41"/>
    </row>
    <row r="10" spans="1:23">
      <c r="A10" s="41"/>
      <c r="B10" s="41"/>
      <c r="C10" s="41"/>
      <c r="D10" s="41"/>
      <c r="E10" s="41"/>
      <c r="F10" s="41"/>
      <c r="G10" s="41"/>
      <c r="H10" s="41"/>
      <c r="I10" s="41"/>
      <c r="J10" s="41"/>
      <c r="K10" s="41"/>
      <c r="L10" s="41"/>
      <c r="M10" s="41"/>
      <c r="N10" s="41"/>
      <c r="O10" s="41"/>
      <c r="P10" s="41"/>
      <c r="Q10" s="41"/>
      <c r="R10" s="41"/>
      <c r="S10" s="41"/>
      <c r="T10" s="41"/>
      <c r="U10" s="41"/>
      <c r="V10" s="41"/>
      <c r="W10" s="41"/>
    </row>
    <row r="11" spans="1:23">
      <c r="A11" s="41"/>
      <c r="B11" s="41"/>
      <c r="C11" s="41"/>
      <c r="D11" s="41"/>
      <c r="E11" s="41"/>
      <c r="F11" s="41"/>
      <c r="G11" s="41"/>
      <c r="H11" s="41"/>
      <c r="I11" s="41"/>
      <c r="J11" s="41"/>
      <c r="K11" s="41"/>
      <c r="L11" s="41"/>
      <c r="M11" s="41"/>
      <c r="N11" s="41"/>
      <c r="O11" s="41"/>
      <c r="P11" s="41"/>
      <c r="Q11" s="41"/>
      <c r="R11" s="41"/>
      <c r="S11" s="41"/>
      <c r="T11" s="41"/>
      <c r="U11" s="41"/>
      <c r="V11" s="41"/>
      <c r="W11" s="41"/>
    </row>
    <row r="12" spans="1:23">
      <c r="A12" s="41"/>
      <c r="B12" s="41"/>
      <c r="C12" s="41"/>
      <c r="D12" s="41"/>
      <c r="E12" s="41"/>
      <c r="F12" s="41"/>
      <c r="G12" s="41"/>
      <c r="H12" s="41"/>
      <c r="I12" s="41"/>
      <c r="J12" s="41"/>
      <c r="K12" s="41"/>
      <c r="L12" s="41"/>
      <c r="M12" s="41"/>
      <c r="N12" s="41"/>
      <c r="O12" s="41"/>
      <c r="P12" s="41"/>
      <c r="Q12" s="41"/>
      <c r="R12" s="41"/>
      <c r="S12" s="41"/>
      <c r="T12" s="41"/>
      <c r="U12" s="41"/>
      <c r="V12" s="41"/>
      <c r="W12" s="41"/>
    </row>
    <row r="13" spans="1:23">
      <c r="A13" s="41"/>
      <c r="B13" s="41"/>
      <c r="C13" s="41"/>
      <c r="D13" s="41"/>
      <c r="E13" s="41"/>
      <c r="F13" s="41"/>
      <c r="G13" s="41"/>
      <c r="H13" s="41"/>
      <c r="I13" s="41"/>
      <c r="J13" s="41"/>
      <c r="K13" s="41"/>
      <c r="L13" s="41"/>
      <c r="M13" s="41"/>
      <c r="N13" s="41"/>
      <c r="O13" s="41"/>
      <c r="P13" s="41"/>
      <c r="Q13" s="41"/>
      <c r="R13" s="41"/>
      <c r="S13" s="41"/>
      <c r="T13" s="41"/>
      <c r="U13" s="41"/>
      <c r="V13" s="41"/>
      <c r="W13" s="41"/>
    </row>
    <row r="14" spans="1:23">
      <c r="A14" s="41"/>
      <c r="B14" s="41"/>
      <c r="C14" s="41"/>
      <c r="D14" s="41"/>
      <c r="E14" s="41"/>
      <c r="F14" s="41"/>
      <c r="G14" s="41"/>
      <c r="H14" s="41"/>
      <c r="I14" s="41"/>
      <c r="J14" s="41"/>
      <c r="K14" s="41"/>
      <c r="L14" s="41"/>
      <c r="M14" s="41"/>
      <c r="N14" s="41"/>
      <c r="O14" s="41"/>
      <c r="P14" s="41"/>
      <c r="Q14" s="41"/>
      <c r="R14" s="41"/>
      <c r="S14" s="41"/>
      <c r="T14" s="41"/>
      <c r="U14" s="41"/>
      <c r="V14" s="41"/>
      <c r="W14" s="41"/>
    </row>
    <row r="15" spans="1:23">
      <c r="A15" s="41"/>
      <c r="B15" s="41"/>
      <c r="C15" s="41"/>
      <c r="D15" s="41"/>
      <c r="E15" s="41"/>
      <c r="F15" s="41"/>
      <c r="G15" s="41"/>
      <c r="H15" s="41"/>
      <c r="I15" s="41"/>
      <c r="J15" s="41"/>
      <c r="K15" s="41"/>
      <c r="L15" s="41"/>
      <c r="M15" s="41"/>
      <c r="N15" s="41"/>
      <c r="O15" s="41"/>
      <c r="P15" s="41"/>
      <c r="Q15" s="41"/>
      <c r="R15" s="41"/>
      <c r="S15" s="41"/>
      <c r="T15" s="41"/>
      <c r="U15" s="41"/>
      <c r="V15" s="41"/>
      <c r="W15" s="41"/>
    </row>
    <row r="16" spans="1:23">
      <c r="A16" s="41"/>
      <c r="B16" s="41"/>
      <c r="C16" s="41"/>
      <c r="D16" s="41"/>
      <c r="E16" s="41"/>
      <c r="F16" s="41"/>
      <c r="G16" s="41"/>
      <c r="H16" s="41"/>
      <c r="I16" s="41"/>
      <c r="J16" s="41"/>
      <c r="K16" s="41"/>
      <c r="L16" s="41"/>
      <c r="M16" s="41"/>
      <c r="N16" s="41"/>
      <c r="O16" s="41"/>
      <c r="P16" s="41"/>
      <c r="Q16" s="41"/>
      <c r="R16" s="41"/>
      <c r="S16" s="41"/>
      <c r="T16" s="41"/>
      <c r="U16" s="41"/>
      <c r="V16" s="41"/>
      <c r="W16" s="41"/>
    </row>
    <row r="17" spans="1:23">
      <c r="A17" s="41"/>
      <c r="B17" s="41"/>
      <c r="C17" s="41"/>
      <c r="D17" s="41"/>
      <c r="E17" s="41"/>
      <c r="F17" s="41"/>
      <c r="G17" s="41"/>
      <c r="H17" s="41"/>
      <c r="I17" s="41"/>
      <c r="J17" s="41"/>
      <c r="K17" s="41"/>
      <c r="L17" s="41"/>
      <c r="M17" s="41"/>
      <c r="N17" s="41"/>
      <c r="O17" s="41"/>
      <c r="P17" s="41"/>
      <c r="Q17" s="41"/>
      <c r="R17" s="41"/>
      <c r="S17" s="41"/>
      <c r="T17" s="41"/>
      <c r="U17" s="41"/>
      <c r="V17" s="41"/>
      <c r="W17" s="41"/>
    </row>
    <row r="18" spans="1:23">
      <c r="A18" s="41"/>
      <c r="B18" s="41"/>
      <c r="C18" s="41"/>
      <c r="D18" s="41"/>
      <c r="E18" s="41"/>
      <c r="F18" s="41"/>
      <c r="G18" s="41"/>
      <c r="H18" s="41"/>
      <c r="I18" s="41"/>
      <c r="J18" s="41"/>
      <c r="K18" s="41"/>
      <c r="L18" s="41"/>
      <c r="M18" s="41"/>
      <c r="N18" s="41"/>
      <c r="O18" s="41"/>
      <c r="P18" s="41"/>
      <c r="Q18" s="41"/>
      <c r="R18" s="41"/>
      <c r="S18" s="41"/>
      <c r="T18" s="41"/>
      <c r="U18" s="41"/>
      <c r="V18" s="41"/>
      <c r="W18" s="41"/>
    </row>
    <row r="19" spans="1:23">
      <c r="A19" s="41"/>
      <c r="B19" s="41"/>
      <c r="C19" s="41"/>
      <c r="D19" s="41"/>
      <c r="E19" s="41"/>
      <c r="F19" s="41"/>
      <c r="G19" s="41"/>
      <c r="H19" s="41"/>
      <c r="I19" s="41"/>
      <c r="J19" s="41"/>
      <c r="K19" s="41"/>
      <c r="L19" s="41"/>
      <c r="M19" s="41"/>
      <c r="N19" s="41"/>
      <c r="O19" s="41"/>
      <c r="P19" s="41"/>
      <c r="Q19" s="41"/>
      <c r="R19" s="41"/>
      <c r="S19" s="41"/>
      <c r="T19" s="41"/>
      <c r="U19" s="41"/>
      <c r="V19" s="41"/>
      <c r="W19" s="41"/>
    </row>
    <row r="20" spans="1:23">
      <c r="A20" s="41"/>
      <c r="B20" s="41"/>
      <c r="C20" s="41"/>
      <c r="D20" s="41"/>
      <c r="E20" s="41"/>
      <c r="F20" s="41"/>
      <c r="G20" s="41"/>
      <c r="H20" s="41"/>
      <c r="I20" s="41"/>
      <c r="J20" s="41"/>
      <c r="K20" s="41"/>
      <c r="L20" s="41"/>
      <c r="M20" s="41"/>
      <c r="N20" s="41"/>
      <c r="O20" s="41"/>
      <c r="P20" s="41"/>
      <c r="Q20" s="41"/>
      <c r="R20" s="41"/>
      <c r="S20" s="41"/>
      <c r="T20" s="41"/>
      <c r="U20" s="41"/>
      <c r="V20" s="41"/>
      <c r="W20" s="41"/>
    </row>
    <row r="21" spans="1:23">
      <c r="A21" s="41"/>
      <c r="B21" s="41"/>
      <c r="C21" s="41"/>
      <c r="D21" s="41"/>
      <c r="E21" s="41"/>
      <c r="F21" s="41"/>
      <c r="G21" s="41"/>
      <c r="H21" s="41"/>
      <c r="I21" s="41"/>
      <c r="J21" s="41"/>
      <c r="K21" s="41"/>
      <c r="L21" s="41"/>
      <c r="M21" s="41"/>
      <c r="N21" s="41"/>
      <c r="O21" s="41"/>
      <c r="P21" s="41"/>
      <c r="Q21" s="41"/>
      <c r="R21" s="41"/>
      <c r="S21" s="41"/>
      <c r="T21" s="41"/>
      <c r="U21" s="41"/>
      <c r="V21" s="41"/>
      <c r="W21" s="41"/>
    </row>
    <row r="22" spans="1:23">
      <c r="A22" s="41"/>
      <c r="B22" s="41"/>
      <c r="C22" s="41"/>
      <c r="D22" s="41"/>
      <c r="E22" s="41"/>
      <c r="F22" s="41"/>
      <c r="G22" s="41"/>
      <c r="H22" s="41"/>
      <c r="I22" s="41"/>
      <c r="J22" s="41"/>
      <c r="K22" s="41"/>
      <c r="L22" s="41"/>
      <c r="M22" s="41"/>
      <c r="N22" s="41"/>
      <c r="O22" s="41"/>
      <c r="P22" s="41"/>
      <c r="Q22" s="41"/>
      <c r="R22" s="41"/>
      <c r="S22" s="41"/>
      <c r="T22" s="41"/>
      <c r="U22" s="41"/>
      <c r="V22" s="41"/>
      <c r="W22" s="41"/>
    </row>
    <row r="23" spans="1:23">
      <c r="A23" s="41"/>
      <c r="B23" s="41"/>
      <c r="C23" s="41"/>
      <c r="D23" s="41"/>
      <c r="E23" s="41"/>
      <c r="F23" s="41"/>
      <c r="G23" s="41"/>
      <c r="H23" s="41"/>
      <c r="I23" s="41"/>
      <c r="J23" s="41"/>
      <c r="K23" s="41"/>
      <c r="L23" s="41"/>
      <c r="M23" s="41"/>
      <c r="N23" s="41"/>
      <c r="O23" s="41"/>
      <c r="P23" s="41"/>
      <c r="Q23" s="41"/>
      <c r="R23" s="41"/>
      <c r="S23" s="41"/>
      <c r="T23" s="41"/>
      <c r="U23" s="41"/>
      <c r="V23" s="41"/>
      <c r="W23" s="41"/>
    </row>
    <row r="24" spans="1:23">
      <c r="A24" s="41"/>
      <c r="B24" s="41"/>
      <c r="C24" s="41"/>
      <c r="D24" s="41"/>
      <c r="E24" s="41"/>
      <c r="F24" s="41"/>
      <c r="G24" s="41"/>
      <c r="H24" s="41"/>
      <c r="I24" s="41"/>
      <c r="J24" s="41"/>
      <c r="K24" s="41"/>
      <c r="L24" s="41"/>
      <c r="M24" s="41"/>
      <c r="N24" s="41"/>
      <c r="O24" s="41"/>
      <c r="P24" s="41"/>
      <c r="Q24" s="41"/>
      <c r="R24" s="41"/>
      <c r="S24" s="41"/>
      <c r="T24" s="41"/>
      <c r="U24" s="41"/>
      <c r="V24" s="41"/>
      <c r="W24" s="41"/>
    </row>
    <row r="25" spans="1:23">
      <c r="A25" s="41"/>
      <c r="B25" s="41"/>
      <c r="C25" s="41"/>
      <c r="D25" s="41"/>
      <c r="E25" s="41"/>
      <c r="F25" s="41"/>
      <c r="G25" s="41"/>
      <c r="H25" s="41"/>
      <c r="I25" s="41"/>
      <c r="J25" s="41"/>
      <c r="K25" s="41"/>
      <c r="L25" s="41"/>
      <c r="M25" s="41"/>
      <c r="N25" s="41"/>
      <c r="O25" s="41"/>
      <c r="P25" s="41"/>
      <c r="Q25" s="41"/>
      <c r="R25" s="41"/>
      <c r="S25" s="41"/>
      <c r="T25" s="41"/>
      <c r="U25" s="41"/>
      <c r="V25" s="41"/>
      <c r="W25" s="41"/>
    </row>
    <row r="26" spans="1:23">
      <c r="A26" s="41"/>
      <c r="B26" s="41"/>
      <c r="C26" s="41"/>
      <c r="D26" s="41"/>
      <c r="E26" s="41"/>
      <c r="F26" s="41"/>
      <c r="G26" s="41"/>
      <c r="H26" s="41"/>
      <c r="I26" s="41"/>
      <c r="J26" s="41"/>
      <c r="K26" s="41"/>
      <c r="L26" s="41"/>
      <c r="M26" s="41"/>
      <c r="N26" s="41"/>
      <c r="O26" s="41"/>
      <c r="P26" s="41"/>
      <c r="Q26" s="41"/>
      <c r="R26" s="41"/>
      <c r="S26" s="41"/>
      <c r="T26" s="41"/>
      <c r="U26" s="41"/>
      <c r="V26" s="41"/>
      <c r="W26" s="41"/>
    </row>
    <row r="27" spans="1:23">
      <c r="A27" s="41"/>
      <c r="B27" s="41"/>
      <c r="C27" s="41"/>
      <c r="D27" s="41"/>
      <c r="E27" s="41"/>
      <c r="F27" s="41"/>
      <c r="G27" s="41"/>
      <c r="H27" s="41"/>
      <c r="I27" s="41"/>
      <c r="J27" s="41"/>
      <c r="K27" s="41"/>
      <c r="L27" s="41"/>
      <c r="M27" s="41"/>
      <c r="N27" s="41"/>
      <c r="O27" s="41"/>
      <c r="P27" s="41"/>
      <c r="Q27" s="41"/>
      <c r="R27" s="41"/>
      <c r="S27" s="41"/>
      <c r="T27" s="41"/>
      <c r="U27" s="41"/>
      <c r="V27" s="41"/>
      <c r="W27" s="41"/>
    </row>
    <row r="28" spans="1:23">
      <c r="A28" s="41"/>
      <c r="B28" s="41"/>
      <c r="C28" s="41"/>
      <c r="D28" s="41"/>
      <c r="E28" s="41"/>
      <c r="F28" s="41"/>
      <c r="G28" s="41"/>
      <c r="H28" s="41"/>
      <c r="I28" s="41"/>
      <c r="J28" s="41"/>
      <c r="K28" s="41"/>
      <c r="L28" s="41"/>
      <c r="M28" s="41"/>
      <c r="N28" s="41"/>
      <c r="O28" s="41"/>
      <c r="P28" s="41"/>
      <c r="Q28" s="41"/>
      <c r="R28" s="41"/>
      <c r="S28" s="41"/>
      <c r="T28" s="41"/>
      <c r="U28" s="41"/>
      <c r="V28" s="41"/>
      <c r="W28" s="41"/>
    </row>
    <row r="29" spans="1:23">
      <c r="A29" s="41"/>
      <c r="B29" s="41"/>
      <c r="C29" s="41"/>
      <c r="D29" s="41"/>
      <c r="E29" s="41"/>
      <c r="F29" s="41"/>
      <c r="G29" s="41"/>
      <c r="H29" s="41"/>
      <c r="I29" s="41"/>
      <c r="J29" s="41"/>
      <c r="K29" s="41"/>
      <c r="L29" s="41"/>
      <c r="M29" s="41"/>
      <c r="N29" s="41"/>
      <c r="O29" s="41"/>
      <c r="P29" s="41"/>
      <c r="Q29" s="41"/>
      <c r="R29" s="41"/>
      <c r="S29" s="41"/>
      <c r="T29" s="41"/>
      <c r="U29" s="41"/>
      <c r="V29" s="41"/>
      <c r="W29" s="41"/>
    </row>
    <row r="30" spans="1:23">
      <c r="A30" s="41"/>
      <c r="B30" s="41"/>
      <c r="C30" s="41"/>
      <c r="D30" s="41"/>
      <c r="E30" s="41"/>
      <c r="F30" s="41"/>
      <c r="G30" s="41"/>
      <c r="H30" s="41"/>
      <c r="I30" s="41"/>
      <c r="J30" s="41"/>
      <c r="K30" s="41"/>
      <c r="L30" s="41"/>
      <c r="M30" s="41"/>
      <c r="N30" s="41"/>
      <c r="O30" s="41"/>
      <c r="P30" s="41"/>
      <c r="Q30" s="41"/>
      <c r="R30" s="41"/>
      <c r="S30" s="41"/>
      <c r="T30" s="41"/>
      <c r="U30" s="41"/>
      <c r="V30" s="41"/>
      <c r="W30" s="41"/>
    </row>
  </sheetData>
  <mergeCells count="1">
    <mergeCell ref="A1:W30"/>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 data</vt:lpstr>
      <vt:lpstr>Pivot Tables</vt:lpstr>
      <vt:lpstr>Cleaned_data</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shashank Tiwari</dc:creator>
  <cp:lastModifiedBy>shashank Tiwari</cp:lastModifiedBy>
  <dcterms:created xsi:type="dcterms:W3CDTF">2025-10-09T10:08:11Z</dcterms:created>
  <dcterms:modified xsi:type="dcterms:W3CDTF">2025-10-09T15:11:39Z</dcterms:modified>
</cp:coreProperties>
</file>