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sktop 2019\MS, Phd\Sem8- 2019 Spring (RA, 3research)\Spatial approach- Spherical and Planar synthesis\CAD\5US Platform Xin-2\"/>
    </mc:Choice>
  </mc:AlternateContent>
  <xr:revisionPtr revIDLastSave="0" documentId="13_ncr:1_{598B0357-8097-4646-AAB8-90C8CA87E356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3" i="1"/>
  <c r="Q4" i="1"/>
  <c r="Q5" i="1"/>
  <c r="Q6" i="1"/>
  <c r="Q7" i="1"/>
  <c r="Q2" i="1"/>
  <c r="B20" i="1" l="1"/>
  <c r="B19" i="1" l="1"/>
  <c r="B18" i="1"/>
  <c r="B17" i="1"/>
  <c r="B16" i="1"/>
  <c r="I2" i="1" l="1"/>
  <c r="B1" i="1" s="1"/>
  <c r="K14" i="1" l="1"/>
  <c r="J14" i="1"/>
  <c r="I14" i="1"/>
  <c r="K13" i="1"/>
  <c r="B15" i="1" s="1"/>
  <c r="J13" i="1"/>
  <c r="B14" i="1" s="1"/>
  <c r="I13" i="1"/>
  <c r="B13" i="1" s="1"/>
  <c r="K12" i="1"/>
  <c r="J12" i="1"/>
  <c r="I12" i="1"/>
  <c r="K11" i="1"/>
  <c r="B12" i="1" s="1"/>
  <c r="J11" i="1"/>
  <c r="B11" i="1" s="1"/>
  <c r="I11" i="1"/>
  <c r="B10" i="1" s="1"/>
  <c r="K10" i="1"/>
  <c r="J10" i="1"/>
  <c r="I10" i="1"/>
  <c r="I9" i="1"/>
  <c r="J9" i="1"/>
  <c r="K9" i="1"/>
  <c r="I3" i="1"/>
  <c r="J3" i="1"/>
  <c r="K3" i="1"/>
  <c r="I4" i="1"/>
  <c r="B4" i="1" s="1"/>
  <c r="J4" i="1"/>
  <c r="B5" i="1" s="1"/>
  <c r="K4" i="1"/>
  <c r="B6" i="1" s="1"/>
  <c r="I5" i="1"/>
  <c r="J5" i="1"/>
  <c r="K5" i="1"/>
  <c r="I6" i="1"/>
  <c r="J6" i="1"/>
  <c r="K6" i="1"/>
  <c r="I7" i="1"/>
  <c r="B7" i="1" s="1"/>
  <c r="J7" i="1"/>
  <c r="B8" i="1" s="1"/>
  <c r="K7" i="1"/>
  <c r="B9" i="1" s="1"/>
  <c r="K2" i="1"/>
  <c r="B3" i="1" s="1"/>
  <c r="J2" i="1"/>
  <c r="B2" i="1" s="1"/>
</calcChain>
</file>

<file path=xl/sharedStrings.xml><?xml version="1.0" encoding="utf-8"?>
<sst xmlns="http://schemas.openxmlformats.org/spreadsheetml/2006/main" count="212" uniqueCount="34">
  <si>
    <t>dyad1_Fx</t>
  </si>
  <si>
    <t>dyad1_Fy</t>
  </si>
  <si>
    <t>dyad1_Fz</t>
  </si>
  <si>
    <t>dyad2_Fx</t>
  </si>
  <si>
    <t>dyad2_Fy</t>
  </si>
  <si>
    <t>dyad2_Fz</t>
  </si>
  <si>
    <t>dyad3_Fx</t>
  </si>
  <si>
    <t>dyad3_Fy</t>
  </si>
  <si>
    <t>dyad3_Fz</t>
  </si>
  <si>
    <t>dyad4_Fx</t>
  </si>
  <si>
    <t>dyad4_Fy</t>
  </si>
  <si>
    <t>dyad4_Fz</t>
  </si>
  <si>
    <t>dyad5_Fx</t>
  </si>
  <si>
    <t>dyad5_Fy</t>
  </si>
  <si>
    <t>dyad5_Fz</t>
  </si>
  <si>
    <t>L1</t>
  </si>
  <si>
    <t>L2</t>
  </si>
  <si>
    <t>L3</t>
  </si>
  <si>
    <t>L4</t>
  </si>
  <si>
    <t>L5</t>
  </si>
  <si>
    <t>a0</t>
  </si>
  <si>
    <t>a1</t>
  </si>
  <si>
    <t>a2</t>
  </si>
  <si>
    <t>a3</t>
  </si>
  <si>
    <t>Fx</t>
  </si>
  <si>
    <t>Fy</t>
  </si>
  <si>
    <t>Fz</t>
  </si>
  <si>
    <t>mx</t>
  </si>
  <si>
    <t>my</t>
  </si>
  <si>
    <t>mz</t>
  </si>
  <si>
    <t>L</t>
  </si>
  <si>
    <t>m</t>
  </si>
  <si>
    <t>P0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</si>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</sst>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/>
  </sheetViews>
  <sheetFormatPr defaultRowHeight="14.25" x14ac:dyDescent="0.45"/>
  <cols>
    <col min="1" max="1" width="11.6640625" customWidth="1"/>
    <col min="2" max="2" width="15.59765625" customWidth="1"/>
    <col min="3" max="3" width="10.9296875" customWidth="1"/>
  </cols>
  <sheetData>
    <row r="1" spans="1:20" x14ac:dyDescent="0.45">
      <c r="A1" t="s">
        <v>0</v>
      </c>
      <c r="B1">
        <f>I2</f>
        <v>-4.2606635071090047</v>
      </c>
      <c r="C1" t="s">
        <v>31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  <c r="M1" t="s">
        <v>27</v>
      </c>
      <c r="N1" t="s">
        <v>28</v>
      </c>
      <c r="O1" t="s">
        <v>29</v>
      </c>
      <c r="Q1" t="s">
        <v>30</v>
      </c>
      <c r="S1" t="s">
        <v>32</v>
      </c>
      <c r="T1" t="s">
        <v>33</v>
      </c>
    </row>
    <row r="2" spans="1:20" x14ac:dyDescent="0.45">
      <c r="A2" t="s">
        <v>1</v>
      </c>
      <c r="B2">
        <f>J2</f>
        <v>0.91469194312796209</v>
      </c>
      <c r="C2" t="s">
        <v>31</v>
      </c>
      <c r="D2">
        <v>4.2200000000000001E-2</v>
      </c>
      <c r="E2">
        <v>-0.17979999999999999</v>
      </c>
      <c r="F2">
        <v>3.8600000000000002E-2</v>
      </c>
      <c r="G2">
        <v>0.1129</v>
      </c>
      <c r="I2" s="3">
        <f t="shared" ref="I2:I7" si="0">E2/D2</f>
        <v>-4.2606635071090047</v>
      </c>
      <c r="J2" s="3">
        <f>F2/D2</f>
        <v>0.91469194312796209</v>
      </c>
      <c r="K2" s="3">
        <f>G2/D2</f>
        <v>2.6753554502369665</v>
      </c>
      <c r="L2" s="3"/>
      <c r="M2" s="3">
        <v>-2.903</v>
      </c>
      <c r="N2" s="3">
        <v>-7.2800000000000004E-2</v>
      </c>
      <c r="O2" s="3">
        <v>0.21840000000000001</v>
      </c>
      <c r="P2" s="3"/>
      <c r="Q2" s="3">
        <f>SQRT(I2^2+M2^2+J2^2+N2^2+K2^2+O2^2-S2/T2)</f>
        <v>1.7522320067457384</v>
      </c>
      <c r="S2">
        <v>-1.96919</v>
      </c>
      <c r="T2">
        <v>-6.2399999999999997E-2</v>
      </c>
    </row>
    <row r="3" spans="1:20" x14ac:dyDescent="0.45">
      <c r="A3" t="s">
        <v>2</v>
      </c>
      <c r="B3">
        <f xml:space="preserve"> K2</f>
        <v>2.6753554502369665</v>
      </c>
      <c r="C3" t="s">
        <v>31</v>
      </c>
      <c r="D3">
        <v>6.9999999999999999E-4</v>
      </c>
      <c r="E3">
        <v>-0.86660000000000004</v>
      </c>
      <c r="F3">
        <v>-0.49880000000000002</v>
      </c>
      <c r="G3">
        <v>-9.1999999999999998E-3</v>
      </c>
      <c r="I3" s="2">
        <f t="shared" si="0"/>
        <v>-1238</v>
      </c>
      <c r="J3" s="2">
        <f t="shared" ref="J3:J7" si="1">F3/D3</f>
        <v>-712.57142857142856</v>
      </c>
      <c r="K3" s="2">
        <f t="shared" ref="K3:K7" si="2">G3/D3</f>
        <v>-13.142857142857142</v>
      </c>
      <c r="M3">
        <v>-1.0027999999999999</v>
      </c>
      <c r="N3">
        <v>1.7337</v>
      </c>
      <c r="O3">
        <v>0</v>
      </c>
      <c r="Q3" s="1">
        <f t="shared" ref="Q3:Q14" si="3">SQRT(I3^2+M3^2+J3^2+N3^2+K3^2+O3^2-S3/T3)</f>
        <v>1428.4821035515522</v>
      </c>
      <c r="S3">
        <v>-5.3E-3</v>
      </c>
      <c r="T3">
        <v>-2.9999999999999997E-4</v>
      </c>
    </row>
    <row r="4" spans="1:20" x14ac:dyDescent="0.45">
      <c r="A4" t="s">
        <v>3</v>
      </c>
      <c r="B4">
        <f>I4</f>
        <v>-0.4518779342723005</v>
      </c>
      <c r="C4" t="s">
        <v>31</v>
      </c>
      <c r="D4">
        <v>8.5199999999999998E-2</v>
      </c>
      <c r="E4">
        <v>-3.85E-2</v>
      </c>
      <c r="F4">
        <v>-7.8E-2</v>
      </c>
      <c r="G4">
        <v>0.29120000000000001</v>
      </c>
      <c r="I4" s="3">
        <f t="shared" si="0"/>
        <v>-0.4518779342723005</v>
      </c>
      <c r="J4" s="3">
        <f t="shared" si="1"/>
        <v>-0.91549295774647887</v>
      </c>
      <c r="K4" s="3">
        <f t="shared" si="2"/>
        <v>3.4178403755868545</v>
      </c>
      <c r="L4" s="3"/>
      <c r="M4" s="3">
        <v>-0.33160000000000001</v>
      </c>
      <c r="N4" s="3">
        <v>-2.0958000000000001</v>
      </c>
      <c r="O4" s="3">
        <v>1.0052000000000001</v>
      </c>
      <c r="P4" s="3"/>
      <c r="Q4" s="3">
        <f t="shared" si="3"/>
        <v>1.2604747086881021</v>
      </c>
      <c r="S4">
        <v>1.76135</v>
      </c>
      <c r="T4">
        <v>0.10580000000000001</v>
      </c>
    </row>
    <row r="5" spans="1:20" x14ac:dyDescent="0.45">
      <c r="A5" t="s">
        <v>4</v>
      </c>
      <c r="B5">
        <f>J4</f>
        <v>-0.91549295774647887</v>
      </c>
      <c r="C5" t="s">
        <v>31</v>
      </c>
      <c r="D5">
        <v>4.0000000000000002E-4</v>
      </c>
      <c r="E5">
        <v>-2.0999999999999999E-3</v>
      </c>
      <c r="F5">
        <v>1</v>
      </c>
      <c r="G5">
        <v>8.9999999999999998E-4</v>
      </c>
      <c r="I5" s="2">
        <f t="shared" si="0"/>
        <v>-5.2499999999999991</v>
      </c>
      <c r="J5" s="2">
        <f t="shared" si="1"/>
        <v>2500</v>
      </c>
      <c r="K5" s="2">
        <f t="shared" si="2"/>
        <v>2.25</v>
      </c>
      <c r="M5">
        <v>2</v>
      </c>
      <c r="N5">
        <v>-2.0999999999999999E-3</v>
      </c>
      <c r="O5">
        <v>1E-4</v>
      </c>
      <c r="Q5" s="1">
        <f t="shared" si="3"/>
        <v>2500.0121249714812</v>
      </c>
      <c r="S5">
        <v>4.7999999999999996E-3</v>
      </c>
      <c r="T5">
        <v>-2.0000000000000001E-4</v>
      </c>
    </row>
    <row r="6" spans="1:20" x14ac:dyDescent="0.45">
      <c r="A6" t="s">
        <v>5</v>
      </c>
      <c r="B6">
        <f>K4</f>
        <v>3.4178403755868545</v>
      </c>
      <c r="C6" t="s">
        <v>31</v>
      </c>
      <c r="D6">
        <v>1.2999999999999999E-3</v>
      </c>
      <c r="E6">
        <v>0.86519999999999997</v>
      </c>
      <c r="F6">
        <v>-0.501</v>
      </c>
      <c r="G6">
        <v>3.5000000000000001E-3</v>
      </c>
      <c r="I6" s="2">
        <f t="shared" si="0"/>
        <v>665.53846153846155</v>
      </c>
      <c r="J6" s="2">
        <f t="shared" si="1"/>
        <v>-385.38461538461542</v>
      </c>
      <c r="K6" s="2">
        <f t="shared" si="2"/>
        <v>2.6923076923076925</v>
      </c>
      <c r="M6">
        <v>-1.0111000000000001</v>
      </c>
      <c r="N6">
        <v>-1.7242999999999999</v>
      </c>
      <c r="O6">
        <v>-3.8999999999999998E-3</v>
      </c>
      <c r="Q6" s="1">
        <f t="shared" si="3"/>
        <v>769.08113332193398</v>
      </c>
      <c r="S6">
        <v>5.8999999999999999E-3</v>
      </c>
      <c r="T6">
        <v>-5.0000000000000001E-4</v>
      </c>
    </row>
    <row r="7" spans="1:20" x14ac:dyDescent="0.45">
      <c r="A7" t="s">
        <v>6</v>
      </c>
      <c r="B7">
        <f>I7</f>
        <v>-4.3179999999999996</v>
      </c>
      <c r="C7" t="s">
        <v>31</v>
      </c>
      <c r="D7">
        <v>0.05</v>
      </c>
      <c r="E7">
        <v>-0.21590000000000001</v>
      </c>
      <c r="F7">
        <v>4.8500000000000001E-2</v>
      </c>
      <c r="G7">
        <v>6.2399999999999997E-2</v>
      </c>
      <c r="I7" s="3">
        <f t="shared" si="0"/>
        <v>-4.3179999999999996</v>
      </c>
      <c r="J7" s="3">
        <f t="shared" si="1"/>
        <v>0.97</v>
      </c>
      <c r="K7" s="3">
        <f t="shared" si="2"/>
        <v>1.2479999999999998</v>
      </c>
      <c r="L7" s="3"/>
      <c r="M7" s="3">
        <v>-5.5194000000000001</v>
      </c>
      <c r="N7" s="3">
        <v>1.0075000000000001</v>
      </c>
      <c r="O7" s="3">
        <v>-1.258</v>
      </c>
      <c r="P7" s="3"/>
      <c r="Q7" s="3">
        <f t="shared" si="3"/>
        <v>1.2994002822519628</v>
      </c>
      <c r="S7">
        <v>-1.9116</v>
      </c>
      <c r="T7">
        <v>-3.6400000000000002E-2</v>
      </c>
    </row>
    <row r="8" spans="1:20" x14ac:dyDescent="0.45">
      <c r="A8" t="s">
        <v>7</v>
      </c>
      <c r="B8">
        <f>J7</f>
        <v>0.97</v>
      </c>
      <c r="C8" t="s">
        <v>31</v>
      </c>
      <c r="I8" s="2"/>
      <c r="J8" s="2"/>
      <c r="K8" s="2"/>
      <c r="Q8" s="2"/>
    </row>
    <row r="9" spans="1:20" x14ac:dyDescent="0.45">
      <c r="A9" t="s">
        <v>8</v>
      </c>
      <c r="B9">
        <f>K7</f>
        <v>1.2479999999999998</v>
      </c>
      <c r="C9" t="s">
        <v>31</v>
      </c>
      <c r="D9">
        <v>1.8200000000000001E-2</v>
      </c>
      <c r="E9">
        <v>0.20469999999999999</v>
      </c>
      <c r="F9">
        <v>9.7100000000000006E-2</v>
      </c>
      <c r="G9">
        <v>4.3900000000000002E-2</v>
      </c>
      <c r="I9" s="2">
        <f t="shared" ref="I9:I14" si="4">E9/D9</f>
        <v>11.247252747252746</v>
      </c>
      <c r="J9" s="2">
        <f t="shared" ref="J9:J14" si="5">F9/D9</f>
        <v>5.3351648351648349</v>
      </c>
      <c r="K9" s="2">
        <f t="shared" ref="K9:K14" si="6">G9/D9</f>
        <v>2.412087912087912</v>
      </c>
      <c r="M9">
        <v>-2.6029</v>
      </c>
      <c r="N9">
        <v>2.6882999999999999</v>
      </c>
      <c r="O9">
        <v>0.10639999999999999</v>
      </c>
      <c r="Q9" s="1">
        <f t="shared" si="3"/>
        <v>14.110028909655281</v>
      </c>
      <c r="S9">
        <v>-0.44219999999999998</v>
      </c>
      <c r="T9">
        <v>1.8200000000000001E-2</v>
      </c>
    </row>
    <row r="10" spans="1:20" x14ac:dyDescent="0.45">
      <c r="A10" t="s">
        <v>9</v>
      </c>
      <c r="B10">
        <f>I11</f>
        <v>2.692789968652038</v>
      </c>
      <c r="C10" t="s">
        <v>31</v>
      </c>
      <c r="D10">
        <v>1E-4</v>
      </c>
      <c r="E10">
        <v>0.38679999999999998</v>
      </c>
      <c r="F10">
        <v>-0.22309999999999999</v>
      </c>
      <c r="G10">
        <v>2.9999999999999997E-4</v>
      </c>
      <c r="I10" s="2">
        <f t="shared" si="4"/>
        <v>3867.9999999999995</v>
      </c>
      <c r="J10" s="2">
        <f t="shared" si="5"/>
        <v>-2231</v>
      </c>
      <c r="K10" s="2">
        <f t="shared" si="6"/>
        <v>2.9999999999999996</v>
      </c>
      <c r="M10">
        <v>-1.0086999999999999</v>
      </c>
      <c r="N10">
        <v>-1.7304999999999999</v>
      </c>
      <c r="O10">
        <v>-1.1000000000000001E-3</v>
      </c>
      <c r="Q10" s="1">
        <f t="shared" si="3"/>
        <v>4465.2959601920174</v>
      </c>
      <c r="S10">
        <v>-7.0000000000000001E-3</v>
      </c>
      <c r="T10">
        <v>1E-4</v>
      </c>
    </row>
    <row r="11" spans="1:20" x14ac:dyDescent="0.45">
      <c r="A11" t="s">
        <v>10</v>
      </c>
      <c r="B11">
        <f>J11</f>
        <v>2.1003134796238245</v>
      </c>
      <c r="C11" t="s">
        <v>31</v>
      </c>
      <c r="D11">
        <v>3.1899999999999998E-2</v>
      </c>
      <c r="E11">
        <v>8.5900000000000004E-2</v>
      </c>
      <c r="F11">
        <v>6.7000000000000004E-2</v>
      </c>
      <c r="G11">
        <v>8.8200000000000001E-2</v>
      </c>
      <c r="I11" s="3">
        <f t="shared" si="4"/>
        <v>2.692789968652038</v>
      </c>
      <c r="J11" s="3">
        <f t="shared" si="5"/>
        <v>2.1003134796238245</v>
      </c>
      <c r="K11" s="3">
        <f t="shared" si="6"/>
        <v>2.7648902821316614</v>
      </c>
      <c r="L11" s="3"/>
      <c r="M11" s="3">
        <v>4.1883999999999997</v>
      </c>
      <c r="N11" s="3">
        <v>-1.5119</v>
      </c>
      <c r="O11" s="3">
        <v>0.24540000000000001</v>
      </c>
      <c r="P11" s="3"/>
      <c r="Q11" s="3">
        <f t="shared" si="3"/>
        <v>3.9445464243465356</v>
      </c>
      <c r="S11">
        <v>0.754</v>
      </c>
      <c r="T11">
        <v>3.1899999999999998E-2</v>
      </c>
    </row>
    <row r="12" spans="1:20" x14ac:dyDescent="0.45">
      <c r="A12" t="s">
        <v>11</v>
      </c>
      <c r="B12">
        <f>K11</f>
        <v>2.7648902821316614</v>
      </c>
      <c r="C12" t="s">
        <v>31</v>
      </c>
      <c r="D12">
        <v>1.4E-3</v>
      </c>
      <c r="E12">
        <v>-0.39029999999999998</v>
      </c>
      <c r="F12">
        <v>0.22639999999999999</v>
      </c>
      <c r="G12">
        <v>3.5000000000000001E-3</v>
      </c>
      <c r="I12" s="2">
        <f t="shared" si="4"/>
        <v>-278.78571428571428</v>
      </c>
      <c r="J12" s="2">
        <f t="shared" si="5"/>
        <v>161.71428571428572</v>
      </c>
      <c r="K12" s="2">
        <f t="shared" si="6"/>
        <v>2.5</v>
      </c>
      <c r="M12">
        <v>-0.9093</v>
      </c>
      <c r="N12">
        <v>-1.7488999999999999</v>
      </c>
      <c r="O12">
        <v>1.12E-2</v>
      </c>
      <c r="Q12" s="1">
        <f t="shared" si="3"/>
        <v>322.39081032611927</v>
      </c>
      <c r="S12">
        <v>-7.3800000000000004E-2</v>
      </c>
      <c r="T12">
        <v>1.4E-3</v>
      </c>
    </row>
    <row r="13" spans="1:20" x14ac:dyDescent="0.45">
      <c r="A13" t="s">
        <v>12</v>
      </c>
      <c r="B13">
        <f>I13</f>
        <v>-0.40672782874617736</v>
      </c>
      <c r="C13" t="s">
        <v>31</v>
      </c>
      <c r="D13">
        <v>3.27E-2</v>
      </c>
      <c r="E13">
        <v>-1.3299999999999999E-2</v>
      </c>
      <c r="F13">
        <v>3.7699999999999997E-2</v>
      </c>
      <c r="G13">
        <v>9.4600000000000004E-2</v>
      </c>
      <c r="I13" s="2">
        <f t="shared" si="4"/>
        <v>-0.40672782874617736</v>
      </c>
      <c r="J13" s="2">
        <f t="shared" si="5"/>
        <v>1.1529051987767582</v>
      </c>
      <c r="K13" s="2">
        <f t="shared" si="6"/>
        <v>2.8929663608562692</v>
      </c>
      <c r="M13">
        <v>-1.9984999999999999</v>
      </c>
      <c r="N13">
        <v>5.7118000000000002</v>
      </c>
      <c r="O13">
        <v>0.29360000000000003</v>
      </c>
      <c r="Q13" s="4">
        <f t="shared" si="3"/>
        <v>4.8632605879624089</v>
      </c>
      <c r="S13">
        <v>0.74939999999999996</v>
      </c>
      <c r="T13">
        <v>3.27E-2</v>
      </c>
    </row>
    <row r="14" spans="1:20" x14ac:dyDescent="0.45">
      <c r="A14" t="s">
        <v>13</v>
      </c>
      <c r="B14">
        <f>J13</f>
        <v>1.1529051987767582</v>
      </c>
      <c r="C14" t="s">
        <v>31</v>
      </c>
      <c r="D14">
        <v>3.4200000000000001E-2</v>
      </c>
      <c r="E14">
        <v>0.1045</v>
      </c>
      <c r="F14">
        <v>-6.9500000000000006E-2</v>
      </c>
      <c r="G14">
        <v>8.2900000000000001E-2</v>
      </c>
      <c r="I14" s="3">
        <f t="shared" si="4"/>
        <v>3.0555555555555554</v>
      </c>
      <c r="J14" s="3">
        <f t="shared" si="5"/>
        <v>-2.0321637426900585</v>
      </c>
      <c r="K14" s="3">
        <f t="shared" si="6"/>
        <v>2.4239766081871346</v>
      </c>
      <c r="L14" s="3"/>
      <c r="M14" s="3">
        <v>3.2035999999999998</v>
      </c>
      <c r="N14" s="3">
        <v>4.6199999999999998E-2</v>
      </c>
      <c r="O14" s="3">
        <v>-0.1086</v>
      </c>
      <c r="P14" s="3"/>
      <c r="Q14" s="3">
        <f t="shared" si="3"/>
        <v>2.1299393771369974</v>
      </c>
      <c r="S14">
        <v>0.85529999999999995</v>
      </c>
      <c r="T14">
        <v>3.4099999999999998E-2</v>
      </c>
    </row>
    <row r="15" spans="1:20" x14ac:dyDescent="0.45">
      <c r="A15" t="s">
        <v>14</v>
      </c>
      <c r="B15">
        <f>K13</f>
        <v>2.8929663608562692</v>
      </c>
      <c r="C15" t="s">
        <v>31</v>
      </c>
    </row>
    <row r="16" spans="1:20" x14ac:dyDescent="0.45">
      <c r="A16" t="s">
        <v>15</v>
      </c>
      <c r="B16">
        <f>Q2</f>
        <v>1.7522320067457384</v>
      </c>
      <c r="C16" t="s">
        <v>31</v>
      </c>
    </row>
    <row r="17" spans="1:3" x14ac:dyDescent="0.45">
      <c r="A17" t="s">
        <v>16</v>
      </c>
      <c r="B17">
        <f>Q4</f>
        <v>1.2604747086881021</v>
      </c>
      <c r="C17" t="s">
        <v>31</v>
      </c>
    </row>
    <row r="18" spans="1:3" x14ac:dyDescent="0.45">
      <c r="A18" t="s">
        <v>17</v>
      </c>
      <c r="B18">
        <f>Q7</f>
        <v>1.2994002822519628</v>
      </c>
      <c r="C18" t="s">
        <v>31</v>
      </c>
    </row>
    <row r="19" spans="1:3" x14ac:dyDescent="0.45">
      <c r="A19" t="s">
        <v>18</v>
      </c>
      <c r="B19">
        <f>Q11</f>
        <v>3.9445464243465356</v>
      </c>
      <c r="C19" t="s">
        <v>31</v>
      </c>
    </row>
    <row r="20" spans="1:3" x14ac:dyDescent="0.45">
      <c r="A20" t="s">
        <v>19</v>
      </c>
      <c r="B20">
        <f>Q13</f>
        <v>4.8632605879624089</v>
      </c>
      <c r="C20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2019-10-31T09:07:28Z</dcterms:modified>
</cp:coreProperties>
</file>