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Shahriar/Documents/workspace/era/short-paper/data/"/>
    </mc:Choice>
  </mc:AlternateContent>
  <bookViews>
    <workbookView xWindow="0" yWindow="460" windowWidth="28800" windowHeight="16480"/>
  </bookViews>
  <sheets>
    <sheet name="JsClass" sheetId="1" r:id="rId1"/>
    <sheet name="JSDeodorant" sheetId="2" r:id="rId2"/>
    <sheet name="Oracle" sheetId="3" r:id="rId3"/>
    <sheet name="comparison-oracle-withBoth" sheetId="4" r:id="rId4"/>
    <sheet name="Extras" sheetId="5" r:id="rId5"/>
    <sheet name="Acuuracy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6" l="1"/>
  <c r="C4" i="6"/>
  <c r="C9" i="6"/>
  <c r="D8" i="6"/>
  <c r="C3" i="6"/>
  <c r="C8" i="6"/>
  <c r="B1" i="6"/>
  <c r="B6" i="6"/>
  <c r="E4" i="6"/>
  <c r="D4" i="6"/>
  <c r="B4" i="6"/>
  <c r="E3" i="6"/>
  <c r="D3" i="6"/>
  <c r="B3" i="6"/>
  <c r="G9" i="6"/>
  <c r="B9" i="6"/>
  <c r="F9" i="6"/>
  <c r="E9" i="6"/>
  <c r="G8" i="6"/>
  <c r="B8" i="6"/>
  <c r="F8" i="6"/>
  <c r="E8" i="6"/>
  <c r="G4" i="6"/>
  <c r="F4" i="6"/>
  <c r="G3" i="6"/>
  <c r="F3" i="6"/>
</calcChain>
</file>

<file path=xl/sharedStrings.xml><?xml version="1.0" encoding="utf-8"?>
<sst xmlns="http://schemas.openxmlformats.org/spreadsheetml/2006/main" count="2420" uniqueCount="412">
  <si>
    <t>Class name</t>
  </si>
  <si>
    <t>file</t>
  </si>
  <si>
    <t>ByteStream</t>
  </si>
  <si>
    <t>/doppio/ByteStream.ts</t>
  </si>
  <si>
    <t>ClassLock</t>
  </si>
  <si>
    <t>/doppio/ClassLock.ts</t>
  </si>
  <si>
    <t>ClassLocks</t>
  </si>
  <si>
    <t>/doppio/ClassLoader.ts</t>
  </si>
  <si>
    <t>ClasspathFolder</t>
  </si>
  <si>
    <t>/doppio/classpath.ts</t>
  </si>
  <si>
    <t>ClasspathNotFound</t>
  </si>
  <si>
    <t>DirFd</t>
  </si>
  <si>
    <t>/doppio/natives/sun_nio.ts</t>
  </si>
  <si>
    <t>DoppioTest</t>
  </si>
  <si>
    <t>/doppio/testing.ts</t>
  </si>
  <si>
    <t>FDMap</t>
  </si>
  <si>
    <t>gLong</t>
  </si>
  <si>
    <t>/doppio/gLong.ts</t>
  </si>
  <si>
    <t>Heap</t>
  </si>
  <si>
    <t>/doppio/heap.ts</t>
  </si>
  <si>
    <t>IndexedClasspathJar</t>
  </si>
  <si>
    <t>JVM</t>
  </si>
  <si>
    <t>/doppio/jvm.ts</t>
  </si>
  <si>
    <t>OutputCapturer</t>
  </si>
  <si>
    <t>Parker</t>
  </si>
  <si>
    <t>/doppio/parker.ts</t>
  </si>
  <si>
    <t>PreAllocatedStack</t>
  </si>
  <si>
    <t>/doppio/threading.ts</t>
  </si>
  <si>
    <t>PrefixParseResult</t>
  </si>
  <si>
    <t>/doppio/option_parser.ts</t>
  </si>
  <si>
    <t>ReferenceClassData</t>
  </si>
  <si>
    <t>/doppio/ClassData.ts</t>
  </si>
  <si>
    <t>SafeMap</t>
  </si>
  <si>
    <t>/doppio/SafeMap.ts</t>
  </si>
  <si>
    <t>SequenceMatcher</t>
  </si>
  <si>
    <t>/doppio/difflib.ts</t>
  </si>
  <si>
    <t>StringOutputStream</t>
  </si>
  <si>
    <t>/doppio/StringOutputStream.ts</t>
  </si>
  <si>
    <t>UnindexedClasspathJar</t>
  </si>
  <si>
    <t>WeightedRoundRobinScheduler</t>
  </si>
  <si>
    <t>/doppio/threadpool.ts</t>
  </si>
  <si>
    <t>__</t>
  </si>
  <si>
    <t>?</t>
  </si>
  <si>
    <t xml:space="preserve"> file</t>
  </si>
  <si>
    <t xml:space="preserve"> Is Predefined</t>
  </si>
  <si>
    <t xml:space="preserve"> Class offset</t>
  </si>
  <si>
    <t xml:space="preserve"> has new expression</t>
  </si>
  <si>
    <t xml:space="preserve"> has inferred</t>
  </si>
  <si>
    <t xml:space="preserve"> Constructor Lines of codes</t>
  </si>
  <si>
    <t xml:space="preserve"> Total class Lines of codes</t>
  </si>
  <si>
    <t xml:space="preserve"> Has Namespace</t>
  </si>
  <si>
    <t xml:space="preserve"> Number of Methods</t>
  </si>
  <si>
    <t xml:space="preserve"> Number of attributes</t>
  </si>
  <si>
    <t xml:space="preserve"> Is Declaration in library?</t>
  </si>
  <si>
    <t xml:space="preserve"> is Aliased?</t>
  </si>
  <si>
    <t xml:space="preserve"> Number of instantiation</t>
  </si>
  <si>
    <t>ExceptionHandler</t>
  </si>
  <si>
    <t>/doppio/src/attributes.js</t>
  </si>
  <si>
    <t>false</t>
  </si>
  <si>
    <t>(8-4)-(13-5)</t>
  </si>
  <si>
    <t>true</t>
  </si>
  <si>
    <t>Code</t>
  </si>
  <si>
    <t>(25-4)-(31-5)</t>
  </si>
  <si>
    <t>LineNumberTable</t>
  </si>
  <si>
    <t>(69-4)-(71-5)</t>
  </si>
  <si>
    <t>SourceFile</t>
  </si>
  <si>
    <t>(111-4)-(113-5)</t>
  </si>
  <si>
    <t>StackMapTable</t>
  </si>
  <si>
    <t>(124-4)-(126-5)</t>
  </si>
  <si>
    <t>LocalVariableTable</t>
  </si>
  <si>
    <t>(226-4)-(228-5)</t>
  </si>
  <si>
    <t>LocalVariableTypeTable</t>
  </si>
  <si>
    <t>(252-4)-(254-5)</t>
  </si>
  <si>
    <t>Exceptions</t>
  </si>
  <si>
    <t>(278-4)-(280-5)</t>
  </si>
  <si>
    <t>InnerClasses</t>
  </si>
  <si>
    <t>(296-4)-(298-5)</t>
  </si>
  <si>
    <t>ConstantValue</t>
  </si>
  <si>
    <t>(321-4)-(323-5)</t>
  </si>
  <si>
    <t>Synthetic</t>
  </si>
  <si>
    <t>(335-4)-(336-5)</t>
  </si>
  <si>
    <t>Deprecated</t>
  </si>
  <si>
    <t>(347-4)-(348-5)</t>
  </si>
  <si>
    <t>Signature</t>
  </si>
  <si>
    <t>(359-4)-(361-5)</t>
  </si>
  <si>
    <t>RuntimeVisibleAnnotations</t>
  </si>
  <si>
    <t>(372-4)-(377-5)</t>
  </si>
  <si>
    <t>AnnotationDefault</t>
  </si>
  <si>
    <t>(459-4)-(461-5)</t>
  </si>
  <si>
    <t>EnclosingMethod</t>
  </si>
  <si>
    <t>(472-4)-(475-5)</t>
  </si>
  <si>
    <t>BootstrapMethods</t>
  </si>
  <si>
    <t>(491-4)-(493-5)</t>
  </si>
  <si>
    <t>RuntimeVisibleParameterAnnotations</t>
  </si>
  <si>
    <t>(514-4)-(516-5)</t>
  </si>
  <si>
    <t>/doppio/src/ByteStream.js</t>
  </si>
  <si>
    <t>(6-18)-(109-1)</t>
  </si>
  <si>
    <t>/doppio/src/ClassData.js</t>
  </si>
  <si>
    <t>(144-4)-(144-45)</t>
  </si>
  <si>
    <t>ClassData</t>
  </si>
  <si>
    <t>(156-4)-(167-5)</t>
  </si>
  <si>
    <t>PrimitiveClassData</t>
  </si>
  <si>
    <t>(376-4)-(382-5)</t>
  </si>
  <si>
    <t>ArrayClassData</t>
  </si>
  <si>
    <t>(432-4)-(439-5)</t>
  </si>
  <si>
    <t>(651-4)-(738-5)</t>
  </si>
  <si>
    <t>/doppio/src/ClassLoader.js</t>
  </si>
  <si>
    <t>(17-18)-(54-1)</t>
  </si>
  <si>
    <t>ClassLoader</t>
  </si>
  <si>
    <t>(64-4)-(75-5)</t>
  </si>
  <si>
    <t>BootstrapClassLoader</t>
  </si>
  <si>
    <t>(356-4)-(367-5)</t>
  </si>
  <si>
    <t>CustomClassLoader</t>
  </si>
  <si>
    <t>(496-4)-(499-5)</t>
  </si>
  <si>
    <t>/doppio/src/ClassLock.js</t>
  </si>
  <si>
    <t>(4-17)-(37-1)</t>
  </si>
  <si>
    <t>/doppio/src/classpath.js</t>
  </si>
  <si>
    <t>(329-25)-(345-1)</t>
  </si>
  <si>
    <t>(278-23)-(324-1)</t>
  </si>
  <si>
    <t>(235-27)-(273-1)</t>
  </si>
  <si>
    <t>(163-29)-(230-1)</t>
  </si>
  <si>
    <t>AbstractClasspathJar</t>
  </si>
  <si>
    <t>(21-4)-(31-5)</t>
  </si>
  <si>
    <t>ConstantPool</t>
  </si>
  <si>
    <t>/doppio/src/ConstantPool.js</t>
  </si>
  <si>
    <t>(1127-20)-(1231-1)</t>
  </si>
  <si>
    <t>ConstUTF8</t>
  </si>
  <si>
    <t>(20-4)-(22-5)</t>
  </si>
  <si>
    <t>ConstInt32</t>
  </si>
  <si>
    <t>(84-4)-(86-5)</t>
  </si>
  <si>
    <t>ConstFloat</t>
  </si>
  <si>
    <t>ConstLong</t>
  </si>
  <si>
    <t>(139-4)-(141-5)</t>
  </si>
  <si>
    <t>ConstDouble</t>
  </si>
  <si>
    <t>(167-4)-(169-5)</t>
  </si>
  <si>
    <t>ClassReference</t>
  </si>
  <si>
    <t>(197-4)-(215-5)</t>
  </si>
  <si>
    <t>NameAndTypeInfo</t>
  </si>
  <si>
    <t>(286-4)-(289-5)</t>
  </si>
  <si>
    <t>ConstString</t>
  </si>
  <si>
    <t>(316-4)-(319-5)</t>
  </si>
  <si>
    <t>MethodType</t>
  </si>
  <si>
    <t>(350-4)-(353-5)</t>
  </si>
  <si>
    <t>MethodReference</t>
  </si>
  <si>
    <t>(396-4)-(421-5)</t>
  </si>
  <si>
    <t>InterfaceMethodReference</t>
  </si>
  <si>
    <t>(564-4)-(576-5)</t>
  </si>
  <si>
    <t>FieldReference</t>
  </si>
  <si>
    <t>(665-4)-(678-5)</t>
  </si>
  <si>
    <t>InvokeDynamic</t>
  </si>
  <si>
    <t>(758-4)-(776-5)</t>
  </si>
  <si>
    <t>MethodHandle</t>
  </si>
  <si>
    <t>(953-4)-(960-5)</t>
  </si>
  <si>
    <t>/doppio/src/difflib.js</t>
  </si>
  <si>
    <t>(50-23)-(262-1)</t>
  </si>
  <si>
    <t>/doppio/src/gLong.js</t>
  </si>
  <si>
    <t>(20-13)-(625-1)</t>
  </si>
  <si>
    <t>/doppio/src/heap.js</t>
  </si>
  <si>
    <t>(6-4)-(18-5)</t>
  </si>
  <si>
    <t>JAR</t>
  </si>
  <si>
    <t>/doppio/src/jar.js</t>
  </si>
  <si>
    <t>(15-4)-(73-5)</t>
  </si>
  <si>
    <t>/doppio/src/jvm.js</t>
  </si>
  <si>
    <t>(57-11)-(657-1)</t>
  </si>
  <si>
    <t>Field</t>
  </si>
  <si>
    <t>/doppio/src/methods.js</t>
  </si>
  <si>
    <t>(120-13)-(177-1)</t>
  </si>
  <si>
    <t>Method</t>
  </si>
  <si>
    <t>(179-14)-(486-1)</t>
  </si>
  <si>
    <t>AbstractMethodField</t>
  </si>
  <si>
    <t>(75-4)-(82-5)</t>
  </si>
  <si>
    <t>Monitor</t>
  </si>
  <si>
    <t>/doppio/src/Monitor.js</t>
  </si>
  <si>
    <t>(7-4)-(25-5)</t>
  </si>
  <si>
    <t>classes_doppio_Debug</t>
  </si>
  <si>
    <t>/doppio/src/natives/classes_doppio.js</t>
  </si>
  <si>
    <t>(5-4)-(6-5)</t>
  </si>
  <si>
    <t>classes_doppio_JavaScript</t>
  </si>
  <si>
    <t>(26-4)-(27-5)</t>
  </si>
  <si>
    <t>java_io_Console</t>
  </si>
  <si>
    <t>/doppio/src/natives/java_io.js</t>
  </si>
  <si>
    <t>(60-4)-(61-5)</t>
  </si>
  <si>
    <t>java_io_FileInputStream</t>
  </si>
  <si>
    <t>(77-4)-(78-5)</t>
  </si>
  <si>
    <t>java_io_FileOutputStream</t>
  </si>
  <si>
    <t>(234-4)-(235-5)</t>
  </si>
  <si>
    <t>java_io_ObjectInputStream</t>
  </si>
  <si>
    <t>(327-4)-(328-5)</t>
  </si>
  <si>
    <t>java_io_ObjectOutputStream</t>
  </si>
  <si>
    <t>(338-4)-(339-5)</t>
  </si>
  <si>
    <t>java_io_ObjectStreamClass</t>
  </si>
  <si>
    <t>(349-4)-(350-5)</t>
  </si>
  <si>
    <t>java_io_RandomAccessFile</t>
  </si>
  <si>
    <t>(361-4)-(362-5)</t>
  </si>
  <si>
    <t>java_io_UnixFileSystem</t>
  </si>
  <si>
    <t>(498-4)-(499-5)</t>
  </si>
  <si>
    <t>java_lang_Class</t>
  </si>
  <si>
    <t>/doppio/src/natives/java_lang.js</t>
  </si>
  <si>
    <t>(46-4)-(47-5)</t>
  </si>
  <si>
    <t>java_lang_ClassLoader$NativeLibrary</t>
  </si>
  <si>
    <t>(331-4)-(332-5)</t>
  </si>
  <si>
    <t>java_lang_ClassLoader</t>
  </si>
  <si>
    <t>(348-4)-(349-5)</t>
  </si>
  <si>
    <t>java_lang_Compiler</t>
  </si>
  <si>
    <t>(459-4)-(460-5)</t>
  </si>
  <si>
    <t>java_lang_Double</t>
  </si>
  <si>
    <t>(487-4)-(488-5)</t>
  </si>
  <si>
    <t>java_lang_Float</t>
  </si>
  <si>
    <t>(501-4)-(502-5)</t>
  </si>
  <si>
    <t>java_lang_Object</t>
  </si>
  <si>
    <t>(514-4)-(515-5)</t>
  </si>
  <si>
    <t>java_lang_Package</t>
  </si>
  <si>
    <t>(553-4)-(554-5)</t>
  </si>
  <si>
    <t>java_lang_ProcessEnvironment</t>
  </si>
  <si>
    <t>(577-4)-(578-5)</t>
  </si>
  <si>
    <t>java_lang_reflect_Array</t>
  </si>
  <si>
    <t>(596-4)-(597-5)</t>
  </si>
  <si>
    <t>java_lang_reflect_Proxy</t>
  </si>
  <si>
    <t>(699-4)-(700-5)</t>
  </si>
  <si>
    <t>java_lang_Runtime</t>
  </si>
  <si>
    <t>(710-4)-(711-5)</t>
  </si>
  <si>
    <t>java_lang_SecurityManager</t>
  </si>
  <si>
    <t>(754-4)-(755-5)</t>
  </si>
  <si>
    <t>java_lang_Shutdown</t>
  </si>
  <si>
    <t>(785-4)-(786-5)</t>
  </si>
  <si>
    <t>java_lang_StrictMath</t>
  </si>
  <si>
    <t>(796-4)-(797-5)</t>
  </si>
  <si>
    <t>java_lang_String</t>
  </si>
  <si>
    <t>(901-4)-(902-5)</t>
  </si>
  <si>
    <t>java_lang_System</t>
  </si>
  <si>
    <t>(909-4)-(910-5)</t>
  </si>
  <si>
    <t>java_lang_Thread</t>
  </si>
  <si>
    <t>(998-4)-(999-5)</t>
  </si>
  <si>
    <t>java_lang_Throwable</t>
  </si>
  <si>
    <t>(1163-4)-(1164-5)</t>
  </si>
  <si>
    <t>java_lang_UNIXProcess</t>
  </si>
  <si>
    <t>(1228-4)-(1229-5)</t>
  </si>
  <si>
    <t>java_lang_invoke_MethodHandleNatives</t>
  </si>
  <si>
    <t>(1336-4)-(1337-5)</t>
  </si>
  <si>
    <t>java_lang_invoke_MethodHandle</t>
  </si>
  <si>
    <t>(1593-4)-(1594-5)</t>
  </si>
  <si>
    <t>java_net_Inet4Address</t>
  </si>
  <si>
    <t>/doppio/src/natives/java_net.js</t>
  </si>
  <si>
    <t>(75-4)-(76-5)</t>
  </si>
  <si>
    <t>java_net_Inet4AddressImpl</t>
  </si>
  <si>
    <t>(83-4)-(84-5)</t>
  </si>
  <si>
    <t>java_net_Inet6Address</t>
  </si>
  <si>
    <t>(112-4)-(113-5)</t>
  </si>
  <si>
    <t>java_net_InetAddress</t>
  </si>
  <si>
    <t>(120-4)-(121-5)</t>
  </si>
  <si>
    <t>java_net_InetAddressImplFactory</t>
  </si>
  <si>
    <t>(128-4)-(129-5)</t>
  </si>
  <si>
    <t>java_net_PlainSocketImpl</t>
  </si>
  <si>
    <t>(136-4)-(137-5)</t>
  </si>
  <si>
    <t>java_net_SocketInputStream</t>
  </si>
  <si>
    <t>(254-4)-(255-5)</t>
  </si>
  <si>
    <t>java_net_SocketOutputStream</t>
  </si>
  <si>
    <t>(276-4)-(277-5)</t>
  </si>
  <si>
    <t>java_net_NetworkInterface</t>
  </si>
  <si>
    <t>(302-4)-(303-5)</t>
  </si>
  <si>
    <t>java_nio_Bits</t>
  </si>
  <si>
    <t>/doppio/src/natives/java_nio.js</t>
  </si>
  <si>
    <t>(2-4)-(3-5)</t>
  </si>
  <si>
    <t>java_nio_MappedByteBuffer</t>
  </si>
  <si>
    <t>(25-4)-(26-5)</t>
  </si>
  <si>
    <t>java_nio_charset_Charset$3</t>
  </si>
  <si>
    <t>(40-4)-(41-5)</t>
  </si>
  <si>
    <t>java_security_AccessController</t>
  </si>
  <si>
    <t>/doppio/src/natives/java_security.js</t>
  </si>
  <si>
    <t>java_util_concurrent_atomic_AtomicLong</t>
  </si>
  <si>
    <t>/doppio/src/natives/java_util.js</t>
  </si>
  <si>
    <t>(169-4)-(170-5)</t>
  </si>
  <si>
    <t>java_util_jar_JarFile</t>
  </si>
  <si>
    <t>(177-4)-(178-5)</t>
  </si>
  <si>
    <t>java_util_logging_FileHandler</t>
  </si>
  <si>
    <t>(216-4)-(217-5)</t>
  </si>
  <si>
    <t>java_util_TimeZone</t>
  </si>
  <si>
    <t>(225-4)-(226-5)</t>
  </si>
  <si>
    <t>java_util_zip_Adler32</t>
  </si>
  <si>
    <t>(240-4)-(241-5)</t>
  </si>
  <si>
    <t>java_util_zip_CRC32</t>
  </si>
  <si>
    <t>(256-4)-(257-5)</t>
  </si>
  <si>
    <t>java_util_zip_Deflater</t>
  </si>
  <si>
    <t>(272-4)-(273-5)</t>
  </si>
  <si>
    <t>java_util_zip_Inflater</t>
  </si>
  <si>
    <t>(387-4)-(388-5)</t>
  </si>
  <si>
    <t>java_util_zip_ZipFile</t>
  </si>
  <si>
    <t>(524-4)-(525-5)</t>
  </si>
  <si>
    <t>sun_font_FreetypeFontScaler</t>
  </si>
  <si>
    <t>/doppio/src/natives/sun_font.js</t>
  </si>
  <si>
    <t>(4-4)-(5-5)</t>
  </si>
  <si>
    <t>sun_font_StrikeCache</t>
  </si>
  <si>
    <t>sun_management_MemoryImpl</t>
  </si>
  <si>
    <t>/doppio/src/natives/sun_management.js</t>
  </si>
  <si>
    <t>sun_management_VMManagementImpl</t>
  </si>
  <si>
    <t>sun_misc_GC</t>
  </si>
  <si>
    <t>/doppio/src/natives/sun_misc.js</t>
  </si>
  <si>
    <t>(58-4)-(59-5)</t>
  </si>
  <si>
    <t>sun_misc_MessageUtils</t>
  </si>
  <si>
    <t>(68-4)-(69-5)</t>
  </si>
  <si>
    <t>sun_misc_NativeSignalHandler</t>
  </si>
  <si>
    <t>(79-4)-(80-5)</t>
  </si>
  <si>
    <t>sun_misc_Perf</t>
  </si>
  <si>
    <t>(87-4)-(88-5)</t>
  </si>
  <si>
    <t>sun_misc_Signal</t>
  </si>
  <si>
    <t>(133-4)-(134-5)</t>
  </si>
  <si>
    <t>sun_misc_Unsafe</t>
  </si>
  <si>
    <t>(150-4)-(151-5)</t>
  </si>
  <si>
    <t>sun_misc_Version</t>
  </si>
  <si>
    <t>(592-4)-(593-5)</t>
  </si>
  <si>
    <t>sun_misc_VM</t>
  </si>
  <si>
    <t>(615-4)-(616-5)</t>
  </si>
  <si>
    <t>sun_misc_VMSupport</t>
  </si>
  <si>
    <t>(638-4)-(639-5)</t>
  </si>
  <si>
    <t>sun_misc_URLClassPath</t>
  </si>
  <si>
    <t>(651-4)-(652-5)</t>
  </si>
  <si>
    <t>sun_net_spi_DefaultProxySelector</t>
  </si>
  <si>
    <t>/doppio/src/natives/sun_net.js</t>
  </si>
  <si>
    <t>/doppio/src/natives/sun_nio.js</t>
  </si>
  <si>
    <t>(136-13)-(165-1)</t>
  </si>
  <si>
    <t>(122-13)-(135-1)</t>
  </si>
  <si>
    <t>sun_nio_ch_FileChannelImpl</t>
  </si>
  <si>
    <t>(7-4)-(8-5)</t>
  </si>
  <si>
    <t>sun_nio_ch_NativeThread</t>
  </si>
  <si>
    <t>(34-4)-(35-5)</t>
  </si>
  <si>
    <t>sun_nio_ch_IOUtil</t>
  </si>
  <si>
    <t>(50-4)-(51-5)</t>
  </si>
  <si>
    <t>sun_nio_ch_FileDispatcherImpl</t>
  </si>
  <si>
    <t>(59-4)-(60-5)</t>
  </si>
  <si>
    <t>sun_nio_fs_UnixNativeDispatcher</t>
  </si>
  <si>
    <t>(305-4)-(306-5)</t>
  </si>
  <si>
    <t>sun_reflect_ConstantPool</t>
  </si>
  <si>
    <t>/doppio/src/natives/sun_reflect.js</t>
  </si>
  <si>
    <t>(6-4)-(7-5)</t>
  </si>
  <si>
    <t>sun_reflect_NativeConstructorAccessorImpl</t>
  </si>
  <si>
    <t>sun_reflect_NativeMethodAccessorImpl</t>
  </si>
  <si>
    <t>(109-4)-(110-5)</t>
  </si>
  <si>
    <t>sun_reflect_Reflection</t>
  </si>
  <si>
    <t>(181-4)-(182-5)</t>
  </si>
  <si>
    <t>Opcodes</t>
  </si>
  <si>
    <t>/doppio/src/opcodes.js</t>
  </si>
  <si>
    <t>(97-4)-(98-5)</t>
  </si>
  <si>
    <t>OptionParser</t>
  </si>
  <si>
    <t>/doppio/src/option_parser.js</t>
  </si>
  <si>
    <t>(42-20)-(170-1)</t>
  </si>
  <si>
    <t>(2-25)-(33-1)</t>
  </si>
  <si>
    <t>/doppio/src/parker.js</t>
  </si>
  <si>
    <t>(6-14)-(55-1)</t>
  </si>
  <si>
    <t>/doppio/src/SafeMap.js</t>
  </si>
  <si>
    <t>(7-15)-(32-1)</t>
  </si>
  <si>
    <t>/doppio/src/StringOutputStream.js</t>
  </si>
  <si>
    <t>(4-26)-(15-1)</t>
  </si>
  <si>
    <t>/doppio/src/testing.js</t>
  </si>
  <si>
    <t>(16-22)-(71-1)</t>
  </si>
  <si>
    <t>(76-18)-(161-1)</t>
  </si>
  <si>
    <t>JVMThread</t>
  </si>
  <si>
    <t>/doppio/src/threading.js</t>
  </si>
  <si>
    <t>(438-17)-(968-1)</t>
  </si>
  <si>
    <t>(20-25)-(114-1)</t>
  </si>
  <si>
    <t>BytecodeStackFrame</t>
  </si>
  <si>
    <t>(125-4)-(140-5)</t>
  </si>
  <si>
    <t>NativeStackFrame</t>
  </si>
  <si>
    <t>(318-4)-(324-5)</t>
  </si>
  <si>
    <t>InternalStackFrame</t>
  </si>
  <si>
    <t>(392-4)-(396-5)</t>
  </si>
  <si>
    <t>/doppio/src/threadpool.js</t>
  </si>
  <si>
    <t>(12-35)-(87-1)</t>
  </si>
  <si>
    <t>ThreadPool</t>
  </si>
  <si>
    <t>(92-4)-(96-5)</t>
  </si>
  <si>
    <t>Flags</t>
  </si>
  <si>
    <t>/doppio/src/util.js</t>
  </si>
  <si>
    <t>(331-13)-(392-1)</t>
  </si>
  <si>
    <t>classpath_1.ClasspathFactory</t>
  </si>
  <si>
    <t>(363-58)-(366-9)</t>
  </si>
  <si>
    <t>loc</t>
  </si>
  <si>
    <t>/doppio/methods.ts</t>
  </si>
  <si>
    <t>/doppio/attributes.ts</t>
  </si>
  <si>
    <t>/doppio/natives/classes_doppio.ts</t>
  </si>
  <si>
    <t>/doppio/ConstantPool.ts</t>
  </si>
  <si>
    <t>/doppio/util.ts</t>
  </si>
  <si>
    <t>/doppio/jar.ts</t>
  </si>
  <si>
    <t>/doppio/natives/java_io.ts</t>
  </si>
  <si>
    <t>java_io_FileDescriptor</t>
  </si>
  <si>
    <t>/doppio/natives/java_lang.ts</t>
  </si>
  <si>
    <t>/doppio/natives/java_net.ts</t>
  </si>
  <si>
    <t>/doppio/natives/java_nio.ts</t>
  </si>
  <si>
    <t>/doppio/natives/java_security.ts</t>
  </si>
  <si>
    <t>/doppio/natives/java_util.ts</t>
  </si>
  <si>
    <t>/doppio/Monitor.ts</t>
  </si>
  <si>
    <t>/doppio/opcodes.ts</t>
  </si>
  <si>
    <t>/doppio/natives/sun_font.ts</t>
  </si>
  <si>
    <t>/doppio/natives/sun_management.ts</t>
  </si>
  <si>
    <t>/doppio/natives/sun_misc.ts</t>
  </si>
  <si>
    <t>/doppio/natives/sun_net.ts</t>
  </si>
  <si>
    <t>/doppio/natives/sun_reflect.ts</t>
  </si>
  <si>
    <t>ORACLE</t>
  </si>
  <si>
    <t>Jsclass</t>
  </si>
  <si>
    <t>JSDeodorant</t>
  </si>
  <si>
    <t>class</t>
  </si>
  <si>
    <t>comment</t>
  </si>
  <si>
    <t>TP</t>
  </si>
  <si>
    <t>FN</t>
  </si>
  <si>
    <t>JSClass</t>
  </si>
  <si>
    <t>ManulaVerification</t>
  </si>
  <si>
    <t>Class</t>
  </si>
  <si>
    <t>Y</t>
  </si>
  <si>
    <t>original Oracle:</t>
  </si>
  <si>
    <t>detected</t>
  </si>
  <si>
    <t>FP</t>
  </si>
  <si>
    <t>precision</t>
  </si>
  <si>
    <t>recall</t>
  </si>
  <si>
    <t>Enhanced Oracle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</si>
</sst>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1009]#,##0.00;[Red]&quot;-&quot;[$$-1009]#,##0.00"/>
  </numFmts>
  <fonts count="6" x14ac:knownFonts="1">
    <font>
      <sz val="11"/>
      <color theme="1"/>
      <name val="Arial"/>
      <family val="2"/>
    </font>
    <font>
      <sz val="12"/>
      <color rgb="FFF20884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CC"/>
        <bgColor rgb="FFFF99CC"/>
      </patternFill>
    </fill>
    <fill>
      <patternFill patternType="solid">
        <fgColor rgb="FFCCCCFF"/>
        <bgColor rgb="FFCCCC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9999CC"/>
        <bgColor rgb="FF9999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" fillId="2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22">
    <xf numFmtId="0" fontId="0" fillId="0" borderId="0" xfId="0"/>
    <xf numFmtId="0" fontId="0" fillId="3" borderId="0" xfId="0" applyFill="1"/>
    <xf numFmtId="0" fontId="0" fillId="0" borderId="0" xfId="0" applyFill="1"/>
    <xf numFmtId="0" fontId="4" fillId="0" borderId="0" xfId="0" applyFont="1" applyFill="1"/>
    <xf numFmtId="0" fontId="0" fillId="0" borderId="0" xfId="0" applyFont="1" applyFill="1"/>
    <xf numFmtId="0" fontId="0" fillId="4" borderId="0" xfId="0" applyFill="1"/>
    <xf numFmtId="0" fontId="5" fillId="0" borderId="0" xfId="1" applyFont="1" applyFill="1" applyBorder="1" applyAlignment="1" applyProtection="1"/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3" borderId="0" xfId="0" applyFill="1" applyAlignment="1">
      <alignment horizontal="left"/>
    </xf>
    <xf numFmtId="0" fontId="0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6">
    <cellStyle name="Excel_BuiltIn_Bad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__Anonymous_Sheet_DB__3" displayName="__Anonymous_Sheet_DB__3" ref="A1:C1048573" totalsRowShown="0">
  <autoFilter ref="A1:C1048573"/>
  <tableColumns count="3">
    <tableColumn id="1" name="Class name"/>
    <tableColumn id="2" name="file"/>
    <tableColumn id="3" name="loc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__Anonymous_Sheet_DB__2" displayName="__Anonymous_Sheet_DB__2" ref="A1:F1048436" totalsRowShown="0">
  <autoFilter ref="A1:F1048436"/>
  <sortState ref="A3:F1048436">
    <sortCondition ref="E2:E1048436"/>
    <sortCondition ref="F2:F1048436"/>
  </sortState>
  <tableColumns count="6">
    <tableColumn id="1" name="JSClass"/>
    <tableColumn id="2" name="JSDeodorant"/>
    <tableColumn id="3" name="ManulaVerification"/>
    <tableColumn id="4" name="Class"/>
    <tableColumn id="5" name="file"/>
    <tableColumn id="6" name="loc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1"/>
  <sheetViews>
    <sheetView tabSelected="1" workbookViewId="0"/>
  </sheetViews>
  <sheetFormatPr baseColWidth="10" defaultColWidth="8.83203125" defaultRowHeight="14" x14ac:dyDescent="0.15"/>
  <cols>
    <col min="1" max="1" width="37.83203125" style="2" customWidth="1"/>
    <col min="2" max="2" width="47.33203125" style="2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2" t="s">
        <v>2</v>
      </c>
      <c r="B2" t="s">
        <v>3</v>
      </c>
    </row>
    <row r="3" spans="1:2" x14ac:dyDescent="0.15">
      <c r="A3" s="2" t="s">
        <v>4</v>
      </c>
      <c r="B3" t="s">
        <v>5</v>
      </c>
    </row>
    <row r="4" spans="1:2" x14ac:dyDescent="0.15">
      <c r="A4" s="2" t="s">
        <v>6</v>
      </c>
      <c r="B4" t="s">
        <v>7</v>
      </c>
    </row>
    <row r="5" spans="1:2" x14ac:dyDescent="0.15">
      <c r="A5" s="2" t="s">
        <v>8</v>
      </c>
      <c r="B5" t="s">
        <v>9</v>
      </c>
    </row>
    <row r="6" spans="1:2" x14ac:dyDescent="0.15">
      <c r="A6" s="2" t="s">
        <v>10</v>
      </c>
      <c r="B6" t="s">
        <v>9</v>
      </c>
    </row>
    <row r="7" spans="1:2" x14ac:dyDescent="0.15">
      <c r="A7" s="3" t="s">
        <v>11</v>
      </c>
      <c r="B7" s="3" t="s">
        <v>12</v>
      </c>
    </row>
    <row r="8" spans="1:2" x14ac:dyDescent="0.15">
      <c r="A8" s="2" t="s">
        <v>13</v>
      </c>
      <c r="B8" t="s">
        <v>14</v>
      </c>
    </row>
    <row r="9" spans="1:2" x14ac:dyDescent="0.15">
      <c r="A9" s="3" t="s">
        <v>15</v>
      </c>
      <c r="B9" s="3" t="s">
        <v>12</v>
      </c>
    </row>
    <row r="10" spans="1:2" x14ac:dyDescent="0.15">
      <c r="A10" s="2" t="s">
        <v>16</v>
      </c>
      <c r="B10" t="s">
        <v>17</v>
      </c>
    </row>
    <row r="11" spans="1:2" x14ac:dyDescent="0.15">
      <c r="A11" s="2" t="s">
        <v>18</v>
      </c>
      <c r="B11" t="s">
        <v>19</v>
      </c>
    </row>
    <row r="12" spans="1:2" x14ac:dyDescent="0.15">
      <c r="A12" s="2" t="s">
        <v>20</v>
      </c>
      <c r="B12" t="s">
        <v>9</v>
      </c>
    </row>
    <row r="13" spans="1:2" x14ac:dyDescent="0.15">
      <c r="A13" s="2" t="s">
        <v>21</v>
      </c>
      <c r="B13" t="s">
        <v>22</v>
      </c>
    </row>
    <row r="14" spans="1:2" x14ac:dyDescent="0.15">
      <c r="A14" s="2" t="s">
        <v>23</v>
      </c>
      <c r="B14" t="s">
        <v>14</v>
      </c>
    </row>
    <row r="15" spans="1:2" x14ac:dyDescent="0.15">
      <c r="A15" s="2" t="s">
        <v>24</v>
      </c>
      <c r="B15" t="s">
        <v>25</v>
      </c>
    </row>
    <row r="16" spans="1:2" x14ac:dyDescent="0.15">
      <c r="A16" s="2" t="s">
        <v>26</v>
      </c>
      <c r="B16" t="s">
        <v>27</v>
      </c>
    </row>
    <row r="17" spans="1:2" x14ac:dyDescent="0.15">
      <c r="A17" s="2" t="s">
        <v>28</v>
      </c>
      <c r="B17" t="s">
        <v>29</v>
      </c>
    </row>
    <row r="18" spans="1:2" x14ac:dyDescent="0.15">
      <c r="A18" s="2" t="s">
        <v>30</v>
      </c>
      <c r="B18" t="s">
        <v>31</v>
      </c>
    </row>
    <row r="19" spans="1:2" x14ac:dyDescent="0.15">
      <c r="A19" s="2" t="s">
        <v>32</v>
      </c>
      <c r="B19" t="s">
        <v>33</v>
      </c>
    </row>
    <row r="20" spans="1:2" x14ac:dyDescent="0.15">
      <c r="A20" s="2" t="s">
        <v>34</v>
      </c>
      <c r="B20" t="s">
        <v>35</v>
      </c>
    </row>
    <row r="21" spans="1:2" x14ac:dyDescent="0.15">
      <c r="A21" s="2" t="s">
        <v>36</v>
      </c>
      <c r="B21" t="s">
        <v>37</v>
      </c>
    </row>
    <row r="22" spans="1:2" x14ac:dyDescent="0.15">
      <c r="A22" s="2" t="s">
        <v>38</v>
      </c>
      <c r="B22" t="s">
        <v>9</v>
      </c>
    </row>
    <row r="23" spans="1:2" x14ac:dyDescent="0.15">
      <c r="A23" s="2" t="s">
        <v>39</v>
      </c>
      <c r="B23" t="s">
        <v>40</v>
      </c>
    </row>
    <row r="24" spans="1:2" x14ac:dyDescent="0.15">
      <c r="A24" s="2" t="s">
        <v>41</v>
      </c>
      <c r="B24" t="s">
        <v>42</v>
      </c>
    </row>
    <row r="44" spans="1:1" customFormat="1" x14ac:dyDescent="0.15">
      <c r="A44" s="2"/>
    </row>
    <row r="45" spans="1:1" customFormat="1" x14ac:dyDescent="0.15">
      <c r="A45" s="2"/>
    </row>
    <row r="46" spans="1:1" customFormat="1" x14ac:dyDescent="0.15">
      <c r="A46" s="2"/>
    </row>
    <row r="47" spans="1:1" customFormat="1" x14ac:dyDescent="0.15">
      <c r="A47" s="2"/>
    </row>
    <row r="48" spans="1:1" customFormat="1" x14ac:dyDescent="0.15">
      <c r="A48" s="2"/>
    </row>
    <row r="49" spans="1:1" customFormat="1" x14ac:dyDescent="0.15">
      <c r="A49" s="2"/>
    </row>
    <row r="50" spans="1:1" customFormat="1" x14ac:dyDescent="0.15">
      <c r="A50" s="2"/>
    </row>
    <row r="51" spans="1:1" customFormat="1" x14ac:dyDescent="0.15">
      <c r="A51" s="2"/>
    </row>
    <row r="52" spans="1:1" customFormat="1" x14ac:dyDescent="0.15">
      <c r="A52" s="2"/>
    </row>
    <row r="53" spans="1:1" customFormat="1" x14ac:dyDescent="0.15">
      <c r="A53" s="2"/>
    </row>
    <row r="54" spans="1:1" customFormat="1" x14ac:dyDescent="0.15">
      <c r="A54" s="2"/>
    </row>
    <row r="56" spans="1:1" customFormat="1" x14ac:dyDescent="0.15">
      <c r="A56" s="2"/>
    </row>
    <row r="57" spans="1:1" customFormat="1" x14ac:dyDescent="0.15">
      <c r="A57" s="2"/>
    </row>
    <row r="58" spans="1:1" customFormat="1" x14ac:dyDescent="0.15">
      <c r="A58" s="2"/>
    </row>
    <row r="59" spans="1:1" customFormat="1" x14ac:dyDescent="0.15">
      <c r="A59" s="2"/>
    </row>
    <row r="60" spans="1:1" customFormat="1" x14ac:dyDescent="0.15">
      <c r="A60" s="2"/>
    </row>
    <row r="61" spans="1:1" customFormat="1" x14ac:dyDescent="0.15">
      <c r="A61" s="2"/>
    </row>
    <row r="62" spans="1:1" customFormat="1" x14ac:dyDescent="0.15">
      <c r="A62" s="2"/>
    </row>
    <row r="63" spans="1:1" customFormat="1" x14ac:dyDescent="0.15">
      <c r="A63" s="2"/>
    </row>
    <row r="64" spans="1:1" customFormat="1" x14ac:dyDescent="0.15">
      <c r="A64" s="2"/>
    </row>
    <row r="65" spans="1:1" customFormat="1" x14ac:dyDescent="0.15">
      <c r="A65" s="2"/>
    </row>
    <row r="72" spans="1:1" x14ac:dyDescent="0.15">
      <c r="A72" s="4"/>
    </row>
    <row r="569" spans="1:1" customFormat="1" x14ac:dyDescent="0.15">
      <c r="A569" s="2"/>
    </row>
    <row r="580" spans="1:1" customFormat="1" x14ac:dyDescent="0.15">
      <c r="A580" s="2"/>
    </row>
    <row r="581" spans="1:1" customFormat="1" x14ac:dyDescent="0.15">
      <c r="A581" s="2"/>
    </row>
    <row r="582" spans="1:1" customFormat="1" x14ac:dyDescent="0.15">
      <c r="A582" s="2"/>
    </row>
    <row r="591" spans="1:1" customFormat="1" x14ac:dyDescent="0.15">
      <c r="A591" s="2"/>
    </row>
    <row r="592" spans="1:1" customFormat="1" x14ac:dyDescent="0.15">
      <c r="A592" s="2"/>
    </row>
    <row r="593" spans="1:1" customFormat="1" x14ac:dyDescent="0.15">
      <c r="A593" s="2"/>
    </row>
    <row r="594" spans="1:1" customFormat="1" x14ac:dyDescent="0.15">
      <c r="A594" s="2"/>
    </row>
    <row r="595" spans="1:1" customFormat="1" x14ac:dyDescent="0.15">
      <c r="A595" s="2"/>
    </row>
    <row r="596" spans="1:1" customFormat="1" x14ac:dyDescent="0.15">
      <c r="A596" s="2"/>
    </row>
    <row r="597" spans="1:1" customFormat="1" x14ac:dyDescent="0.15">
      <c r="A597" s="2"/>
    </row>
    <row r="598" spans="1:1" customFormat="1" x14ac:dyDescent="0.15">
      <c r="A598" s="2"/>
    </row>
    <row r="599" spans="1:1" customFormat="1" x14ac:dyDescent="0.15">
      <c r="A599" s="2"/>
    </row>
    <row r="600" spans="1:1" customFormat="1" x14ac:dyDescent="0.15">
      <c r="A600" s="2"/>
    </row>
    <row r="601" spans="1:1" customFormat="1" x14ac:dyDescent="0.15">
      <c r="A601" s="2"/>
    </row>
    <row r="602" spans="1:1" customFormat="1" x14ac:dyDescent="0.15">
      <c r="A602" s="2"/>
    </row>
    <row r="603" spans="1:1" customFormat="1" x14ac:dyDescent="0.15">
      <c r="A603" s="2"/>
    </row>
    <row r="604" spans="1:1" customFormat="1" x14ac:dyDescent="0.15">
      <c r="A604" s="2"/>
    </row>
    <row r="605" spans="1:1" customFormat="1" x14ac:dyDescent="0.15">
      <c r="A605" s="2"/>
    </row>
    <row r="606" spans="1:1" customFormat="1" x14ac:dyDescent="0.15">
      <c r="A606" s="2"/>
    </row>
    <row r="607" spans="1:1" customFormat="1" x14ac:dyDescent="0.15">
      <c r="A607" s="2"/>
    </row>
    <row r="608" spans="1:1" customFormat="1" x14ac:dyDescent="0.15">
      <c r="A608" s="2"/>
    </row>
    <row r="609" spans="1:1" customFormat="1" x14ac:dyDescent="0.15">
      <c r="A609" s="2"/>
    </row>
    <row r="610" spans="1:1" customFormat="1" x14ac:dyDescent="0.15">
      <c r="A610" s="2"/>
    </row>
    <row r="611" spans="1:1" customFormat="1" x14ac:dyDescent="0.15">
      <c r="A611" s="2"/>
    </row>
    <row r="612" spans="1:1" customFormat="1" x14ac:dyDescent="0.15">
      <c r="A612" s="2"/>
    </row>
    <row r="613" spans="1:1" customFormat="1" x14ac:dyDescent="0.15">
      <c r="A613" s="2"/>
    </row>
    <row r="614" spans="1:1" customFormat="1" x14ac:dyDescent="0.15">
      <c r="A614" s="2"/>
    </row>
    <row r="615" spans="1:1" customFormat="1" x14ac:dyDescent="0.15">
      <c r="A615" s="2"/>
    </row>
    <row r="616" spans="1:1" customFormat="1" x14ac:dyDescent="0.15">
      <c r="A616" s="2"/>
    </row>
    <row r="617" spans="1:1" customFormat="1" x14ac:dyDescent="0.15">
      <c r="A617" s="2"/>
    </row>
    <row r="618" spans="1:1" customFormat="1" x14ac:dyDescent="0.15">
      <c r="A618" s="2"/>
    </row>
    <row r="619" spans="1:1" customFormat="1" x14ac:dyDescent="0.15">
      <c r="A619" s="2"/>
    </row>
    <row r="620" spans="1:1" customFormat="1" x14ac:dyDescent="0.15">
      <c r="A620" s="2"/>
    </row>
    <row r="621" spans="1:1" customFormat="1" x14ac:dyDescent="0.15">
      <c r="A621" s="2"/>
    </row>
    <row r="622" spans="1:1" customFormat="1" x14ac:dyDescent="0.15">
      <c r="A622" s="2"/>
    </row>
    <row r="623" spans="1:1" customFormat="1" x14ac:dyDescent="0.15">
      <c r="A623" s="2"/>
    </row>
    <row r="624" spans="1:1" customFormat="1" x14ac:dyDescent="0.15">
      <c r="A624" s="2"/>
    </row>
    <row r="625" spans="1:1" customFormat="1" x14ac:dyDescent="0.15">
      <c r="A625" s="2"/>
    </row>
    <row r="633" spans="1:1" customFormat="1" x14ac:dyDescent="0.15">
      <c r="A633" s="2"/>
    </row>
    <row r="634" spans="1:1" customFormat="1" x14ac:dyDescent="0.15">
      <c r="A634" s="2"/>
    </row>
    <row r="635" spans="1:1" customFormat="1" x14ac:dyDescent="0.15">
      <c r="A635" s="2"/>
    </row>
    <row r="636" spans="1:1" customFormat="1" x14ac:dyDescent="0.15">
      <c r="A636" s="2"/>
    </row>
    <row r="637" spans="1:1" customFormat="1" x14ac:dyDescent="0.15">
      <c r="A637" s="2"/>
    </row>
    <row r="638" spans="1:1" customFormat="1" x14ac:dyDescent="0.15">
      <c r="A638" s="2"/>
    </row>
    <row r="639" spans="1:1" customFormat="1" x14ac:dyDescent="0.15">
      <c r="A639" s="2"/>
    </row>
    <row r="640" spans="1:1" customFormat="1" x14ac:dyDescent="0.15">
      <c r="A640" s="2"/>
    </row>
    <row r="641" spans="1:1" customFormat="1" x14ac:dyDescent="0.15">
      <c r="A641" s="2"/>
    </row>
    <row r="642" spans="1:1" customFormat="1" x14ac:dyDescent="0.15">
      <c r="A642" s="2"/>
    </row>
    <row r="643" spans="1:1" customFormat="1" x14ac:dyDescent="0.15">
      <c r="A643" s="2"/>
    </row>
    <row r="644" spans="1:1" customFormat="1" x14ac:dyDescent="0.15">
      <c r="A644" s="2"/>
    </row>
    <row r="645" spans="1:1" customFormat="1" x14ac:dyDescent="0.15">
      <c r="A645" s="2"/>
    </row>
    <row r="646" spans="1:1" customFormat="1" x14ac:dyDescent="0.15">
      <c r="A646" s="2"/>
    </row>
    <row r="647" spans="1:1" customFormat="1" x14ac:dyDescent="0.15">
      <c r="A647" s="2"/>
    </row>
    <row r="648" spans="1:1" customFormat="1" x14ac:dyDescent="0.15">
      <c r="A648" s="2"/>
    </row>
    <row r="649" spans="1:1" customFormat="1" x14ac:dyDescent="0.15">
      <c r="A649" s="2"/>
    </row>
    <row r="650" spans="1:1" customFormat="1" x14ac:dyDescent="0.15">
      <c r="A650" s="2"/>
    </row>
    <row r="651" spans="1:1" customFormat="1" x14ac:dyDescent="0.15">
      <c r="A651" s="2"/>
    </row>
    <row r="652" spans="1:1" customFormat="1" x14ac:dyDescent="0.15">
      <c r="A652" s="2"/>
    </row>
    <row r="653" spans="1:1" customFormat="1" x14ac:dyDescent="0.15">
      <c r="A653" s="2"/>
    </row>
    <row r="654" spans="1:1" customFormat="1" x14ac:dyDescent="0.15">
      <c r="A654" s="2"/>
    </row>
    <row r="655" spans="1:1" customFormat="1" x14ac:dyDescent="0.15">
      <c r="A655" s="2"/>
    </row>
    <row r="656" spans="1:1" customFormat="1" x14ac:dyDescent="0.15">
      <c r="A656" s="2"/>
    </row>
    <row r="657" spans="1:1" customFormat="1" x14ac:dyDescent="0.15">
      <c r="A657" s="2"/>
    </row>
    <row r="658" spans="1:1" customFormat="1" x14ac:dyDescent="0.15">
      <c r="A658" s="2"/>
    </row>
    <row r="659" spans="1:1" customFormat="1" x14ac:dyDescent="0.15">
      <c r="A659" s="2"/>
    </row>
    <row r="660" spans="1:1" customFormat="1" x14ac:dyDescent="0.15">
      <c r="A660" s="2"/>
    </row>
    <row r="661" spans="1:1" customFormat="1" x14ac:dyDescent="0.15">
      <c r="A661" s="2"/>
    </row>
    <row r="662" spans="1:1" customFormat="1" x14ac:dyDescent="0.15">
      <c r="A662" s="2"/>
    </row>
    <row r="663" spans="1:1" customFormat="1" x14ac:dyDescent="0.15">
      <c r="A663" s="2"/>
    </row>
    <row r="664" spans="1:1" customFormat="1" x14ac:dyDescent="0.15">
      <c r="A664" s="2"/>
    </row>
    <row r="665" spans="1:1" customFormat="1" x14ac:dyDescent="0.15">
      <c r="A665" s="2"/>
    </row>
    <row r="666" spans="1:1" customFormat="1" x14ac:dyDescent="0.15">
      <c r="A666" s="2"/>
    </row>
    <row r="667" spans="1:1" customFormat="1" x14ac:dyDescent="0.15">
      <c r="A667" s="2"/>
    </row>
    <row r="668" spans="1:1" customFormat="1" x14ac:dyDescent="0.15">
      <c r="A668" s="2"/>
    </row>
    <row r="669" spans="1:1" customFormat="1" x14ac:dyDescent="0.15">
      <c r="A669" s="2"/>
    </row>
    <row r="670" spans="1:1" customFormat="1" x14ac:dyDescent="0.15">
      <c r="A670" s="2"/>
    </row>
    <row r="671" spans="1:1" customFormat="1" x14ac:dyDescent="0.15">
      <c r="A671" s="2"/>
    </row>
    <row r="672" spans="1:1" customFormat="1" x14ac:dyDescent="0.15">
      <c r="A672" s="2"/>
    </row>
    <row r="673" spans="1:1" customFormat="1" x14ac:dyDescent="0.15">
      <c r="A673" s="2"/>
    </row>
    <row r="674" spans="1:1" customFormat="1" x14ac:dyDescent="0.15">
      <c r="A674" s="2"/>
    </row>
    <row r="675" spans="1:1" customFormat="1" x14ac:dyDescent="0.15">
      <c r="A675" s="2"/>
    </row>
    <row r="676" spans="1:1" customFormat="1" x14ac:dyDescent="0.15">
      <c r="A676" s="2"/>
    </row>
    <row r="677" spans="1:1" customFormat="1" x14ac:dyDescent="0.15">
      <c r="A677" s="2"/>
    </row>
    <row r="678" spans="1:1" customFormat="1" x14ac:dyDescent="0.15">
      <c r="A678" s="2"/>
    </row>
    <row r="679" spans="1:1" customFormat="1" x14ac:dyDescent="0.15">
      <c r="A679" s="2"/>
    </row>
    <row r="680" spans="1:1" customFormat="1" x14ac:dyDescent="0.15">
      <c r="A680" s="2"/>
    </row>
    <row r="681" spans="1:1" customFormat="1" x14ac:dyDescent="0.15">
      <c r="A681" s="2"/>
    </row>
    <row r="682" spans="1:1" customFormat="1" x14ac:dyDescent="0.15">
      <c r="A682" s="2"/>
    </row>
    <row r="683" spans="1:1" customFormat="1" x14ac:dyDescent="0.15">
      <c r="A683" s="2"/>
    </row>
    <row r="684" spans="1:1" customFormat="1" x14ac:dyDescent="0.15">
      <c r="A684" s="2"/>
    </row>
    <row r="685" spans="1:1" customFormat="1" x14ac:dyDescent="0.15">
      <c r="A685" s="2"/>
    </row>
    <row r="686" spans="1:1" customFormat="1" x14ac:dyDescent="0.15">
      <c r="A686" s="2"/>
    </row>
    <row r="687" spans="1:1" customFormat="1" x14ac:dyDescent="0.15">
      <c r="A687" s="2"/>
    </row>
    <row r="688" spans="1:1" customFormat="1" x14ac:dyDescent="0.15">
      <c r="A688" s="2"/>
    </row>
    <row r="689" spans="1:1" customFormat="1" x14ac:dyDescent="0.15">
      <c r="A689" s="2"/>
    </row>
    <row r="690" spans="1:1" customFormat="1" x14ac:dyDescent="0.15">
      <c r="A690" s="2"/>
    </row>
    <row r="691" spans="1:1" customFormat="1" x14ac:dyDescent="0.15">
      <c r="A691" s="2"/>
    </row>
    <row r="692" spans="1:1" customFormat="1" x14ac:dyDescent="0.15">
      <c r="A692" s="2"/>
    </row>
    <row r="693" spans="1:1" customFormat="1" x14ac:dyDescent="0.15">
      <c r="A693" s="2"/>
    </row>
    <row r="694" spans="1:1" customFormat="1" x14ac:dyDescent="0.15">
      <c r="A694" s="2"/>
    </row>
    <row r="695" spans="1:1" customFormat="1" x14ac:dyDescent="0.15">
      <c r="A695" s="2"/>
    </row>
    <row r="696" spans="1:1" customFormat="1" x14ac:dyDescent="0.15">
      <c r="A696" s="2"/>
    </row>
    <row r="697" spans="1:1" customFormat="1" x14ac:dyDescent="0.15">
      <c r="A697" s="2"/>
    </row>
    <row r="698" spans="1:1" customFormat="1" x14ac:dyDescent="0.15">
      <c r="A698" s="2"/>
    </row>
    <row r="699" spans="1:1" customFormat="1" x14ac:dyDescent="0.15">
      <c r="A699" s="2"/>
    </row>
    <row r="700" spans="1:1" customFormat="1" x14ac:dyDescent="0.15">
      <c r="A700" s="2"/>
    </row>
    <row r="701" spans="1:1" customFormat="1" x14ac:dyDescent="0.15">
      <c r="A701" s="2"/>
    </row>
    <row r="702" spans="1:1" customFormat="1" x14ac:dyDescent="0.15">
      <c r="A702" s="2"/>
    </row>
    <row r="703" spans="1:1" customFormat="1" x14ac:dyDescent="0.15">
      <c r="A703" s="2"/>
    </row>
    <row r="704" spans="1:1" customFormat="1" x14ac:dyDescent="0.15">
      <c r="A704" s="2"/>
    </row>
    <row r="705" spans="1:1" customFormat="1" x14ac:dyDescent="0.15">
      <c r="A705" s="2"/>
    </row>
    <row r="706" spans="1:1" customFormat="1" x14ac:dyDescent="0.15">
      <c r="A706" s="2"/>
    </row>
    <row r="707" spans="1:1" customFormat="1" x14ac:dyDescent="0.15">
      <c r="A707" s="2"/>
    </row>
    <row r="708" spans="1:1" customFormat="1" x14ac:dyDescent="0.15">
      <c r="A708" s="2"/>
    </row>
    <row r="709" spans="1:1" customFormat="1" x14ac:dyDescent="0.15">
      <c r="A709" s="2"/>
    </row>
    <row r="710" spans="1:1" customFormat="1" x14ac:dyDescent="0.15">
      <c r="A710" s="2"/>
    </row>
    <row r="711" spans="1:1" customFormat="1" x14ac:dyDescent="0.15">
      <c r="A711" s="2"/>
    </row>
    <row r="712" spans="1:1" customFormat="1" x14ac:dyDescent="0.15">
      <c r="A712" s="2"/>
    </row>
    <row r="713" spans="1:1" customFormat="1" x14ac:dyDescent="0.15">
      <c r="A713" s="2"/>
    </row>
    <row r="714" spans="1:1" customFormat="1" x14ac:dyDescent="0.15">
      <c r="A714" s="2"/>
    </row>
    <row r="715" spans="1:1" customFormat="1" x14ac:dyDescent="0.15">
      <c r="A715" s="2"/>
    </row>
    <row r="716" spans="1:1" customFormat="1" x14ac:dyDescent="0.15">
      <c r="A716" s="2"/>
    </row>
    <row r="717" spans="1:1" customFormat="1" x14ac:dyDescent="0.15">
      <c r="A717" s="2"/>
    </row>
    <row r="718" spans="1:1" customFormat="1" x14ac:dyDescent="0.15">
      <c r="A718" s="2"/>
    </row>
    <row r="719" spans="1:1" customFormat="1" x14ac:dyDescent="0.15">
      <c r="A719" s="2"/>
    </row>
    <row r="720" spans="1:1" customFormat="1" x14ac:dyDescent="0.15">
      <c r="A720" s="2"/>
    </row>
    <row r="721" spans="1:1" customFormat="1" x14ac:dyDescent="0.15">
      <c r="A721" s="2"/>
    </row>
    <row r="722" spans="1:1" customFormat="1" x14ac:dyDescent="0.15">
      <c r="A722" s="2"/>
    </row>
    <row r="723" spans="1:1" customFormat="1" x14ac:dyDescent="0.15">
      <c r="A723" s="2"/>
    </row>
    <row r="724" spans="1:1" customFormat="1" x14ac:dyDescent="0.15">
      <c r="A724" s="2"/>
    </row>
    <row r="725" spans="1:1" customFormat="1" x14ac:dyDescent="0.15">
      <c r="A725" s="2"/>
    </row>
    <row r="726" spans="1:1" customFormat="1" x14ac:dyDescent="0.15">
      <c r="A726" s="2"/>
    </row>
    <row r="727" spans="1:1" customFormat="1" x14ac:dyDescent="0.15">
      <c r="A727" s="2"/>
    </row>
    <row r="728" spans="1:1" customFormat="1" x14ac:dyDescent="0.15">
      <c r="A728" s="2"/>
    </row>
    <row r="729" spans="1:1" customFormat="1" x14ac:dyDescent="0.15">
      <c r="A729" s="2"/>
    </row>
    <row r="730" spans="1:1" customFormat="1" x14ac:dyDescent="0.15">
      <c r="A730" s="2"/>
    </row>
    <row r="731" spans="1:1" customFormat="1" x14ac:dyDescent="0.15">
      <c r="A731" s="2"/>
    </row>
    <row r="732" spans="1:1" customFormat="1" x14ac:dyDescent="0.15">
      <c r="A732" s="2"/>
    </row>
    <row r="733" spans="1:1" customFormat="1" x14ac:dyDescent="0.15">
      <c r="A733" s="2"/>
    </row>
    <row r="734" spans="1:1" customFormat="1" x14ac:dyDescent="0.15">
      <c r="A734" s="2"/>
    </row>
    <row r="735" spans="1:1" customFormat="1" x14ac:dyDescent="0.15">
      <c r="A735" s="2"/>
    </row>
    <row r="736" spans="1:1" customFormat="1" x14ac:dyDescent="0.15">
      <c r="A736" s="2"/>
    </row>
    <row r="737" spans="1:1" customFormat="1" x14ac:dyDescent="0.15">
      <c r="A737" s="2"/>
    </row>
    <row r="738" spans="1:1" customFormat="1" x14ac:dyDescent="0.15">
      <c r="A738" s="2"/>
    </row>
    <row r="739" spans="1:1" customFormat="1" x14ac:dyDescent="0.15">
      <c r="A739" s="2"/>
    </row>
    <row r="740" spans="1:1" customFormat="1" x14ac:dyDescent="0.15">
      <c r="A740" s="2"/>
    </row>
    <row r="741" spans="1:1" customFormat="1" x14ac:dyDescent="0.15">
      <c r="A741" s="2"/>
    </row>
    <row r="742" spans="1:1" customFormat="1" x14ac:dyDescent="0.15">
      <c r="A742" s="2"/>
    </row>
    <row r="743" spans="1:1" customFormat="1" x14ac:dyDescent="0.15">
      <c r="A743" s="2"/>
    </row>
    <row r="744" spans="1:1" customFormat="1" x14ac:dyDescent="0.15">
      <c r="A744" s="2"/>
    </row>
    <row r="745" spans="1:1" customFormat="1" x14ac:dyDescent="0.15">
      <c r="A745" s="2"/>
    </row>
    <row r="746" spans="1:1" customFormat="1" x14ac:dyDescent="0.15">
      <c r="A746" s="2"/>
    </row>
    <row r="747" spans="1:1" customFormat="1" x14ac:dyDescent="0.15">
      <c r="A747" s="2"/>
    </row>
    <row r="748" spans="1:1" customFormat="1" x14ac:dyDescent="0.15">
      <c r="A748" s="2"/>
    </row>
    <row r="749" spans="1:1" customFormat="1" x14ac:dyDescent="0.15">
      <c r="A749" s="2"/>
    </row>
    <row r="750" spans="1:1" customFormat="1" x14ac:dyDescent="0.15">
      <c r="A750" s="2"/>
    </row>
    <row r="751" spans="1:1" customFormat="1" x14ac:dyDescent="0.15">
      <c r="A751" s="2"/>
    </row>
    <row r="752" spans="1:1" customFormat="1" x14ac:dyDescent="0.15">
      <c r="A752" s="2"/>
    </row>
    <row r="753" spans="1:1" customFormat="1" x14ac:dyDescent="0.15">
      <c r="A753" s="2"/>
    </row>
    <row r="754" spans="1:1" customFormat="1" x14ac:dyDescent="0.15">
      <c r="A754" s="2"/>
    </row>
    <row r="755" spans="1:1" customFormat="1" x14ac:dyDescent="0.15">
      <c r="A755" s="2"/>
    </row>
    <row r="756" spans="1:1" customFormat="1" x14ac:dyDescent="0.15">
      <c r="A756" s="2"/>
    </row>
    <row r="757" spans="1:1" customFormat="1" x14ac:dyDescent="0.15">
      <c r="A757" s="2"/>
    </row>
    <row r="758" spans="1:1" customFormat="1" x14ac:dyDescent="0.15">
      <c r="A758" s="2"/>
    </row>
    <row r="759" spans="1:1" customFormat="1" x14ac:dyDescent="0.15">
      <c r="A759" s="2"/>
    </row>
    <row r="760" spans="1:1" customFormat="1" x14ac:dyDescent="0.15">
      <c r="A760" s="2"/>
    </row>
    <row r="761" spans="1:1" customFormat="1" x14ac:dyDescent="0.15">
      <c r="A761" s="2"/>
    </row>
    <row r="762" spans="1:1" customFormat="1" x14ac:dyDescent="0.15">
      <c r="A762" s="2"/>
    </row>
    <row r="763" spans="1:1" customFormat="1" x14ac:dyDescent="0.15">
      <c r="A763" s="2"/>
    </row>
    <row r="764" spans="1:1" customFormat="1" x14ac:dyDescent="0.15">
      <c r="A764" s="2"/>
    </row>
    <row r="765" spans="1:1" customFormat="1" x14ac:dyDescent="0.15">
      <c r="A765" s="2"/>
    </row>
    <row r="766" spans="1:1" customFormat="1" x14ac:dyDescent="0.15">
      <c r="A766" s="2"/>
    </row>
    <row r="767" spans="1:1" customFormat="1" x14ac:dyDescent="0.15">
      <c r="A767" s="2"/>
    </row>
    <row r="768" spans="1:1" customFormat="1" x14ac:dyDescent="0.15">
      <c r="A768" s="2"/>
    </row>
    <row r="769" spans="1:1" customFormat="1" x14ac:dyDescent="0.15">
      <c r="A769" s="2"/>
    </row>
    <row r="770" spans="1:1" customFormat="1" x14ac:dyDescent="0.15">
      <c r="A770" s="2"/>
    </row>
    <row r="771" spans="1:1" customFormat="1" x14ac:dyDescent="0.15"/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"/>
  <sheetViews>
    <sheetView workbookViewId="0"/>
  </sheetViews>
  <sheetFormatPr baseColWidth="10" defaultColWidth="8.83203125" defaultRowHeight="14" x14ac:dyDescent="0.15"/>
  <cols>
    <col min="1" max="1" width="33.83203125" customWidth="1"/>
    <col min="2" max="2" width="29.6640625" customWidth="1"/>
    <col min="3" max="3" width="11.6640625" customWidth="1"/>
    <col min="4" max="4" width="15.5" customWidth="1"/>
    <col min="5" max="5" width="16.6640625" customWidth="1"/>
    <col min="6" max="6" width="10.6640625" customWidth="1"/>
    <col min="7" max="7" width="21.6640625" customWidth="1"/>
    <col min="8" max="8" width="21.1640625" customWidth="1"/>
    <col min="9" max="9" width="14.1640625" customWidth="1"/>
    <col min="10" max="10" width="16.5" customWidth="1"/>
    <col min="11" max="11" width="17" customWidth="1"/>
    <col min="12" max="12" width="19.6640625" customWidth="1"/>
    <col min="13" max="13" width="9.83203125" customWidth="1"/>
    <col min="14" max="14" width="19" customWidth="1"/>
    <col min="15" max="1024" width="10.6640625" customWidth="1"/>
  </cols>
  <sheetData>
    <row r="1" spans="1:14" x14ac:dyDescent="0.15">
      <c r="A1" s="1" t="s">
        <v>0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 x14ac:dyDescent="0.15">
      <c r="A2" t="s">
        <v>56</v>
      </c>
      <c r="B2" t="s">
        <v>57</v>
      </c>
      <c r="C2" t="s">
        <v>58</v>
      </c>
      <c r="D2" t="s">
        <v>59</v>
      </c>
      <c r="E2" t="s">
        <v>58</v>
      </c>
      <c r="F2" t="s">
        <v>60</v>
      </c>
      <c r="G2">
        <v>4</v>
      </c>
      <c r="H2">
        <v>5</v>
      </c>
      <c r="I2" t="s">
        <v>58</v>
      </c>
      <c r="J2">
        <v>3</v>
      </c>
      <c r="K2">
        <v>4</v>
      </c>
      <c r="L2" t="s">
        <v>58</v>
      </c>
      <c r="M2" t="s">
        <v>58</v>
      </c>
      <c r="N2">
        <v>0</v>
      </c>
    </row>
    <row r="3" spans="1:14" x14ac:dyDescent="0.15">
      <c r="A3" t="s">
        <v>61</v>
      </c>
      <c r="B3" t="s">
        <v>57</v>
      </c>
      <c r="C3" t="s">
        <v>58</v>
      </c>
      <c r="D3" t="s">
        <v>62</v>
      </c>
      <c r="E3" t="s">
        <v>58</v>
      </c>
      <c r="F3" t="s">
        <v>60</v>
      </c>
      <c r="G3">
        <v>5</v>
      </c>
      <c r="H3">
        <v>15</v>
      </c>
      <c r="I3" t="s">
        <v>58</v>
      </c>
      <c r="J3">
        <v>9</v>
      </c>
      <c r="K3">
        <v>5</v>
      </c>
      <c r="L3" t="s">
        <v>58</v>
      </c>
      <c r="M3" t="s">
        <v>58</v>
      </c>
      <c r="N3">
        <v>0</v>
      </c>
    </row>
    <row r="4" spans="1:14" x14ac:dyDescent="0.15">
      <c r="A4" t="s">
        <v>63</v>
      </c>
      <c r="B4" t="s">
        <v>57</v>
      </c>
      <c r="C4" t="s">
        <v>58</v>
      </c>
      <c r="D4" t="s">
        <v>64</v>
      </c>
      <c r="E4" t="s">
        <v>58</v>
      </c>
      <c r="F4" t="s">
        <v>60</v>
      </c>
      <c r="G4">
        <v>1</v>
      </c>
      <c r="H4">
        <v>15</v>
      </c>
      <c r="I4" t="s">
        <v>58</v>
      </c>
      <c r="J4">
        <v>5</v>
      </c>
      <c r="K4">
        <v>1</v>
      </c>
      <c r="L4" t="s">
        <v>58</v>
      </c>
      <c r="M4" t="s">
        <v>58</v>
      </c>
      <c r="N4">
        <v>0</v>
      </c>
    </row>
    <row r="5" spans="1:14" x14ac:dyDescent="0.15">
      <c r="A5" t="s">
        <v>65</v>
      </c>
      <c r="B5" t="s">
        <v>57</v>
      </c>
      <c r="C5" t="s">
        <v>58</v>
      </c>
      <c r="D5" t="s">
        <v>66</v>
      </c>
      <c r="E5" t="s">
        <v>58</v>
      </c>
      <c r="F5" t="s">
        <v>60</v>
      </c>
      <c r="G5">
        <v>1</v>
      </c>
      <c r="H5">
        <v>2</v>
      </c>
      <c r="I5" t="s">
        <v>58</v>
      </c>
      <c r="J5">
        <v>3</v>
      </c>
      <c r="K5">
        <v>1</v>
      </c>
      <c r="L5" t="s">
        <v>58</v>
      </c>
      <c r="M5" t="s">
        <v>58</v>
      </c>
      <c r="N5">
        <v>0</v>
      </c>
    </row>
    <row r="6" spans="1:14" x14ac:dyDescent="0.15">
      <c r="A6" t="s">
        <v>67</v>
      </c>
      <c r="B6" t="s">
        <v>57</v>
      </c>
      <c r="C6" t="s">
        <v>58</v>
      </c>
      <c r="D6" t="s">
        <v>68</v>
      </c>
      <c r="E6" t="s">
        <v>58</v>
      </c>
      <c r="F6" t="s">
        <v>60</v>
      </c>
      <c r="G6">
        <v>1</v>
      </c>
      <c r="H6">
        <v>2</v>
      </c>
      <c r="I6" t="s">
        <v>58</v>
      </c>
      <c r="J6">
        <v>5</v>
      </c>
      <c r="K6">
        <v>1</v>
      </c>
      <c r="L6" t="s">
        <v>58</v>
      </c>
      <c r="M6" t="s">
        <v>58</v>
      </c>
      <c r="N6">
        <v>0</v>
      </c>
    </row>
    <row r="7" spans="1:14" x14ac:dyDescent="0.15">
      <c r="A7" t="s">
        <v>69</v>
      </c>
      <c r="B7" t="s">
        <v>57</v>
      </c>
      <c r="C7" t="s">
        <v>58</v>
      </c>
      <c r="D7" t="s">
        <v>70</v>
      </c>
      <c r="E7" t="s">
        <v>58</v>
      </c>
      <c r="F7" t="s">
        <v>60</v>
      </c>
      <c r="G7">
        <v>1</v>
      </c>
      <c r="H7">
        <v>2</v>
      </c>
      <c r="I7" t="s">
        <v>58</v>
      </c>
      <c r="J7">
        <v>4</v>
      </c>
      <c r="K7">
        <v>1</v>
      </c>
      <c r="L7" t="s">
        <v>58</v>
      </c>
      <c r="M7" t="s">
        <v>58</v>
      </c>
      <c r="N7">
        <v>0</v>
      </c>
    </row>
    <row r="8" spans="1:14" x14ac:dyDescent="0.15">
      <c r="A8" t="s">
        <v>71</v>
      </c>
      <c r="B8" t="s">
        <v>57</v>
      </c>
      <c r="C8" t="s">
        <v>58</v>
      </c>
      <c r="D8" t="s">
        <v>72</v>
      </c>
      <c r="E8" t="s">
        <v>58</v>
      </c>
      <c r="F8" t="s">
        <v>60</v>
      </c>
      <c r="G8">
        <v>1</v>
      </c>
      <c r="H8">
        <v>2</v>
      </c>
      <c r="I8" t="s">
        <v>58</v>
      </c>
      <c r="J8">
        <v>4</v>
      </c>
      <c r="K8">
        <v>1</v>
      </c>
      <c r="L8" t="s">
        <v>58</v>
      </c>
      <c r="M8" t="s">
        <v>58</v>
      </c>
      <c r="N8">
        <v>0</v>
      </c>
    </row>
    <row r="9" spans="1:14" x14ac:dyDescent="0.15">
      <c r="A9" t="s">
        <v>73</v>
      </c>
      <c r="B9" t="s">
        <v>57</v>
      </c>
      <c r="C9" t="s">
        <v>58</v>
      </c>
      <c r="D9" t="s">
        <v>74</v>
      </c>
      <c r="E9" t="s">
        <v>58</v>
      </c>
      <c r="F9" t="s">
        <v>60</v>
      </c>
      <c r="G9">
        <v>1</v>
      </c>
      <c r="H9">
        <v>2</v>
      </c>
      <c r="I9" t="s">
        <v>58</v>
      </c>
      <c r="J9">
        <v>3</v>
      </c>
      <c r="K9">
        <v>1</v>
      </c>
      <c r="L9" t="s">
        <v>58</v>
      </c>
      <c r="M9" t="s">
        <v>58</v>
      </c>
      <c r="N9">
        <v>0</v>
      </c>
    </row>
    <row r="10" spans="1:14" x14ac:dyDescent="0.15">
      <c r="A10" t="s">
        <v>75</v>
      </c>
      <c r="B10" t="s">
        <v>57</v>
      </c>
      <c r="C10" t="s">
        <v>58</v>
      </c>
      <c r="D10" t="s">
        <v>76</v>
      </c>
      <c r="E10" t="s">
        <v>58</v>
      </c>
      <c r="F10" t="s">
        <v>60</v>
      </c>
      <c r="G10">
        <v>1</v>
      </c>
      <c r="H10">
        <v>2</v>
      </c>
      <c r="I10" t="s">
        <v>58</v>
      </c>
      <c r="J10">
        <v>4</v>
      </c>
      <c r="K10">
        <v>1</v>
      </c>
      <c r="L10" t="s">
        <v>58</v>
      </c>
      <c r="M10" t="s">
        <v>58</v>
      </c>
      <c r="N10">
        <v>0</v>
      </c>
    </row>
    <row r="11" spans="1:14" x14ac:dyDescent="0.15">
      <c r="A11" t="s">
        <v>77</v>
      </c>
      <c r="B11" t="s">
        <v>57</v>
      </c>
      <c r="C11" t="s">
        <v>58</v>
      </c>
      <c r="D11" t="s">
        <v>78</v>
      </c>
      <c r="E11" t="s">
        <v>58</v>
      </c>
      <c r="F11" t="s">
        <v>60</v>
      </c>
      <c r="G11">
        <v>1</v>
      </c>
      <c r="H11">
        <v>2</v>
      </c>
      <c r="I11" t="s">
        <v>58</v>
      </c>
      <c r="J11">
        <v>3</v>
      </c>
      <c r="K11">
        <v>1</v>
      </c>
      <c r="L11" t="s">
        <v>58</v>
      </c>
      <c r="M11" t="s">
        <v>58</v>
      </c>
      <c r="N11">
        <v>0</v>
      </c>
    </row>
    <row r="12" spans="1:14" x14ac:dyDescent="0.15">
      <c r="A12" t="s">
        <v>79</v>
      </c>
      <c r="B12" t="s">
        <v>57</v>
      </c>
      <c r="C12" t="s">
        <v>58</v>
      </c>
      <c r="D12" t="s">
        <v>80</v>
      </c>
      <c r="E12" t="s">
        <v>58</v>
      </c>
      <c r="F12" t="s">
        <v>60</v>
      </c>
      <c r="G12">
        <v>0</v>
      </c>
      <c r="H12">
        <v>1</v>
      </c>
      <c r="I12" t="s">
        <v>58</v>
      </c>
      <c r="J12">
        <v>3</v>
      </c>
      <c r="K12">
        <v>0</v>
      </c>
      <c r="L12" t="s">
        <v>58</v>
      </c>
      <c r="M12" t="s">
        <v>58</v>
      </c>
      <c r="N12">
        <v>0</v>
      </c>
    </row>
    <row r="13" spans="1:14" x14ac:dyDescent="0.15">
      <c r="A13" t="s">
        <v>81</v>
      </c>
      <c r="B13" t="s">
        <v>57</v>
      </c>
      <c r="C13" t="s">
        <v>58</v>
      </c>
      <c r="D13" t="s">
        <v>82</v>
      </c>
      <c r="E13" t="s">
        <v>58</v>
      </c>
      <c r="F13" t="s">
        <v>60</v>
      </c>
      <c r="G13">
        <v>0</v>
      </c>
      <c r="H13">
        <v>1</v>
      </c>
      <c r="I13" t="s">
        <v>58</v>
      </c>
      <c r="J13">
        <v>3</v>
      </c>
      <c r="K13">
        <v>0</v>
      </c>
      <c r="L13" t="s">
        <v>58</v>
      </c>
      <c r="M13" t="s">
        <v>58</v>
      </c>
      <c r="N13">
        <v>0</v>
      </c>
    </row>
    <row r="14" spans="1:14" x14ac:dyDescent="0.15">
      <c r="A14" t="s">
        <v>83</v>
      </c>
      <c r="B14" t="s">
        <v>57</v>
      </c>
      <c r="C14" t="s">
        <v>58</v>
      </c>
      <c r="D14" t="s">
        <v>84</v>
      </c>
      <c r="E14" t="s">
        <v>58</v>
      </c>
      <c r="F14" t="s">
        <v>60</v>
      </c>
      <c r="G14">
        <v>1</v>
      </c>
      <c r="H14">
        <v>2</v>
      </c>
      <c r="I14" t="s">
        <v>58</v>
      </c>
      <c r="J14">
        <v>3</v>
      </c>
      <c r="K14">
        <v>1</v>
      </c>
      <c r="L14" t="s">
        <v>58</v>
      </c>
      <c r="M14" t="s">
        <v>58</v>
      </c>
      <c r="N14">
        <v>0</v>
      </c>
    </row>
    <row r="15" spans="1:14" x14ac:dyDescent="0.15">
      <c r="A15" t="s">
        <v>85</v>
      </c>
      <c r="B15" t="s">
        <v>57</v>
      </c>
      <c r="C15" t="s">
        <v>58</v>
      </c>
      <c r="D15" t="s">
        <v>86</v>
      </c>
      <c r="E15" t="s">
        <v>58</v>
      </c>
      <c r="F15" t="s">
        <v>60</v>
      </c>
      <c r="G15">
        <v>4</v>
      </c>
      <c r="H15">
        <v>5</v>
      </c>
      <c r="I15" t="s">
        <v>58</v>
      </c>
      <c r="J15">
        <v>3</v>
      </c>
      <c r="K15">
        <v>4</v>
      </c>
      <c r="L15" t="s">
        <v>58</v>
      </c>
      <c r="M15" t="s">
        <v>58</v>
      </c>
      <c r="N15">
        <v>0</v>
      </c>
    </row>
    <row r="16" spans="1:14" x14ac:dyDescent="0.15">
      <c r="A16" t="s">
        <v>87</v>
      </c>
      <c r="B16" t="s">
        <v>57</v>
      </c>
      <c r="C16" t="s">
        <v>58</v>
      </c>
      <c r="D16" t="s">
        <v>88</v>
      </c>
      <c r="E16" t="s">
        <v>58</v>
      </c>
      <c r="F16" t="s">
        <v>60</v>
      </c>
      <c r="G16">
        <v>1</v>
      </c>
      <c r="H16">
        <v>2</v>
      </c>
      <c r="I16" t="s">
        <v>58</v>
      </c>
      <c r="J16">
        <v>3</v>
      </c>
      <c r="K16">
        <v>1</v>
      </c>
      <c r="L16" t="s">
        <v>58</v>
      </c>
      <c r="M16" t="s">
        <v>58</v>
      </c>
      <c r="N16">
        <v>0</v>
      </c>
    </row>
    <row r="17" spans="1:14" x14ac:dyDescent="0.15">
      <c r="A17" t="s">
        <v>89</v>
      </c>
      <c r="B17" t="s">
        <v>57</v>
      </c>
      <c r="C17" t="s">
        <v>58</v>
      </c>
      <c r="D17" t="s">
        <v>90</v>
      </c>
      <c r="E17" t="s">
        <v>58</v>
      </c>
      <c r="F17" t="s">
        <v>60</v>
      </c>
      <c r="G17">
        <v>2</v>
      </c>
      <c r="H17">
        <v>3</v>
      </c>
      <c r="I17" t="s">
        <v>58</v>
      </c>
      <c r="J17">
        <v>3</v>
      </c>
      <c r="K17">
        <v>2</v>
      </c>
      <c r="L17" t="s">
        <v>58</v>
      </c>
      <c r="M17" t="s">
        <v>58</v>
      </c>
      <c r="N17">
        <v>0</v>
      </c>
    </row>
    <row r="18" spans="1:14" x14ac:dyDescent="0.15">
      <c r="A18" t="s">
        <v>91</v>
      </c>
      <c r="B18" t="s">
        <v>57</v>
      </c>
      <c r="C18" t="s">
        <v>58</v>
      </c>
      <c r="D18" t="s">
        <v>92</v>
      </c>
      <c r="E18" t="s">
        <v>58</v>
      </c>
      <c r="F18" t="s">
        <v>60</v>
      </c>
      <c r="G18">
        <v>1</v>
      </c>
      <c r="H18">
        <v>2</v>
      </c>
      <c r="I18" t="s">
        <v>58</v>
      </c>
      <c r="J18">
        <v>3</v>
      </c>
      <c r="K18">
        <v>1</v>
      </c>
      <c r="L18" t="s">
        <v>58</v>
      </c>
      <c r="M18" t="s">
        <v>58</v>
      </c>
      <c r="N18">
        <v>0</v>
      </c>
    </row>
    <row r="19" spans="1:14" x14ac:dyDescent="0.15">
      <c r="A19" t="s">
        <v>93</v>
      </c>
      <c r="B19" t="s">
        <v>57</v>
      </c>
      <c r="C19" t="s">
        <v>58</v>
      </c>
      <c r="D19" t="s">
        <v>94</v>
      </c>
      <c r="E19" t="s">
        <v>58</v>
      </c>
      <c r="F19" t="s">
        <v>60</v>
      </c>
      <c r="G19">
        <v>1</v>
      </c>
      <c r="H19">
        <v>2</v>
      </c>
      <c r="I19" t="s">
        <v>58</v>
      </c>
      <c r="J19">
        <v>3</v>
      </c>
      <c r="K19">
        <v>1</v>
      </c>
      <c r="L19" t="s">
        <v>58</v>
      </c>
      <c r="M19" t="s">
        <v>58</v>
      </c>
      <c r="N19">
        <v>0</v>
      </c>
    </row>
    <row r="20" spans="1:14" x14ac:dyDescent="0.15">
      <c r="A20" t="s">
        <v>2</v>
      </c>
      <c r="B20" t="s">
        <v>95</v>
      </c>
      <c r="C20" t="s">
        <v>58</v>
      </c>
      <c r="D20" t="s">
        <v>96</v>
      </c>
      <c r="E20" t="s">
        <v>60</v>
      </c>
      <c r="F20" t="s">
        <v>58</v>
      </c>
      <c r="G20">
        <v>102</v>
      </c>
      <c r="H20">
        <v>151</v>
      </c>
      <c r="I20" t="s">
        <v>58</v>
      </c>
      <c r="J20">
        <v>44</v>
      </c>
      <c r="K20">
        <v>2</v>
      </c>
      <c r="L20" t="s">
        <v>58</v>
      </c>
      <c r="M20" t="s">
        <v>58</v>
      </c>
      <c r="N20">
        <v>0</v>
      </c>
    </row>
    <row r="21" spans="1:14" x14ac:dyDescent="0.15">
      <c r="A21" t="s">
        <v>41</v>
      </c>
      <c r="B21" t="s">
        <v>97</v>
      </c>
      <c r="C21" t="s">
        <v>58</v>
      </c>
      <c r="D21" t="s">
        <v>98</v>
      </c>
      <c r="E21" t="s">
        <v>60</v>
      </c>
      <c r="F21" t="s">
        <v>58</v>
      </c>
      <c r="G21">
        <v>0</v>
      </c>
      <c r="H21">
        <v>0</v>
      </c>
      <c r="I21" t="s">
        <v>58</v>
      </c>
      <c r="J21">
        <v>0</v>
      </c>
      <c r="K21">
        <v>2</v>
      </c>
      <c r="L21" t="s">
        <v>58</v>
      </c>
      <c r="M21" t="s">
        <v>58</v>
      </c>
      <c r="N21">
        <v>0</v>
      </c>
    </row>
    <row r="22" spans="1:14" x14ac:dyDescent="0.15">
      <c r="A22" t="s">
        <v>99</v>
      </c>
      <c r="B22" t="s">
        <v>97</v>
      </c>
      <c r="C22" t="s">
        <v>58</v>
      </c>
      <c r="D22" t="s">
        <v>100</v>
      </c>
      <c r="E22" t="s">
        <v>58</v>
      </c>
      <c r="F22" t="s">
        <v>60</v>
      </c>
      <c r="G22">
        <v>10</v>
      </c>
      <c r="H22">
        <v>106</v>
      </c>
      <c r="I22" t="s">
        <v>58</v>
      </c>
      <c r="J22">
        <v>46</v>
      </c>
      <c r="K22">
        <v>5</v>
      </c>
      <c r="L22" t="s">
        <v>58</v>
      </c>
      <c r="M22" t="s">
        <v>58</v>
      </c>
      <c r="N22">
        <v>0</v>
      </c>
    </row>
    <row r="23" spans="1:14" x14ac:dyDescent="0.15">
      <c r="A23" t="s">
        <v>101</v>
      </c>
      <c r="B23" t="s">
        <v>97</v>
      </c>
      <c r="C23" t="s">
        <v>58</v>
      </c>
      <c r="D23" t="s">
        <v>102</v>
      </c>
      <c r="E23" t="s">
        <v>58</v>
      </c>
      <c r="F23" t="s">
        <v>60</v>
      </c>
      <c r="G23">
        <v>5</v>
      </c>
      <c r="H23">
        <v>23</v>
      </c>
      <c r="I23" t="s">
        <v>58</v>
      </c>
      <c r="J23">
        <v>12</v>
      </c>
      <c r="K23">
        <v>2</v>
      </c>
      <c r="L23" t="s">
        <v>58</v>
      </c>
      <c r="M23" t="s">
        <v>58</v>
      </c>
      <c r="N23">
        <v>0</v>
      </c>
    </row>
    <row r="24" spans="1:14" x14ac:dyDescent="0.15">
      <c r="A24" t="s">
        <v>103</v>
      </c>
      <c r="B24" t="s">
        <v>97</v>
      </c>
      <c r="C24" t="s">
        <v>58</v>
      </c>
      <c r="D24" t="s">
        <v>104</v>
      </c>
      <c r="E24" t="s">
        <v>58</v>
      </c>
      <c r="F24" t="s">
        <v>60</v>
      </c>
      <c r="G24">
        <v>6</v>
      </c>
      <c r="H24">
        <v>153</v>
      </c>
      <c r="I24" t="s">
        <v>58</v>
      </c>
      <c r="J24">
        <v>28</v>
      </c>
      <c r="K24">
        <v>4</v>
      </c>
      <c r="L24" t="s">
        <v>58</v>
      </c>
      <c r="M24" t="s">
        <v>58</v>
      </c>
      <c r="N24">
        <v>0</v>
      </c>
    </row>
    <row r="25" spans="1:14" x14ac:dyDescent="0.15">
      <c r="A25" t="s">
        <v>30</v>
      </c>
      <c r="B25" t="s">
        <v>97</v>
      </c>
      <c r="C25" t="s">
        <v>58</v>
      </c>
      <c r="D25" t="s">
        <v>105</v>
      </c>
      <c r="E25" t="s">
        <v>58</v>
      </c>
      <c r="F25" t="s">
        <v>60</v>
      </c>
      <c r="G25">
        <v>86</v>
      </c>
      <c r="H25">
        <v>536</v>
      </c>
      <c r="I25" t="s">
        <v>58</v>
      </c>
      <c r="J25">
        <v>78</v>
      </c>
      <c r="K25">
        <v>23</v>
      </c>
      <c r="L25" t="s">
        <v>58</v>
      </c>
      <c r="M25" t="s">
        <v>58</v>
      </c>
      <c r="N25">
        <v>0</v>
      </c>
    </row>
    <row r="26" spans="1:14" x14ac:dyDescent="0.15">
      <c r="A26" t="s">
        <v>6</v>
      </c>
      <c r="B26" t="s">
        <v>106</v>
      </c>
      <c r="C26" t="s">
        <v>58</v>
      </c>
      <c r="D26" t="s">
        <v>107</v>
      </c>
      <c r="E26" t="s">
        <v>60</v>
      </c>
      <c r="F26" t="s">
        <v>58</v>
      </c>
      <c r="G26">
        <v>36</v>
      </c>
      <c r="H26">
        <v>47</v>
      </c>
      <c r="I26" t="s">
        <v>58</v>
      </c>
      <c r="J26">
        <v>6</v>
      </c>
      <c r="K26">
        <v>2</v>
      </c>
      <c r="L26" t="s">
        <v>58</v>
      </c>
      <c r="M26" t="s">
        <v>58</v>
      </c>
      <c r="N26">
        <v>0</v>
      </c>
    </row>
    <row r="27" spans="1:14" x14ac:dyDescent="0.15">
      <c r="A27" t="s">
        <v>108</v>
      </c>
      <c r="B27" t="s">
        <v>106</v>
      </c>
      <c r="C27" t="s">
        <v>58</v>
      </c>
      <c r="D27" t="s">
        <v>109</v>
      </c>
      <c r="E27" t="s">
        <v>58</v>
      </c>
      <c r="F27" t="s">
        <v>60</v>
      </c>
      <c r="G27">
        <v>10</v>
      </c>
      <c r="H27">
        <v>174</v>
      </c>
      <c r="I27" t="s">
        <v>58</v>
      </c>
      <c r="J27">
        <v>26</v>
      </c>
      <c r="K27">
        <v>3</v>
      </c>
      <c r="L27" t="s">
        <v>58</v>
      </c>
      <c r="M27" t="s">
        <v>58</v>
      </c>
      <c r="N27">
        <v>0</v>
      </c>
    </row>
    <row r="28" spans="1:14" x14ac:dyDescent="0.15">
      <c r="A28" t="s">
        <v>110</v>
      </c>
      <c r="B28" t="s">
        <v>106</v>
      </c>
      <c r="C28" t="s">
        <v>58</v>
      </c>
      <c r="D28" t="s">
        <v>111</v>
      </c>
      <c r="E28" t="s">
        <v>58</v>
      </c>
      <c r="F28" t="s">
        <v>60</v>
      </c>
      <c r="G28">
        <v>10</v>
      </c>
      <c r="H28">
        <v>82</v>
      </c>
      <c r="I28" t="s">
        <v>58</v>
      </c>
      <c r="J28">
        <v>16</v>
      </c>
      <c r="K28">
        <v>3</v>
      </c>
      <c r="L28" t="s">
        <v>58</v>
      </c>
      <c r="M28" t="s">
        <v>58</v>
      </c>
      <c r="N28">
        <v>0</v>
      </c>
    </row>
    <row r="29" spans="1:14" x14ac:dyDescent="0.15">
      <c r="A29" t="s">
        <v>112</v>
      </c>
      <c r="B29" t="s">
        <v>106</v>
      </c>
      <c r="C29" t="s">
        <v>58</v>
      </c>
      <c r="D29" t="s">
        <v>113</v>
      </c>
      <c r="E29" t="s">
        <v>58</v>
      </c>
      <c r="F29" t="s">
        <v>60</v>
      </c>
      <c r="G29">
        <v>2</v>
      </c>
      <c r="H29">
        <v>23</v>
      </c>
      <c r="I29" t="s">
        <v>58</v>
      </c>
      <c r="J29">
        <v>4</v>
      </c>
      <c r="K29">
        <v>1</v>
      </c>
      <c r="L29" t="s">
        <v>58</v>
      </c>
      <c r="M29" t="s">
        <v>58</v>
      </c>
      <c r="N29">
        <v>0</v>
      </c>
    </row>
    <row r="30" spans="1:14" x14ac:dyDescent="0.15">
      <c r="A30" t="s">
        <v>4</v>
      </c>
      <c r="B30" t="s">
        <v>114</v>
      </c>
      <c r="C30" t="s">
        <v>58</v>
      </c>
      <c r="D30" t="s">
        <v>115</v>
      </c>
      <c r="E30" t="s">
        <v>60</v>
      </c>
      <c r="F30" t="s">
        <v>58</v>
      </c>
      <c r="G30">
        <v>32</v>
      </c>
      <c r="H30">
        <v>43</v>
      </c>
      <c r="I30" t="s">
        <v>58</v>
      </c>
      <c r="J30">
        <v>6</v>
      </c>
      <c r="K30">
        <v>1</v>
      </c>
      <c r="L30" t="s">
        <v>58</v>
      </c>
      <c r="M30" t="s">
        <v>58</v>
      </c>
      <c r="N30">
        <v>0</v>
      </c>
    </row>
    <row r="31" spans="1:14" x14ac:dyDescent="0.15">
      <c r="A31" t="s">
        <v>10</v>
      </c>
      <c r="B31" t="s">
        <v>116</v>
      </c>
      <c r="C31" t="s">
        <v>58</v>
      </c>
      <c r="D31" t="s">
        <v>117</v>
      </c>
      <c r="E31" t="s">
        <v>60</v>
      </c>
      <c r="F31" t="s">
        <v>58</v>
      </c>
      <c r="G31">
        <v>15</v>
      </c>
      <c r="H31">
        <v>26</v>
      </c>
      <c r="I31" t="s">
        <v>58</v>
      </c>
      <c r="J31">
        <v>22</v>
      </c>
      <c r="K31">
        <v>1</v>
      </c>
      <c r="L31" t="s">
        <v>58</v>
      </c>
      <c r="M31" t="s">
        <v>58</v>
      </c>
      <c r="N31">
        <v>0</v>
      </c>
    </row>
    <row r="32" spans="1:14" x14ac:dyDescent="0.15">
      <c r="A32" t="s">
        <v>8</v>
      </c>
      <c r="B32" t="s">
        <v>116</v>
      </c>
      <c r="C32" t="s">
        <v>58</v>
      </c>
      <c r="D32" t="s">
        <v>118</v>
      </c>
      <c r="E32" t="s">
        <v>60</v>
      </c>
      <c r="F32" t="s">
        <v>58</v>
      </c>
      <c r="G32">
        <v>45</v>
      </c>
      <c r="H32">
        <v>70</v>
      </c>
      <c r="I32" t="s">
        <v>58</v>
      </c>
      <c r="J32">
        <v>18</v>
      </c>
      <c r="K32">
        <v>1</v>
      </c>
      <c r="L32" t="s">
        <v>58</v>
      </c>
      <c r="M32" t="s">
        <v>58</v>
      </c>
      <c r="N32">
        <v>0</v>
      </c>
    </row>
    <row r="33" spans="1:14" x14ac:dyDescent="0.15">
      <c r="A33" t="s">
        <v>20</v>
      </c>
      <c r="B33" t="s">
        <v>116</v>
      </c>
      <c r="C33" t="s">
        <v>58</v>
      </c>
      <c r="D33" t="s">
        <v>119</v>
      </c>
      <c r="E33" t="s">
        <v>60</v>
      </c>
      <c r="F33" t="s">
        <v>58</v>
      </c>
      <c r="G33">
        <v>37</v>
      </c>
      <c r="H33">
        <v>63</v>
      </c>
      <c r="I33" t="s">
        <v>58</v>
      </c>
      <c r="J33">
        <v>4</v>
      </c>
      <c r="K33">
        <v>2</v>
      </c>
      <c r="L33" t="s">
        <v>58</v>
      </c>
      <c r="M33" t="s">
        <v>58</v>
      </c>
      <c r="N33">
        <v>0</v>
      </c>
    </row>
    <row r="34" spans="1:14" x14ac:dyDescent="0.15">
      <c r="A34" t="s">
        <v>38</v>
      </c>
      <c r="B34" t="s">
        <v>116</v>
      </c>
      <c r="C34" t="s">
        <v>58</v>
      </c>
      <c r="D34" t="s">
        <v>120</v>
      </c>
      <c r="E34" t="s">
        <v>60</v>
      </c>
      <c r="F34" t="s">
        <v>58</v>
      </c>
      <c r="G34">
        <v>66</v>
      </c>
      <c r="H34">
        <v>113</v>
      </c>
      <c r="I34" t="s">
        <v>58</v>
      </c>
      <c r="J34">
        <v>8</v>
      </c>
      <c r="K34">
        <v>2</v>
      </c>
      <c r="L34" t="s">
        <v>58</v>
      </c>
      <c r="M34" t="s">
        <v>58</v>
      </c>
      <c r="N34">
        <v>0</v>
      </c>
    </row>
    <row r="35" spans="1:14" x14ac:dyDescent="0.15">
      <c r="A35" t="s">
        <v>121</v>
      </c>
      <c r="B35" t="s">
        <v>116</v>
      </c>
      <c r="C35" t="s">
        <v>58</v>
      </c>
      <c r="D35" t="s">
        <v>122</v>
      </c>
      <c r="E35" t="s">
        <v>58</v>
      </c>
      <c r="F35" t="s">
        <v>60</v>
      </c>
      <c r="G35">
        <v>9</v>
      </c>
      <c r="H35">
        <v>107</v>
      </c>
      <c r="I35" t="s">
        <v>58</v>
      </c>
      <c r="J35">
        <v>22</v>
      </c>
      <c r="K35">
        <v>3</v>
      </c>
      <c r="L35" t="s">
        <v>58</v>
      </c>
      <c r="M35" t="s">
        <v>58</v>
      </c>
      <c r="N35">
        <v>0</v>
      </c>
    </row>
    <row r="36" spans="1:14" x14ac:dyDescent="0.15">
      <c r="A36" t="s">
        <v>123</v>
      </c>
      <c r="B36" t="s">
        <v>124</v>
      </c>
      <c r="C36" t="s">
        <v>58</v>
      </c>
      <c r="D36" t="s">
        <v>125</v>
      </c>
      <c r="E36" t="s">
        <v>60</v>
      </c>
      <c r="F36" t="s">
        <v>58</v>
      </c>
      <c r="G36">
        <v>103</v>
      </c>
      <c r="H36">
        <v>197</v>
      </c>
      <c r="I36" t="s">
        <v>58</v>
      </c>
      <c r="J36">
        <v>6</v>
      </c>
      <c r="K36">
        <v>7</v>
      </c>
      <c r="L36" t="s">
        <v>58</v>
      </c>
      <c r="M36" t="s">
        <v>58</v>
      </c>
      <c r="N36">
        <v>0</v>
      </c>
    </row>
    <row r="37" spans="1:14" x14ac:dyDescent="0.15">
      <c r="A37" t="s">
        <v>126</v>
      </c>
      <c r="B37" t="s">
        <v>124</v>
      </c>
      <c r="C37" t="s">
        <v>58</v>
      </c>
      <c r="D37" t="s">
        <v>127</v>
      </c>
      <c r="E37" t="s">
        <v>58</v>
      </c>
      <c r="F37" t="s">
        <v>60</v>
      </c>
      <c r="G37">
        <v>1</v>
      </c>
      <c r="H37">
        <v>29</v>
      </c>
      <c r="I37" t="s">
        <v>58</v>
      </c>
      <c r="J37">
        <v>9</v>
      </c>
      <c r="K37">
        <v>3</v>
      </c>
      <c r="L37" t="s">
        <v>58</v>
      </c>
      <c r="M37" t="s">
        <v>58</v>
      </c>
      <c r="N37">
        <v>0</v>
      </c>
    </row>
    <row r="38" spans="1:14" x14ac:dyDescent="0.15">
      <c r="A38" t="s">
        <v>128</v>
      </c>
      <c r="B38" t="s">
        <v>124</v>
      </c>
      <c r="C38" t="s">
        <v>58</v>
      </c>
      <c r="D38" t="s">
        <v>129</v>
      </c>
      <c r="E38" t="s">
        <v>58</v>
      </c>
      <c r="F38" t="s">
        <v>60</v>
      </c>
      <c r="G38">
        <v>1</v>
      </c>
      <c r="H38">
        <v>4</v>
      </c>
      <c r="I38" t="s">
        <v>58</v>
      </c>
      <c r="J38">
        <v>7</v>
      </c>
      <c r="K38">
        <v>3</v>
      </c>
      <c r="L38" t="s">
        <v>58</v>
      </c>
      <c r="M38" t="s">
        <v>58</v>
      </c>
      <c r="N38">
        <v>0</v>
      </c>
    </row>
    <row r="39" spans="1:14" x14ac:dyDescent="0.15">
      <c r="A39" t="s">
        <v>130</v>
      </c>
      <c r="B39" t="s">
        <v>124</v>
      </c>
      <c r="C39" t="s">
        <v>58</v>
      </c>
      <c r="D39" t="s">
        <v>66</v>
      </c>
      <c r="E39" t="s">
        <v>58</v>
      </c>
      <c r="F39" t="s">
        <v>60</v>
      </c>
      <c r="G39">
        <v>1</v>
      </c>
      <c r="H39">
        <v>4</v>
      </c>
      <c r="I39" t="s">
        <v>58</v>
      </c>
      <c r="J39">
        <v>7</v>
      </c>
      <c r="K39">
        <v>3</v>
      </c>
      <c r="L39" t="s">
        <v>58</v>
      </c>
      <c r="M39" t="s">
        <v>58</v>
      </c>
      <c r="N39">
        <v>0</v>
      </c>
    </row>
    <row r="40" spans="1:14" x14ac:dyDescent="0.15">
      <c r="A40" t="s">
        <v>131</v>
      </c>
      <c r="B40" t="s">
        <v>124</v>
      </c>
      <c r="C40" t="s">
        <v>58</v>
      </c>
      <c r="D40" t="s">
        <v>132</v>
      </c>
      <c r="E40" t="s">
        <v>58</v>
      </c>
      <c r="F40" t="s">
        <v>60</v>
      </c>
      <c r="G40">
        <v>1</v>
      </c>
      <c r="H40">
        <v>4</v>
      </c>
      <c r="I40" t="s">
        <v>58</v>
      </c>
      <c r="J40">
        <v>7</v>
      </c>
      <c r="K40">
        <v>3</v>
      </c>
      <c r="L40" t="s">
        <v>58</v>
      </c>
      <c r="M40" t="s">
        <v>58</v>
      </c>
      <c r="N40">
        <v>0</v>
      </c>
    </row>
    <row r="41" spans="1:14" x14ac:dyDescent="0.15">
      <c r="A41" t="s">
        <v>133</v>
      </c>
      <c r="B41" t="s">
        <v>124</v>
      </c>
      <c r="C41" t="s">
        <v>58</v>
      </c>
      <c r="D41" t="s">
        <v>134</v>
      </c>
      <c r="E41" t="s">
        <v>58</v>
      </c>
      <c r="F41" t="s">
        <v>60</v>
      </c>
      <c r="G41">
        <v>1</v>
      </c>
      <c r="H41">
        <v>4</v>
      </c>
      <c r="I41" t="s">
        <v>58</v>
      </c>
      <c r="J41">
        <v>7</v>
      </c>
      <c r="K41">
        <v>3</v>
      </c>
      <c r="L41" t="s">
        <v>58</v>
      </c>
      <c r="M41" t="s">
        <v>58</v>
      </c>
      <c r="N41">
        <v>0</v>
      </c>
    </row>
    <row r="42" spans="1:14" x14ac:dyDescent="0.15">
      <c r="A42" t="s">
        <v>135</v>
      </c>
      <c r="B42" t="s">
        <v>124</v>
      </c>
      <c r="C42" t="s">
        <v>58</v>
      </c>
      <c r="D42" t="s">
        <v>136</v>
      </c>
      <c r="E42" t="s">
        <v>58</v>
      </c>
      <c r="F42" t="s">
        <v>60</v>
      </c>
      <c r="G42">
        <v>17</v>
      </c>
      <c r="H42">
        <v>48</v>
      </c>
      <c r="I42" t="s">
        <v>58</v>
      </c>
      <c r="J42">
        <v>13</v>
      </c>
      <c r="K42">
        <v>7</v>
      </c>
      <c r="L42" t="s">
        <v>58</v>
      </c>
      <c r="M42" t="s">
        <v>58</v>
      </c>
      <c r="N42">
        <v>0</v>
      </c>
    </row>
    <row r="43" spans="1:14" x14ac:dyDescent="0.15">
      <c r="A43" t="s">
        <v>137</v>
      </c>
      <c r="B43" t="s">
        <v>124</v>
      </c>
      <c r="C43" t="s">
        <v>58</v>
      </c>
      <c r="D43" t="s">
        <v>138</v>
      </c>
      <c r="E43" t="s">
        <v>58</v>
      </c>
      <c r="F43" t="s">
        <v>60</v>
      </c>
      <c r="G43">
        <v>2</v>
      </c>
      <c r="H43">
        <v>4</v>
      </c>
      <c r="I43" t="s">
        <v>58</v>
      </c>
      <c r="J43">
        <v>5</v>
      </c>
      <c r="K43">
        <v>4</v>
      </c>
      <c r="L43" t="s">
        <v>58</v>
      </c>
      <c r="M43" t="s">
        <v>58</v>
      </c>
      <c r="N43">
        <v>0</v>
      </c>
    </row>
    <row r="44" spans="1:14" x14ac:dyDescent="0.15">
      <c r="A44" t="s">
        <v>139</v>
      </c>
      <c r="B44" t="s">
        <v>124</v>
      </c>
      <c r="C44" t="s">
        <v>58</v>
      </c>
      <c r="D44" t="s">
        <v>140</v>
      </c>
      <c r="E44" t="s">
        <v>58</v>
      </c>
      <c r="F44" t="s">
        <v>60</v>
      </c>
      <c r="G44">
        <v>2</v>
      </c>
      <c r="H44">
        <v>7</v>
      </c>
      <c r="I44" t="s">
        <v>58</v>
      </c>
      <c r="J44">
        <v>9</v>
      </c>
      <c r="K44">
        <v>4</v>
      </c>
      <c r="L44" t="s">
        <v>58</v>
      </c>
      <c r="M44" t="s">
        <v>58</v>
      </c>
      <c r="N44">
        <v>0</v>
      </c>
    </row>
    <row r="45" spans="1:14" x14ac:dyDescent="0.15">
      <c r="A45" t="s">
        <v>141</v>
      </c>
      <c r="B45" t="s">
        <v>124</v>
      </c>
      <c r="C45" t="s">
        <v>58</v>
      </c>
      <c r="D45" t="s">
        <v>142</v>
      </c>
      <c r="E45" t="s">
        <v>58</v>
      </c>
      <c r="F45" t="s">
        <v>60</v>
      </c>
      <c r="G45">
        <v>2</v>
      </c>
      <c r="H45">
        <v>16</v>
      </c>
      <c r="I45" t="s">
        <v>58</v>
      </c>
      <c r="J45">
        <v>9</v>
      </c>
      <c r="K45">
        <v>4</v>
      </c>
      <c r="L45" t="s">
        <v>58</v>
      </c>
      <c r="M45" t="s">
        <v>58</v>
      </c>
      <c r="N45">
        <v>0</v>
      </c>
    </row>
    <row r="46" spans="1:14" x14ac:dyDescent="0.15">
      <c r="A46" t="s">
        <v>143</v>
      </c>
      <c r="B46" t="s">
        <v>124</v>
      </c>
      <c r="C46" t="s">
        <v>58</v>
      </c>
      <c r="D46" t="s">
        <v>144</v>
      </c>
      <c r="E46" t="s">
        <v>58</v>
      </c>
      <c r="F46" t="s">
        <v>60</v>
      </c>
      <c r="G46">
        <v>24</v>
      </c>
      <c r="H46">
        <v>122</v>
      </c>
      <c r="I46" t="s">
        <v>58</v>
      </c>
      <c r="J46">
        <v>15</v>
      </c>
      <c r="K46">
        <v>11</v>
      </c>
      <c r="L46" t="s">
        <v>58</v>
      </c>
      <c r="M46" t="s">
        <v>58</v>
      </c>
      <c r="N46">
        <v>0</v>
      </c>
    </row>
    <row r="47" spans="1:14" x14ac:dyDescent="0.15">
      <c r="A47" t="s">
        <v>145</v>
      </c>
      <c r="B47" t="s">
        <v>124</v>
      </c>
      <c r="C47" t="s">
        <v>58</v>
      </c>
      <c r="D47" t="s">
        <v>146</v>
      </c>
      <c r="E47" t="s">
        <v>58</v>
      </c>
      <c r="F47" t="s">
        <v>60</v>
      </c>
      <c r="G47">
        <v>11</v>
      </c>
      <c r="H47">
        <v>57</v>
      </c>
      <c r="I47" t="s">
        <v>58</v>
      </c>
      <c r="J47">
        <v>13</v>
      </c>
      <c r="K47">
        <v>9</v>
      </c>
      <c r="L47" t="s">
        <v>58</v>
      </c>
      <c r="M47" t="s">
        <v>58</v>
      </c>
      <c r="N47">
        <v>0</v>
      </c>
    </row>
    <row r="48" spans="1:14" x14ac:dyDescent="0.15">
      <c r="A48" t="s">
        <v>147</v>
      </c>
      <c r="B48" t="s">
        <v>124</v>
      </c>
      <c r="C48" t="s">
        <v>58</v>
      </c>
      <c r="D48" t="s">
        <v>148</v>
      </c>
      <c r="E48" t="s">
        <v>58</v>
      </c>
      <c r="F48" t="s">
        <v>60</v>
      </c>
      <c r="G48">
        <v>12</v>
      </c>
      <c r="H48">
        <v>50</v>
      </c>
      <c r="I48" t="s">
        <v>58</v>
      </c>
      <c r="J48">
        <v>9</v>
      </c>
      <c r="K48">
        <v>7</v>
      </c>
      <c r="L48" t="s">
        <v>58</v>
      </c>
      <c r="M48" t="s">
        <v>58</v>
      </c>
      <c r="N48">
        <v>0</v>
      </c>
    </row>
    <row r="49" spans="1:14" x14ac:dyDescent="0.15">
      <c r="A49" t="s">
        <v>149</v>
      </c>
      <c r="B49" t="s">
        <v>124</v>
      </c>
      <c r="C49" t="s">
        <v>58</v>
      </c>
      <c r="D49" t="s">
        <v>150</v>
      </c>
      <c r="E49" t="s">
        <v>58</v>
      </c>
      <c r="F49" t="s">
        <v>60</v>
      </c>
      <c r="G49">
        <v>17</v>
      </c>
      <c r="H49">
        <v>161</v>
      </c>
      <c r="I49" t="s">
        <v>58</v>
      </c>
      <c r="J49">
        <v>13</v>
      </c>
      <c r="K49">
        <v>7</v>
      </c>
      <c r="L49" t="s">
        <v>58</v>
      </c>
      <c r="M49" t="s">
        <v>58</v>
      </c>
      <c r="N49">
        <v>0</v>
      </c>
    </row>
    <row r="50" spans="1:14" x14ac:dyDescent="0.15">
      <c r="A50" t="s">
        <v>151</v>
      </c>
      <c r="B50" t="s">
        <v>124</v>
      </c>
      <c r="C50" t="s">
        <v>58</v>
      </c>
      <c r="D50" t="s">
        <v>152</v>
      </c>
      <c r="E50" t="s">
        <v>58</v>
      </c>
      <c r="F50" t="s">
        <v>60</v>
      </c>
      <c r="G50">
        <v>6</v>
      </c>
      <c r="H50">
        <v>66</v>
      </c>
      <c r="I50" t="s">
        <v>58</v>
      </c>
      <c r="J50">
        <v>13</v>
      </c>
      <c r="K50">
        <v>5</v>
      </c>
      <c r="L50" t="s">
        <v>58</v>
      </c>
      <c r="M50" t="s">
        <v>58</v>
      </c>
      <c r="N50">
        <v>0</v>
      </c>
    </row>
    <row r="51" spans="1:14" x14ac:dyDescent="0.15">
      <c r="A51" t="s">
        <v>34</v>
      </c>
      <c r="B51" t="s">
        <v>153</v>
      </c>
      <c r="C51" t="s">
        <v>58</v>
      </c>
      <c r="D51" t="s">
        <v>154</v>
      </c>
      <c r="E51" t="s">
        <v>60</v>
      </c>
      <c r="F51" t="s">
        <v>58</v>
      </c>
      <c r="G51">
        <v>211</v>
      </c>
      <c r="H51">
        <v>399</v>
      </c>
      <c r="I51" t="s">
        <v>58</v>
      </c>
      <c r="J51">
        <v>8</v>
      </c>
      <c r="K51">
        <v>6</v>
      </c>
      <c r="L51" t="s">
        <v>58</v>
      </c>
      <c r="M51" t="s">
        <v>58</v>
      </c>
      <c r="N51">
        <v>0</v>
      </c>
    </row>
    <row r="52" spans="1:14" x14ac:dyDescent="0.15">
      <c r="A52" t="s">
        <v>16</v>
      </c>
      <c r="B52" t="s">
        <v>155</v>
      </c>
      <c r="C52" t="s">
        <v>58</v>
      </c>
      <c r="D52" t="s">
        <v>156</v>
      </c>
      <c r="E52" t="s">
        <v>60</v>
      </c>
      <c r="F52" t="s">
        <v>58</v>
      </c>
      <c r="G52">
        <v>604</v>
      </c>
      <c r="H52">
        <v>909</v>
      </c>
      <c r="I52" t="s">
        <v>58</v>
      </c>
      <c r="J52">
        <v>64</v>
      </c>
      <c r="K52">
        <v>17</v>
      </c>
      <c r="L52" t="s">
        <v>58</v>
      </c>
      <c r="M52" t="s">
        <v>58</v>
      </c>
      <c r="N52">
        <v>0</v>
      </c>
    </row>
    <row r="53" spans="1:14" x14ac:dyDescent="0.15">
      <c r="A53" t="s">
        <v>18</v>
      </c>
      <c r="B53" t="s">
        <v>157</v>
      </c>
      <c r="C53" t="s">
        <v>58</v>
      </c>
      <c r="D53" t="s">
        <v>158</v>
      </c>
      <c r="E53" t="s">
        <v>58</v>
      </c>
      <c r="F53" t="s">
        <v>60</v>
      </c>
      <c r="G53">
        <v>11</v>
      </c>
      <c r="H53">
        <v>70</v>
      </c>
      <c r="I53" t="s">
        <v>58</v>
      </c>
      <c r="J53">
        <v>26</v>
      </c>
      <c r="K53">
        <v>9</v>
      </c>
      <c r="L53" t="s">
        <v>58</v>
      </c>
      <c r="M53" t="s">
        <v>58</v>
      </c>
      <c r="N53">
        <v>0</v>
      </c>
    </row>
    <row r="54" spans="1:14" x14ac:dyDescent="0.15">
      <c r="A54" t="s">
        <v>159</v>
      </c>
      <c r="B54" t="s">
        <v>160</v>
      </c>
      <c r="C54" t="s">
        <v>58</v>
      </c>
      <c r="D54" t="s">
        <v>161</v>
      </c>
      <c r="E54" t="s">
        <v>58</v>
      </c>
      <c r="F54" t="s">
        <v>60</v>
      </c>
      <c r="G54">
        <v>57</v>
      </c>
      <c r="H54">
        <v>75</v>
      </c>
      <c r="I54" t="s">
        <v>58</v>
      </c>
      <c r="J54">
        <v>8</v>
      </c>
      <c r="K54">
        <v>2</v>
      </c>
      <c r="L54" t="s">
        <v>58</v>
      </c>
      <c r="M54" t="s">
        <v>58</v>
      </c>
      <c r="N54">
        <v>0</v>
      </c>
    </row>
    <row r="55" spans="1:14" x14ac:dyDescent="0.15">
      <c r="A55" t="s">
        <v>21</v>
      </c>
      <c r="B55" t="s">
        <v>162</v>
      </c>
      <c r="C55" t="s">
        <v>58</v>
      </c>
      <c r="D55" t="s">
        <v>163</v>
      </c>
      <c r="E55" t="s">
        <v>60</v>
      </c>
      <c r="F55" t="s">
        <v>58</v>
      </c>
      <c r="G55">
        <v>599</v>
      </c>
      <c r="H55">
        <v>829</v>
      </c>
      <c r="I55" t="s">
        <v>58</v>
      </c>
      <c r="J55">
        <v>68</v>
      </c>
      <c r="K55">
        <v>24</v>
      </c>
      <c r="L55" t="s">
        <v>58</v>
      </c>
      <c r="M55" t="s">
        <v>58</v>
      </c>
      <c r="N55">
        <v>0</v>
      </c>
    </row>
    <row r="56" spans="1:14" x14ac:dyDescent="0.15">
      <c r="A56" t="s">
        <v>164</v>
      </c>
      <c r="B56" t="s">
        <v>165</v>
      </c>
      <c r="C56" t="s">
        <v>58</v>
      </c>
      <c r="D56" t="s">
        <v>166</v>
      </c>
      <c r="E56" t="s">
        <v>60</v>
      </c>
      <c r="F56" t="s">
        <v>58</v>
      </c>
      <c r="G56">
        <v>56</v>
      </c>
      <c r="H56">
        <v>93</v>
      </c>
      <c r="I56" t="s">
        <v>58</v>
      </c>
      <c r="J56">
        <v>6</v>
      </c>
      <c r="K56">
        <v>1</v>
      </c>
      <c r="L56" t="s">
        <v>58</v>
      </c>
      <c r="M56" t="s">
        <v>58</v>
      </c>
      <c r="N56">
        <v>0</v>
      </c>
    </row>
    <row r="57" spans="1:14" x14ac:dyDescent="0.15">
      <c r="A57" t="s">
        <v>167</v>
      </c>
      <c r="B57" t="s">
        <v>165</v>
      </c>
      <c r="C57" t="s">
        <v>58</v>
      </c>
      <c r="D57" t="s">
        <v>168</v>
      </c>
      <c r="E57" t="s">
        <v>60</v>
      </c>
      <c r="F57" t="s">
        <v>58</v>
      </c>
      <c r="G57">
        <v>306</v>
      </c>
      <c r="H57">
        <v>476</v>
      </c>
      <c r="I57" t="s">
        <v>58</v>
      </c>
      <c r="J57">
        <v>29</v>
      </c>
      <c r="K57">
        <v>6</v>
      </c>
      <c r="L57" t="s">
        <v>58</v>
      </c>
      <c r="M57" t="s">
        <v>58</v>
      </c>
      <c r="N57">
        <v>0</v>
      </c>
    </row>
    <row r="58" spans="1:14" x14ac:dyDescent="0.15">
      <c r="A58" t="s">
        <v>169</v>
      </c>
      <c r="B58" t="s">
        <v>165</v>
      </c>
      <c r="C58" t="s">
        <v>58</v>
      </c>
      <c r="D58" t="s">
        <v>170</v>
      </c>
      <c r="E58" t="s">
        <v>58</v>
      </c>
      <c r="F58" t="s">
        <v>60</v>
      </c>
      <c r="G58">
        <v>6</v>
      </c>
      <c r="H58">
        <v>27</v>
      </c>
      <c r="I58" t="s">
        <v>58</v>
      </c>
      <c r="J58">
        <v>8</v>
      </c>
      <c r="K58">
        <v>6</v>
      </c>
      <c r="L58" t="s">
        <v>58</v>
      </c>
      <c r="M58" t="s">
        <v>58</v>
      </c>
      <c r="N58">
        <v>0</v>
      </c>
    </row>
    <row r="59" spans="1:14" x14ac:dyDescent="0.15">
      <c r="A59" t="s">
        <v>171</v>
      </c>
      <c r="B59" t="s">
        <v>172</v>
      </c>
      <c r="C59" t="s">
        <v>58</v>
      </c>
      <c r="D59" t="s">
        <v>173</v>
      </c>
      <c r="E59" t="s">
        <v>58</v>
      </c>
      <c r="F59" t="s">
        <v>60</v>
      </c>
      <c r="G59">
        <v>17</v>
      </c>
      <c r="H59">
        <v>188</v>
      </c>
      <c r="I59" t="s">
        <v>58</v>
      </c>
      <c r="J59">
        <v>26</v>
      </c>
      <c r="K59">
        <v>4</v>
      </c>
      <c r="L59" t="s">
        <v>58</v>
      </c>
      <c r="M59" t="s">
        <v>58</v>
      </c>
      <c r="N59">
        <v>0</v>
      </c>
    </row>
    <row r="60" spans="1:14" x14ac:dyDescent="0.15">
      <c r="A60" t="s">
        <v>174</v>
      </c>
      <c r="B60" t="s">
        <v>175</v>
      </c>
      <c r="C60" t="s">
        <v>58</v>
      </c>
      <c r="D60" t="s">
        <v>176</v>
      </c>
      <c r="E60" t="s">
        <v>58</v>
      </c>
      <c r="F60" t="s">
        <v>60</v>
      </c>
      <c r="G60">
        <v>0</v>
      </c>
      <c r="H60">
        <v>0</v>
      </c>
      <c r="I60" t="s">
        <v>58</v>
      </c>
      <c r="J60">
        <v>2</v>
      </c>
      <c r="K60">
        <v>0</v>
      </c>
      <c r="L60" t="s">
        <v>58</v>
      </c>
      <c r="M60" t="s">
        <v>58</v>
      </c>
      <c r="N60">
        <v>0</v>
      </c>
    </row>
    <row r="61" spans="1:14" x14ac:dyDescent="0.15">
      <c r="A61" t="s">
        <v>177</v>
      </c>
      <c r="B61" t="s">
        <v>175</v>
      </c>
      <c r="C61" t="s">
        <v>58</v>
      </c>
      <c r="D61" t="s">
        <v>178</v>
      </c>
      <c r="E61" t="s">
        <v>58</v>
      </c>
      <c r="F61" t="s">
        <v>60</v>
      </c>
      <c r="G61">
        <v>0</v>
      </c>
      <c r="H61">
        <v>0</v>
      </c>
      <c r="I61" t="s">
        <v>58</v>
      </c>
      <c r="J61">
        <v>1</v>
      </c>
      <c r="K61">
        <v>0</v>
      </c>
      <c r="L61" t="s">
        <v>58</v>
      </c>
      <c r="M61" t="s">
        <v>58</v>
      </c>
      <c r="N61">
        <v>0</v>
      </c>
    </row>
    <row r="62" spans="1:14" x14ac:dyDescent="0.15">
      <c r="A62" t="s">
        <v>179</v>
      </c>
      <c r="B62" t="s">
        <v>180</v>
      </c>
      <c r="C62" t="s">
        <v>58</v>
      </c>
      <c r="D62" t="s">
        <v>181</v>
      </c>
      <c r="E62" t="s">
        <v>58</v>
      </c>
      <c r="F62" t="s">
        <v>60</v>
      </c>
      <c r="G62">
        <v>0</v>
      </c>
      <c r="H62">
        <v>0</v>
      </c>
      <c r="I62" t="s">
        <v>58</v>
      </c>
      <c r="J62">
        <v>3</v>
      </c>
      <c r="K62">
        <v>0</v>
      </c>
      <c r="L62" t="s">
        <v>58</v>
      </c>
      <c r="M62" t="s">
        <v>58</v>
      </c>
      <c r="N62">
        <v>0</v>
      </c>
    </row>
    <row r="63" spans="1:14" x14ac:dyDescent="0.15">
      <c r="A63" t="s">
        <v>182</v>
      </c>
      <c r="B63" t="s">
        <v>180</v>
      </c>
      <c r="C63" t="s">
        <v>58</v>
      </c>
      <c r="D63" t="s">
        <v>183</v>
      </c>
      <c r="E63" t="s">
        <v>58</v>
      </c>
      <c r="F63" t="s">
        <v>60</v>
      </c>
      <c r="G63">
        <v>0</v>
      </c>
      <c r="H63">
        <v>0</v>
      </c>
      <c r="I63" t="s">
        <v>58</v>
      </c>
      <c r="J63">
        <v>7</v>
      </c>
      <c r="K63">
        <v>0</v>
      </c>
      <c r="L63" t="s">
        <v>58</v>
      </c>
      <c r="M63" t="s">
        <v>58</v>
      </c>
      <c r="N63">
        <v>0</v>
      </c>
    </row>
    <row r="64" spans="1:14" x14ac:dyDescent="0.15">
      <c r="A64" t="s">
        <v>184</v>
      </c>
      <c r="B64" t="s">
        <v>180</v>
      </c>
      <c r="C64" t="s">
        <v>58</v>
      </c>
      <c r="D64" t="s">
        <v>185</v>
      </c>
      <c r="E64" t="s">
        <v>58</v>
      </c>
      <c r="F64" t="s">
        <v>60</v>
      </c>
      <c r="G64">
        <v>0</v>
      </c>
      <c r="H64">
        <v>0</v>
      </c>
      <c r="I64" t="s">
        <v>58</v>
      </c>
      <c r="J64">
        <v>5</v>
      </c>
      <c r="K64">
        <v>0</v>
      </c>
      <c r="L64" t="s">
        <v>58</v>
      </c>
      <c r="M64" t="s">
        <v>58</v>
      </c>
      <c r="N64">
        <v>0</v>
      </c>
    </row>
    <row r="65" spans="1:14" x14ac:dyDescent="0.15">
      <c r="A65" t="s">
        <v>186</v>
      </c>
      <c r="B65" t="s">
        <v>180</v>
      </c>
      <c r="C65" t="s">
        <v>58</v>
      </c>
      <c r="D65" t="s">
        <v>187</v>
      </c>
      <c r="E65" t="s">
        <v>58</v>
      </c>
      <c r="F65" t="s">
        <v>60</v>
      </c>
      <c r="G65">
        <v>0</v>
      </c>
      <c r="H65">
        <v>0</v>
      </c>
      <c r="I65" t="s">
        <v>58</v>
      </c>
      <c r="J65">
        <v>2</v>
      </c>
      <c r="K65">
        <v>0</v>
      </c>
      <c r="L65" t="s">
        <v>58</v>
      </c>
      <c r="M65" t="s">
        <v>58</v>
      </c>
      <c r="N65">
        <v>0</v>
      </c>
    </row>
    <row r="66" spans="1:14" x14ac:dyDescent="0.15">
      <c r="A66" t="s">
        <v>188</v>
      </c>
      <c r="B66" t="s">
        <v>180</v>
      </c>
      <c r="C66" t="s">
        <v>58</v>
      </c>
      <c r="D66" t="s">
        <v>189</v>
      </c>
      <c r="E66" t="s">
        <v>58</v>
      </c>
      <c r="F66" t="s">
        <v>60</v>
      </c>
      <c r="G66">
        <v>0</v>
      </c>
      <c r="H66">
        <v>0</v>
      </c>
      <c r="I66" t="s">
        <v>58</v>
      </c>
      <c r="J66">
        <v>2</v>
      </c>
      <c r="K66">
        <v>0</v>
      </c>
      <c r="L66" t="s">
        <v>58</v>
      </c>
      <c r="M66" t="s">
        <v>58</v>
      </c>
      <c r="N66">
        <v>0</v>
      </c>
    </row>
    <row r="67" spans="1:14" x14ac:dyDescent="0.15">
      <c r="A67" t="s">
        <v>190</v>
      </c>
      <c r="B67" t="s">
        <v>180</v>
      </c>
      <c r="C67" t="s">
        <v>58</v>
      </c>
      <c r="D67" t="s">
        <v>191</v>
      </c>
      <c r="E67" t="s">
        <v>58</v>
      </c>
      <c r="F67" t="s">
        <v>60</v>
      </c>
      <c r="G67">
        <v>0</v>
      </c>
      <c r="H67">
        <v>0</v>
      </c>
      <c r="I67" t="s">
        <v>58</v>
      </c>
      <c r="J67">
        <v>2</v>
      </c>
      <c r="K67">
        <v>0</v>
      </c>
      <c r="L67" t="s">
        <v>58</v>
      </c>
      <c r="M67" t="s">
        <v>58</v>
      </c>
      <c r="N67">
        <v>0</v>
      </c>
    </row>
    <row r="68" spans="1:14" x14ac:dyDescent="0.15">
      <c r="A68" t="s">
        <v>192</v>
      </c>
      <c r="B68" t="s">
        <v>180</v>
      </c>
      <c r="C68" t="s">
        <v>58</v>
      </c>
      <c r="D68" t="s">
        <v>193</v>
      </c>
      <c r="E68" t="s">
        <v>58</v>
      </c>
      <c r="F68" t="s">
        <v>60</v>
      </c>
      <c r="G68">
        <v>0</v>
      </c>
      <c r="H68">
        <v>0</v>
      </c>
      <c r="I68" t="s">
        <v>58</v>
      </c>
      <c r="J68">
        <v>11</v>
      </c>
      <c r="K68">
        <v>0</v>
      </c>
      <c r="L68" t="s">
        <v>58</v>
      </c>
      <c r="M68" t="s">
        <v>58</v>
      </c>
      <c r="N68">
        <v>0</v>
      </c>
    </row>
    <row r="69" spans="1:14" x14ac:dyDescent="0.15">
      <c r="A69" t="s">
        <v>194</v>
      </c>
      <c r="B69" t="s">
        <v>180</v>
      </c>
      <c r="C69" t="s">
        <v>58</v>
      </c>
      <c r="D69" t="s">
        <v>195</v>
      </c>
      <c r="E69" t="s">
        <v>58</v>
      </c>
      <c r="F69" t="s">
        <v>60</v>
      </c>
      <c r="G69">
        <v>0</v>
      </c>
      <c r="H69">
        <v>0</v>
      </c>
      <c r="I69" t="s">
        <v>58</v>
      </c>
      <c r="J69">
        <v>15</v>
      </c>
      <c r="K69">
        <v>0</v>
      </c>
      <c r="L69" t="s">
        <v>58</v>
      </c>
      <c r="M69" t="s">
        <v>58</v>
      </c>
      <c r="N69">
        <v>0</v>
      </c>
    </row>
    <row r="70" spans="1:14" x14ac:dyDescent="0.15">
      <c r="A70" t="s">
        <v>196</v>
      </c>
      <c r="B70" t="s">
        <v>197</v>
      </c>
      <c r="C70" t="s">
        <v>58</v>
      </c>
      <c r="D70" t="s">
        <v>198</v>
      </c>
      <c r="E70" t="s">
        <v>58</v>
      </c>
      <c r="F70" t="s">
        <v>60</v>
      </c>
      <c r="G70">
        <v>0</v>
      </c>
      <c r="H70">
        <v>0</v>
      </c>
      <c r="I70" t="s">
        <v>58</v>
      </c>
      <c r="J70">
        <v>25</v>
      </c>
      <c r="K70">
        <v>0</v>
      </c>
      <c r="L70" t="s">
        <v>58</v>
      </c>
      <c r="M70" t="s">
        <v>58</v>
      </c>
      <c r="N70">
        <v>0</v>
      </c>
    </row>
    <row r="71" spans="1:14" x14ac:dyDescent="0.15">
      <c r="A71" t="s">
        <v>199</v>
      </c>
      <c r="B71" t="s">
        <v>197</v>
      </c>
      <c r="C71" t="s">
        <v>58</v>
      </c>
      <c r="D71" t="s">
        <v>200</v>
      </c>
      <c r="E71" t="s">
        <v>58</v>
      </c>
      <c r="F71" t="s">
        <v>60</v>
      </c>
      <c r="G71">
        <v>0</v>
      </c>
      <c r="H71">
        <v>0</v>
      </c>
      <c r="I71" t="s">
        <v>58</v>
      </c>
      <c r="J71">
        <v>3</v>
      </c>
      <c r="K71">
        <v>0</v>
      </c>
      <c r="L71" t="s">
        <v>58</v>
      </c>
      <c r="M71" t="s">
        <v>58</v>
      </c>
      <c r="N71">
        <v>0</v>
      </c>
    </row>
    <row r="72" spans="1:14" x14ac:dyDescent="0.15">
      <c r="A72" t="s">
        <v>201</v>
      </c>
      <c r="B72" t="s">
        <v>197</v>
      </c>
      <c r="C72" t="s">
        <v>58</v>
      </c>
      <c r="D72" t="s">
        <v>202</v>
      </c>
      <c r="E72" t="s">
        <v>58</v>
      </c>
      <c r="F72" t="s">
        <v>60</v>
      </c>
      <c r="G72">
        <v>0</v>
      </c>
      <c r="H72">
        <v>0</v>
      </c>
      <c r="I72" t="s">
        <v>58</v>
      </c>
      <c r="J72">
        <v>7</v>
      </c>
      <c r="K72">
        <v>0</v>
      </c>
      <c r="L72" t="s">
        <v>58</v>
      </c>
      <c r="M72" t="s">
        <v>58</v>
      </c>
      <c r="N72">
        <v>0</v>
      </c>
    </row>
    <row r="73" spans="1:14" x14ac:dyDescent="0.15">
      <c r="A73" t="s">
        <v>203</v>
      </c>
      <c r="B73" t="s">
        <v>197</v>
      </c>
      <c r="C73" t="s">
        <v>58</v>
      </c>
      <c r="D73" t="s">
        <v>204</v>
      </c>
      <c r="E73" t="s">
        <v>58</v>
      </c>
      <c r="F73" t="s">
        <v>60</v>
      </c>
      <c r="G73">
        <v>0</v>
      </c>
      <c r="H73">
        <v>0</v>
      </c>
      <c r="I73" t="s">
        <v>58</v>
      </c>
      <c r="J73">
        <v>7</v>
      </c>
      <c r="K73">
        <v>0</v>
      </c>
      <c r="L73" t="s">
        <v>58</v>
      </c>
      <c r="M73" t="s">
        <v>58</v>
      </c>
      <c r="N73">
        <v>0</v>
      </c>
    </row>
    <row r="74" spans="1:14" x14ac:dyDescent="0.15">
      <c r="A74" t="s">
        <v>205</v>
      </c>
      <c r="B74" t="s">
        <v>197</v>
      </c>
      <c r="C74" t="s">
        <v>58</v>
      </c>
      <c r="D74" t="s">
        <v>206</v>
      </c>
      <c r="E74" t="s">
        <v>58</v>
      </c>
      <c r="F74" t="s">
        <v>60</v>
      </c>
      <c r="G74">
        <v>0</v>
      </c>
      <c r="H74">
        <v>0</v>
      </c>
      <c r="I74" t="s">
        <v>58</v>
      </c>
      <c r="J74">
        <v>2</v>
      </c>
      <c r="K74">
        <v>0</v>
      </c>
      <c r="L74" t="s">
        <v>58</v>
      </c>
      <c r="M74" t="s">
        <v>58</v>
      </c>
      <c r="N74">
        <v>0</v>
      </c>
    </row>
    <row r="75" spans="1:14" x14ac:dyDescent="0.15">
      <c r="A75" t="s">
        <v>207</v>
      </c>
      <c r="B75" t="s">
        <v>197</v>
      </c>
      <c r="C75" t="s">
        <v>58</v>
      </c>
      <c r="D75" t="s">
        <v>208</v>
      </c>
      <c r="E75" t="s">
        <v>58</v>
      </c>
      <c r="F75" t="s">
        <v>60</v>
      </c>
      <c r="G75">
        <v>0</v>
      </c>
      <c r="H75">
        <v>0</v>
      </c>
      <c r="I75" t="s">
        <v>58</v>
      </c>
      <c r="J75">
        <v>2</v>
      </c>
      <c r="K75">
        <v>0</v>
      </c>
      <c r="L75" t="s">
        <v>58</v>
      </c>
      <c r="M75" t="s">
        <v>58</v>
      </c>
      <c r="N75">
        <v>0</v>
      </c>
    </row>
    <row r="76" spans="1:14" x14ac:dyDescent="0.15">
      <c r="A76" t="s">
        <v>209</v>
      </c>
      <c r="B76" t="s">
        <v>197</v>
      </c>
      <c r="C76" t="s">
        <v>58</v>
      </c>
      <c r="D76" t="s">
        <v>210</v>
      </c>
      <c r="E76" t="s">
        <v>58</v>
      </c>
      <c r="F76" t="s">
        <v>60</v>
      </c>
      <c r="G76">
        <v>0</v>
      </c>
      <c r="H76">
        <v>0</v>
      </c>
      <c r="I76" t="s">
        <v>58</v>
      </c>
      <c r="J76">
        <v>6</v>
      </c>
      <c r="K76">
        <v>0</v>
      </c>
      <c r="L76" t="s">
        <v>58</v>
      </c>
      <c r="M76" t="s">
        <v>58</v>
      </c>
      <c r="N76">
        <v>0</v>
      </c>
    </row>
    <row r="77" spans="1:14" x14ac:dyDescent="0.15">
      <c r="A77" t="s">
        <v>211</v>
      </c>
      <c r="B77" t="s">
        <v>197</v>
      </c>
      <c r="C77" t="s">
        <v>58</v>
      </c>
      <c r="D77" t="s">
        <v>212</v>
      </c>
      <c r="E77" t="s">
        <v>58</v>
      </c>
      <c r="F77" t="s">
        <v>60</v>
      </c>
      <c r="G77">
        <v>0</v>
      </c>
      <c r="H77">
        <v>0</v>
      </c>
      <c r="I77" t="s">
        <v>58</v>
      </c>
      <c r="J77">
        <v>2</v>
      </c>
      <c r="K77">
        <v>0</v>
      </c>
      <c r="L77" t="s">
        <v>58</v>
      </c>
      <c r="M77" t="s">
        <v>58</v>
      </c>
      <c r="N77">
        <v>0</v>
      </c>
    </row>
    <row r="78" spans="1:14" x14ac:dyDescent="0.15">
      <c r="A78" t="s">
        <v>213</v>
      </c>
      <c r="B78" t="s">
        <v>197</v>
      </c>
      <c r="C78" t="s">
        <v>58</v>
      </c>
      <c r="D78" t="s">
        <v>214</v>
      </c>
      <c r="E78" t="s">
        <v>58</v>
      </c>
      <c r="F78" t="s">
        <v>60</v>
      </c>
      <c r="G78">
        <v>0</v>
      </c>
      <c r="H78">
        <v>0</v>
      </c>
      <c r="I78" t="s">
        <v>58</v>
      </c>
      <c r="J78">
        <v>1</v>
      </c>
      <c r="K78">
        <v>0</v>
      </c>
      <c r="L78" t="s">
        <v>58</v>
      </c>
      <c r="M78" t="s">
        <v>58</v>
      </c>
      <c r="N78">
        <v>0</v>
      </c>
    </row>
    <row r="79" spans="1:14" x14ac:dyDescent="0.15">
      <c r="A79" t="s">
        <v>215</v>
      </c>
      <c r="B79" t="s">
        <v>197</v>
      </c>
      <c r="C79" t="s">
        <v>58</v>
      </c>
      <c r="D79" t="s">
        <v>216</v>
      </c>
      <c r="E79" t="s">
        <v>58</v>
      </c>
      <c r="F79" t="s">
        <v>60</v>
      </c>
      <c r="G79">
        <v>0</v>
      </c>
      <c r="H79">
        <v>0</v>
      </c>
      <c r="I79" t="s">
        <v>58</v>
      </c>
      <c r="J79">
        <v>13</v>
      </c>
      <c r="K79">
        <v>8</v>
      </c>
      <c r="L79" t="s">
        <v>58</v>
      </c>
      <c r="M79" t="s">
        <v>58</v>
      </c>
      <c r="N79">
        <v>0</v>
      </c>
    </row>
    <row r="80" spans="1:14" x14ac:dyDescent="0.15">
      <c r="A80" t="s">
        <v>217</v>
      </c>
      <c r="B80" t="s">
        <v>197</v>
      </c>
      <c r="C80" t="s">
        <v>58</v>
      </c>
      <c r="D80" t="s">
        <v>218</v>
      </c>
      <c r="E80" t="s">
        <v>58</v>
      </c>
      <c r="F80" t="s">
        <v>60</v>
      </c>
      <c r="G80">
        <v>0</v>
      </c>
      <c r="H80">
        <v>0</v>
      </c>
      <c r="I80" t="s">
        <v>58</v>
      </c>
      <c r="J80">
        <v>1</v>
      </c>
      <c r="K80">
        <v>0</v>
      </c>
      <c r="L80" t="s">
        <v>58</v>
      </c>
      <c r="M80" t="s">
        <v>58</v>
      </c>
      <c r="N80">
        <v>0</v>
      </c>
    </row>
    <row r="81" spans="1:14" x14ac:dyDescent="0.15">
      <c r="A81" t="s">
        <v>219</v>
      </c>
      <c r="B81" t="s">
        <v>197</v>
      </c>
      <c r="C81" t="s">
        <v>58</v>
      </c>
      <c r="D81" t="s">
        <v>220</v>
      </c>
      <c r="E81" t="s">
        <v>58</v>
      </c>
      <c r="F81" t="s">
        <v>60</v>
      </c>
      <c r="G81">
        <v>0</v>
      </c>
      <c r="H81">
        <v>0</v>
      </c>
      <c r="I81" t="s">
        <v>58</v>
      </c>
      <c r="J81">
        <v>8</v>
      </c>
      <c r="K81">
        <v>0</v>
      </c>
      <c r="L81" t="s">
        <v>58</v>
      </c>
      <c r="M81" t="s">
        <v>58</v>
      </c>
      <c r="N81">
        <v>0</v>
      </c>
    </row>
    <row r="82" spans="1:14" x14ac:dyDescent="0.15">
      <c r="A82" t="s">
        <v>221</v>
      </c>
      <c r="B82" t="s">
        <v>197</v>
      </c>
      <c r="C82" t="s">
        <v>58</v>
      </c>
      <c r="D82" t="s">
        <v>222</v>
      </c>
      <c r="E82" t="s">
        <v>58</v>
      </c>
      <c r="F82" t="s">
        <v>60</v>
      </c>
      <c r="G82">
        <v>0</v>
      </c>
      <c r="H82">
        <v>0</v>
      </c>
      <c r="I82" t="s">
        <v>58</v>
      </c>
      <c r="J82">
        <v>5</v>
      </c>
      <c r="K82">
        <v>0</v>
      </c>
      <c r="L82" t="s">
        <v>58</v>
      </c>
      <c r="M82" t="s">
        <v>58</v>
      </c>
      <c r="N82">
        <v>0</v>
      </c>
    </row>
    <row r="83" spans="1:14" x14ac:dyDescent="0.15">
      <c r="A83" t="s">
        <v>223</v>
      </c>
      <c r="B83" t="s">
        <v>197</v>
      </c>
      <c r="C83" t="s">
        <v>58</v>
      </c>
      <c r="D83" t="s">
        <v>224</v>
      </c>
      <c r="E83" t="s">
        <v>58</v>
      </c>
      <c r="F83" t="s">
        <v>60</v>
      </c>
      <c r="G83">
        <v>0</v>
      </c>
      <c r="H83">
        <v>0</v>
      </c>
      <c r="I83" t="s">
        <v>58</v>
      </c>
      <c r="J83">
        <v>2</v>
      </c>
      <c r="K83">
        <v>0</v>
      </c>
      <c r="L83" t="s">
        <v>58</v>
      </c>
      <c r="M83" t="s">
        <v>58</v>
      </c>
      <c r="N83">
        <v>0</v>
      </c>
    </row>
    <row r="84" spans="1:14" x14ac:dyDescent="0.15">
      <c r="A84" t="s">
        <v>225</v>
      </c>
      <c r="B84" t="s">
        <v>197</v>
      </c>
      <c r="C84" t="s">
        <v>58</v>
      </c>
      <c r="D84" t="s">
        <v>226</v>
      </c>
      <c r="E84" t="s">
        <v>58</v>
      </c>
      <c r="F84" t="s">
        <v>60</v>
      </c>
      <c r="G84">
        <v>0</v>
      </c>
      <c r="H84">
        <v>0</v>
      </c>
      <c r="I84" t="s">
        <v>58</v>
      </c>
      <c r="J84">
        <v>20</v>
      </c>
      <c r="K84">
        <v>0</v>
      </c>
      <c r="L84" t="s">
        <v>58</v>
      </c>
      <c r="M84" t="s">
        <v>58</v>
      </c>
      <c r="N84">
        <v>0</v>
      </c>
    </row>
    <row r="85" spans="1:14" x14ac:dyDescent="0.15">
      <c r="A85" t="s">
        <v>227</v>
      </c>
      <c r="B85" t="s">
        <v>197</v>
      </c>
      <c r="C85" t="s">
        <v>58</v>
      </c>
      <c r="D85" t="s">
        <v>228</v>
      </c>
      <c r="E85" t="s">
        <v>58</v>
      </c>
      <c r="F85" t="s">
        <v>60</v>
      </c>
      <c r="G85">
        <v>0</v>
      </c>
      <c r="H85">
        <v>0</v>
      </c>
      <c r="I85" t="s">
        <v>58</v>
      </c>
      <c r="J85">
        <v>1</v>
      </c>
      <c r="K85">
        <v>0</v>
      </c>
      <c r="L85" t="s">
        <v>58</v>
      </c>
      <c r="M85" t="s">
        <v>58</v>
      </c>
      <c r="N85">
        <v>0</v>
      </c>
    </row>
    <row r="86" spans="1:14" x14ac:dyDescent="0.15">
      <c r="A86" t="s">
        <v>229</v>
      </c>
      <c r="B86" t="s">
        <v>197</v>
      </c>
      <c r="C86" t="s">
        <v>58</v>
      </c>
      <c r="D86" t="s">
        <v>230</v>
      </c>
      <c r="E86" t="s">
        <v>58</v>
      </c>
      <c r="F86" t="s">
        <v>60</v>
      </c>
      <c r="G86">
        <v>0</v>
      </c>
      <c r="H86">
        <v>0</v>
      </c>
      <c r="I86" t="s">
        <v>58</v>
      </c>
      <c r="J86">
        <v>9</v>
      </c>
      <c r="K86">
        <v>0</v>
      </c>
      <c r="L86" t="s">
        <v>58</v>
      </c>
      <c r="M86" t="s">
        <v>58</v>
      </c>
      <c r="N86">
        <v>0</v>
      </c>
    </row>
    <row r="87" spans="1:14" x14ac:dyDescent="0.15">
      <c r="A87" t="s">
        <v>231</v>
      </c>
      <c r="B87" t="s">
        <v>197</v>
      </c>
      <c r="C87" t="s">
        <v>58</v>
      </c>
      <c r="D87" t="s">
        <v>232</v>
      </c>
      <c r="E87" t="s">
        <v>58</v>
      </c>
      <c r="F87" t="s">
        <v>60</v>
      </c>
      <c r="G87">
        <v>0</v>
      </c>
      <c r="H87">
        <v>0</v>
      </c>
      <c r="I87" t="s">
        <v>58</v>
      </c>
      <c r="J87">
        <v>16</v>
      </c>
      <c r="K87">
        <v>0</v>
      </c>
      <c r="L87" t="s">
        <v>58</v>
      </c>
      <c r="M87" t="s">
        <v>58</v>
      </c>
      <c r="N87">
        <v>0</v>
      </c>
    </row>
    <row r="88" spans="1:14" x14ac:dyDescent="0.15">
      <c r="A88" t="s">
        <v>233</v>
      </c>
      <c r="B88" t="s">
        <v>197</v>
      </c>
      <c r="C88" t="s">
        <v>58</v>
      </c>
      <c r="D88" t="s">
        <v>234</v>
      </c>
      <c r="E88" t="s">
        <v>58</v>
      </c>
      <c r="F88" t="s">
        <v>60</v>
      </c>
      <c r="G88">
        <v>0</v>
      </c>
      <c r="H88">
        <v>0</v>
      </c>
      <c r="I88" t="s">
        <v>58</v>
      </c>
      <c r="J88">
        <v>3</v>
      </c>
      <c r="K88">
        <v>0</v>
      </c>
      <c r="L88" t="s">
        <v>58</v>
      </c>
      <c r="M88" t="s">
        <v>58</v>
      </c>
      <c r="N88">
        <v>0</v>
      </c>
    </row>
    <row r="89" spans="1:14" x14ac:dyDescent="0.15">
      <c r="A89" t="s">
        <v>235</v>
      </c>
      <c r="B89" t="s">
        <v>197</v>
      </c>
      <c r="C89" t="s">
        <v>58</v>
      </c>
      <c r="D89" t="s">
        <v>236</v>
      </c>
      <c r="E89" t="s">
        <v>58</v>
      </c>
      <c r="F89" t="s">
        <v>60</v>
      </c>
      <c r="G89">
        <v>0</v>
      </c>
      <c r="H89">
        <v>0</v>
      </c>
      <c r="I89" t="s">
        <v>58</v>
      </c>
      <c r="J89">
        <v>4</v>
      </c>
      <c r="K89">
        <v>0</v>
      </c>
      <c r="L89" t="s">
        <v>58</v>
      </c>
      <c r="M89" t="s">
        <v>58</v>
      </c>
      <c r="N89">
        <v>0</v>
      </c>
    </row>
    <row r="90" spans="1:14" x14ac:dyDescent="0.15">
      <c r="A90" t="s">
        <v>237</v>
      </c>
      <c r="B90" t="s">
        <v>197</v>
      </c>
      <c r="C90" t="s">
        <v>58</v>
      </c>
      <c r="D90" t="s">
        <v>238</v>
      </c>
      <c r="E90" t="s">
        <v>58</v>
      </c>
      <c r="F90" t="s">
        <v>60</v>
      </c>
      <c r="G90">
        <v>0</v>
      </c>
      <c r="H90">
        <v>0</v>
      </c>
      <c r="I90" t="s">
        <v>58</v>
      </c>
      <c r="J90">
        <v>10</v>
      </c>
      <c r="K90">
        <v>0</v>
      </c>
      <c r="L90" t="s">
        <v>58</v>
      </c>
      <c r="M90" t="s">
        <v>58</v>
      </c>
      <c r="N90">
        <v>0</v>
      </c>
    </row>
    <row r="91" spans="1:14" x14ac:dyDescent="0.15">
      <c r="A91" t="s">
        <v>239</v>
      </c>
      <c r="B91" t="s">
        <v>197</v>
      </c>
      <c r="C91" t="s">
        <v>58</v>
      </c>
      <c r="D91" t="s">
        <v>240</v>
      </c>
      <c r="E91" t="s">
        <v>58</v>
      </c>
      <c r="F91" t="s">
        <v>60</v>
      </c>
      <c r="G91">
        <v>0</v>
      </c>
      <c r="H91">
        <v>0</v>
      </c>
      <c r="I91" t="s">
        <v>58</v>
      </c>
      <c r="J91">
        <v>3</v>
      </c>
      <c r="K91">
        <v>0</v>
      </c>
      <c r="L91" t="s">
        <v>58</v>
      </c>
      <c r="M91" t="s">
        <v>58</v>
      </c>
      <c r="N91">
        <v>0</v>
      </c>
    </row>
    <row r="92" spans="1:14" x14ac:dyDescent="0.15">
      <c r="A92" t="s">
        <v>241</v>
      </c>
      <c r="B92" t="s">
        <v>242</v>
      </c>
      <c r="C92" t="s">
        <v>58</v>
      </c>
      <c r="D92" t="s">
        <v>243</v>
      </c>
      <c r="E92" t="s">
        <v>58</v>
      </c>
      <c r="F92" t="s">
        <v>60</v>
      </c>
      <c r="G92">
        <v>0</v>
      </c>
      <c r="H92">
        <v>0</v>
      </c>
      <c r="I92" t="s">
        <v>58</v>
      </c>
      <c r="J92">
        <v>1</v>
      </c>
      <c r="K92">
        <v>0</v>
      </c>
      <c r="L92" t="s">
        <v>58</v>
      </c>
      <c r="M92" t="s">
        <v>58</v>
      </c>
      <c r="N92">
        <v>0</v>
      </c>
    </row>
    <row r="93" spans="1:14" x14ac:dyDescent="0.15">
      <c r="A93" t="s">
        <v>244</v>
      </c>
      <c r="B93" t="s">
        <v>242</v>
      </c>
      <c r="C93" t="s">
        <v>58</v>
      </c>
      <c r="D93" t="s">
        <v>245</v>
      </c>
      <c r="E93" t="s">
        <v>58</v>
      </c>
      <c r="F93" t="s">
        <v>60</v>
      </c>
      <c r="G93">
        <v>0</v>
      </c>
      <c r="H93">
        <v>0</v>
      </c>
      <c r="I93" t="s">
        <v>58</v>
      </c>
      <c r="J93">
        <v>4</v>
      </c>
      <c r="K93">
        <v>0</v>
      </c>
      <c r="L93" t="s">
        <v>58</v>
      </c>
      <c r="M93" t="s">
        <v>58</v>
      </c>
      <c r="N93">
        <v>0</v>
      </c>
    </row>
    <row r="94" spans="1:14" x14ac:dyDescent="0.15">
      <c r="A94" t="s">
        <v>246</v>
      </c>
      <c r="B94" t="s">
        <v>242</v>
      </c>
      <c r="C94" t="s">
        <v>58</v>
      </c>
      <c r="D94" t="s">
        <v>247</v>
      </c>
      <c r="E94" t="s">
        <v>58</v>
      </c>
      <c r="F94" t="s">
        <v>60</v>
      </c>
      <c r="G94">
        <v>0</v>
      </c>
      <c r="H94">
        <v>0</v>
      </c>
      <c r="I94" t="s">
        <v>58</v>
      </c>
      <c r="J94">
        <v>1</v>
      </c>
      <c r="K94">
        <v>0</v>
      </c>
      <c r="L94" t="s">
        <v>58</v>
      </c>
      <c r="M94" t="s">
        <v>58</v>
      </c>
      <c r="N94">
        <v>0</v>
      </c>
    </row>
    <row r="95" spans="1:14" x14ac:dyDescent="0.15">
      <c r="A95" t="s">
        <v>248</v>
      </c>
      <c r="B95" t="s">
        <v>242</v>
      </c>
      <c r="C95" t="s">
        <v>58</v>
      </c>
      <c r="D95" t="s">
        <v>249</v>
      </c>
      <c r="E95" t="s">
        <v>58</v>
      </c>
      <c r="F95" t="s">
        <v>60</v>
      </c>
      <c r="G95">
        <v>0</v>
      </c>
      <c r="H95">
        <v>0</v>
      </c>
      <c r="I95" t="s">
        <v>58</v>
      </c>
      <c r="J95">
        <v>1</v>
      </c>
      <c r="K95">
        <v>0</v>
      </c>
      <c r="L95" t="s">
        <v>58</v>
      </c>
      <c r="M95" t="s">
        <v>58</v>
      </c>
      <c r="N95">
        <v>0</v>
      </c>
    </row>
    <row r="96" spans="1:14" x14ac:dyDescent="0.15">
      <c r="A96" t="s">
        <v>250</v>
      </c>
      <c r="B96" t="s">
        <v>242</v>
      </c>
      <c r="C96" t="s">
        <v>58</v>
      </c>
      <c r="D96" t="s">
        <v>251</v>
      </c>
      <c r="E96" t="s">
        <v>58</v>
      </c>
      <c r="F96" t="s">
        <v>60</v>
      </c>
      <c r="G96">
        <v>0</v>
      </c>
      <c r="H96">
        <v>0</v>
      </c>
      <c r="I96" t="s">
        <v>58</v>
      </c>
      <c r="J96">
        <v>1</v>
      </c>
      <c r="K96">
        <v>0</v>
      </c>
      <c r="L96" t="s">
        <v>58</v>
      </c>
      <c r="M96" t="s">
        <v>58</v>
      </c>
      <c r="N96">
        <v>0</v>
      </c>
    </row>
    <row r="97" spans="1:14" x14ac:dyDescent="0.15">
      <c r="A97" t="s">
        <v>252</v>
      </c>
      <c r="B97" t="s">
        <v>242</v>
      </c>
      <c r="C97" t="s">
        <v>58</v>
      </c>
      <c r="D97" t="s">
        <v>253</v>
      </c>
      <c r="E97" t="s">
        <v>58</v>
      </c>
      <c r="F97" t="s">
        <v>60</v>
      </c>
      <c r="G97">
        <v>0</v>
      </c>
      <c r="H97">
        <v>0</v>
      </c>
      <c r="I97" t="s">
        <v>58</v>
      </c>
      <c r="J97">
        <v>12</v>
      </c>
      <c r="K97">
        <v>0</v>
      </c>
      <c r="L97" t="s">
        <v>58</v>
      </c>
      <c r="M97" t="s">
        <v>58</v>
      </c>
      <c r="N97">
        <v>0</v>
      </c>
    </row>
    <row r="98" spans="1:14" x14ac:dyDescent="0.15">
      <c r="A98" t="s">
        <v>254</v>
      </c>
      <c r="B98" t="s">
        <v>242</v>
      </c>
      <c r="C98" t="s">
        <v>58</v>
      </c>
      <c r="D98" t="s">
        <v>255</v>
      </c>
      <c r="E98" t="s">
        <v>58</v>
      </c>
      <c r="F98" t="s">
        <v>60</v>
      </c>
      <c r="G98">
        <v>0</v>
      </c>
      <c r="H98">
        <v>0</v>
      </c>
      <c r="I98" t="s">
        <v>58</v>
      </c>
      <c r="J98">
        <v>2</v>
      </c>
      <c r="K98">
        <v>0</v>
      </c>
      <c r="L98" t="s">
        <v>58</v>
      </c>
      <c r="M98" t="s">
        <v>58</v>
      </c>
      <c r="N98">
        <v>0</v>
      </c>
    </row>
    <row r="99" spans="1:14" x14ac:dyDescent="0.15">
      <c r="A99" t="s">
        <v>256</v>
      </c>
      <c r="B99" t="s">
        <v>242</v>
      </c>
      <c r="C99" t="s">
        <v>58</v>
      </c>
      <c r="D99" t="s">
        <v>257</v>
      </c>
      <c r="E99" t="s">
        <v>58</v>
      </c>
      <c r="F99" t="s">
        <v>60</v>
      </c>
      <c r="G99">
        <v>0</v>
      </c>
      <c r="H99">
        <v>0</v>
      </c>
      <c r="I99" t="s">
        <v>58</v>
      </c>
      <c r="J99">
        <v>2</v>
      </c>
      <c r="K99">
        <v>0</v>
      </c>
      <c r="L99" t="s">
        <v>58</v>
      </c>
      <c r="M99" t="s">
        <v>58</v>
      </c>
      <c r="N99">
        <v>0</v>
      </c>
    </row>
    <row r="100" spans="1:14" x14ac:dyDescent="0.15">
      <c r="A100" t="s">
        <v>258</v>
      </c>
      <c r="B100" t="s">
        <v>242</v>
      </c>
      <c r="C100" t="s">
        <v>58</v>
      </c>
      <c r="D100" t="s">
        <v>259</v>
      </c>
      <c r="E100" t="s">
        <v>58</v>
      </c>
      <c r="F100" t="s">
        <v>60</v>
      </c>
      <c r="G100">
        <v>0</v>
      </c>
      <c r="H100">
        <v>0</v>
      </c>
      <c r="I100" t="s">
        <v>58</v>
      </c>
      <c r="J100">
        <v>3</v>
      </c>
      <c r="K100">
        <v>0</v>
      </c>
      <c r="L100" t="s">
        <v>58</v>
      </c>
      <c r="M100" t="s">
        <v>58</v>
      </c>
      <c r="N100">
        <v>0</v>
      </c>
    </row>
    <row r="101" spans="1:14" x14ac:dyDescent="0.15">
      <c r="A101" t="s">
        <v>260</v>
      </c>
      <c r="B101" t="s">
        <v>261</v>
      </c>
      <c r="C101" t="s">
        <v>58</v>
      </c>
      <c r="D101" t="s">
        <v>262</v>
      </c>
      <c r="E101" t="s">
        <v>58</v>
      </c>
      <c r="F101" t="s">
        <v>60</v>
      </c>
      <c r="G101">
        <v>0</v>
      </c>
      <c r="H101">
        <v>0</v>
      </c>
      <c r="I101" t="s">
        <v>58</v>
      </c>
      <c r="J101">
        <v>6</v>
      </c>
      <c r="K101">
        <v>0</v>
      </c>
      <c r="L101" t="s">
        <v>58</v>
      </c>
      <c r="M101" t="s">
        <v>58</v>
      </c>
      <c r="N101">
        <v>0</v>
      </c>
    </row>
    <row r="102" spans="1:14" x14ac:dyDescent="0.15">
      <c r="A102" t="s">
        <v>263</v>
      </c>
      <c r="B102" t="s">
        <v>261</v>
      </c>
      <c r="C102" t="s">
        <v>58</v>
      </c>
      <c r="D102" t="s">
        <v>264</v>
      </c>
      <c r="E102" t="s">
        <v>58</v>
      </c>
      <c r="F102" t="s">
        <v>60</v>
      </c>
      <c r="G102">
        <v>0</v>
      </c>
      <c r="H102">
        <v>0</v>
      </c>
      <c r="I102" t="s">
        <v>58</v>
      </c>
      <c r="J102">
        <v>3</v>
      </c>
      <c r="K102">
        <v>0</v>
      </c>
      <c r="L102" t="s">
        <v>58</v>
      </c>
      <c r="M102" t="s">
        <v>58</v>
      </c>
      <c r="N102">
        <v>0</v>
      </c>
    </row>
    <row r="103" spans="1:14" x14ac:dyDescent="0.15">
      <c r="A103" t="s">
        <v>265</v>
      </c>
      <c r="B103" t="s">
        <v>261</v>
      </c>
      <c r="C103" t="s">
        <v>58</v>
      </c>
      <c r="D103" t="s">
        <v>266</v>
      </c>
      <c r="E103" t="s">
        <v>58</v>
      </c>
      <c r="F103" t="s">
        <v>60</v>
      </c>
      <c r="G103">
        <v>0</v>
      </c>
      <c r="H103">
        <v>0</v>
      </c>
      <c r="I103" t="s">
        <v>58</v>
      </c>
      <c r="J103">
        <v>1</v>
      </c>
      <c r="K103">
        <v>0</v>
      </c>
      <c r="L103" t="s">
        <v>58</v>
      </c>
      <c r="M103" t="s">
        <v>58</v>
      </c>
      <c r="N103">
        <v>0</v>
      </c>
    </row>
    <row r="104" spans="1:14" x14ac:dyDescent="0.15">
      <c r="A104" t="s">
        <v>267</v>
      </c>
      <c r="B104" t="s">
        <v>268</v>
      </c>
      <c r="C104" t="s">
        <v>58</v>
      </c>
      <c r="D104" t="s">
        <v>266</v>
      </c>
      <c r="E104" t="s">
        <v>58</v>
      </c>
      <c r="F104" t="s">
        <v>60</v>
      </c>
      <c r="G104">
        <v>0</v>
      </c>
      <c r="H104">
        <v>0</v>
      </c>
      <c r="I104" t="s">
        <v>58</v>
      </c>
      <c r="J104">
        <v>2</v>
      </c>
      <c r="K104">
        <v>4</v>
      </c>
      <c r="L104" t="s">
        <v>58</v>
      </c>
      <c r="M104" t="s">
        <v>58</v>
      </c>
      <c r="N104">
        <v>0</v>
      </c>
    </row>
    <row r="105" spans="1:14" x14ac:dyDescent="0.15">
      <c r="A105" t="s">
        <v>269</v>
      </c>
      <c r="B105" t="s">
        <v>270</v>
      </c>
      <c r="C105" t="s">
        <v>58</v>
      </c>
      <c r="D105" t="s">
        <v>271</v>
      </c>
      <c r="E105" t="s">
        <v>58</v>
      </c>
      <c r="F105" t="s">
        <v>60</v>
      </c>
      <c r="G105">
        <v>0</v>
      </c>
      <c r="H105">
        <v>0</v>
      </c>
      <c r="I105" t="s">
        <v>58</v>
      </c>
      <c r="J105">
        <v>1</v>
      </c>
      <c r="K105">
        <v>0</v>
      </c>
      <c r="L105" t="s">
        <v>58</v>
      </c>
      <c r="M105" t="s">
        <v>58</v>
      </c>
      <c r="N105">
        <v>0</v>
      </c>
    </row>
    <row r="106" spans="1:14" x14ac:dyDescent="0.15">
      <c r="A106" t="s">
        <v>272</v>
      </c>
      <c r="B106" t="s">
        <v>270</v>
      </c>
      <c r="C106" t="s">
        <v>58</v>
      </c>
      <c r="D106" t="s">
        <v>273</v>
      </c>
      <c r="E106" t="s">
        <v>58</v>
      </c>
      <c r="F106" t="s">
        <v>60</v>
      </c>
      <c r="G106">
        <v>0</v>
      </c>
      <c r="H106">
        <v>0</v>
      </c>
      <c r="I106" t="s">
        <v>58</v>
      </c>
      <c r="J106">
        <v>1</v>
      </c>
      <c r="K106">
        <v>0</v>
      </c>
      <c r="L106" t="s">
        <v>58</v>
      </c>
      <c r="M106" t="s">
        <v>58</v>
      </c>
      <c r="N106">
        <v>0</v>
      </c>
    </row>
    <row r="107" spans="1:14" x14ac:dyDescent="0.15">
      <c r="A107" t="s">
        <v>274</v>
      </c>
      <c r="B107" t="s">
        <v>270</v>
      </c>
      <c r="C107" t="s">
        <v>58</v>
      </c>
      <c r="D107" t="s">
        <v>275</v>
      </c>
      <c r="E107" t="s">
        <v>58</v>
      </c>
      <c r="F107" t="s">
        <v>60</v>
      </c>
      <c r="G107">
        <v>0</v>
      </c>
      <c r="H107">
        <v>0</v>
      </c>
      <c r="I107" t="s">
        <v>58</v>
      </c>
      <c r="J107">
        <v>1</v>
      </c>
      <c r="K107">
        <v>0</v>
      </c>
      <c r="L107" t="s">
        <v>58</v>
      </c>
      <c r="M107" t="s">
        <v>58</v>
      </c>
      <c r="N107">
        <v>0</v>
      </c>
    </row>
    <row r="108" spans="1:14" x14ac:dyDescent="0.15">
      <c r="A108" t="s">
        <v>276</v>
      </c>
      <c r="B108" t="s">
        <v>270</v>
      </c>
      <c r="C108" t="s">
        <v>58</v>
      </c>
      <c r="D108" t="s">
        <v>277</v>
      </c>
      <c r="E108" t="s">
        <v>58</v>
      </c>
      <c r="F108" t="s">
        <v>60</v>
      </c>
      <c r="G108">
        <v>0</v>
      </c>
      <c r="H108">
        <v>0</v>
      </c>
      <c r="I108" t="s">
        <v>58</v>
      </c>
      <c r="J108">
        <v>2</v>
      </c>
      <c r="K108">
        <v>0</v>
      </c>
      <c r="L108" t="s">
        <v>58</v>
      </c>
      <c r="M108" t="s">
        <v>58</v>
      </c>
      <c r="N108">
        <v>0</v>
      </c>
    </row>
    <row r="109" spans="1:14" x14ac:dyDescent="0.15">
      <c r="A109" t="s">
        <v>278</v>
      </c>
      <c r="B109" t="s">
        <v>270</v>
      </c>
      <c r="C109" t="s">
        <v>58</v>
      </c>
      <c r="D109" t="s">
        <v>279</v>
      </c>
      <c r="E109" t="s">
        <v>58</v>
      </c>
      <c r="F109" t="s">
        <v>60</v>
      </c>
      <c r="G109">
        <v>0</v>
      </c>
      <c r="H109">
        <v>0</v>
      </c>
      <c r="I109" t="s">
        <v>58</v>
      </c>
      <c r="J109">
        <v>3</v>
      </c>
      <c r="K109">
        <v>0</v>
      </c>
      <c r="L109" t="s">
        <v>58</v>
      </c>
      <c r="M109" t="s">
        <v>58</v>
      </c>
      <c r="N109">
        <v>0</v>
      </c>
    </row>
    <row r="110" spans="1:14" x14ac:dyDescent="0.15">
      <c r="A110" t="s">
        <v>280</v>
      </c>
      <c r="B110" t="s">
        <v>270</v>
      </c>
      <c r="C110" t="s">
        <v>58</v>
      </c>
      <c r="D110" t="s">
        <v>281</v>
      </c>
      <c r="E110" t="s">
        <v>58</v>
      </c>
      <c r="F110" t="s">
        <v>60</v>
      </c>
      <c r="G110">
        <v>0</v>
      </c>
      <c r="H110">
        <v>0</v>
      </c>
      <c r="I110" t="s">
        <v>58</v>
      </c>
      <c r="J110">
        <v>3</v>
      </c>
      <c r="K110">
        <v>0</v>
      </c>
      <c r="L110" t="s">
        <v>58</v>
      </c>
      <c r="M110" t="s">
        <v>58</v>
      </c>
      <c r="N110">
        <v>0</v>
      </c>
    </row>
    <row r="111" spans="1:14" x14ac:dyDescent="0.15">
      <c r="A111" t="s">
        <v>282</v>
      </c>
      <c r="B111" t="s">
        <v>270</v>
      </c>
      <c r="C111" t="s">
        <v>58</v>
      </c>
      <c r="D111" t="s">
        <v>283</v>
      </c>
      <c r="E111" t="s">
        <v>58</v>
      </c>
      <c r="F111" t="s">
        <v>60</v>
      </c>
      <c r="G111">
        <v>0</v>
      </c>
      <c r="H111">
        <v>0</v>
      </c>
      <c r="I111" t="s">
        <v>58</v>
      </c>
      <c r="J111">
        <v>7</v>
      </c>
      <c r="K111">
        <v>0</v>
      </c>
      <c r="L111" t="s">
        <v>58</v>
      </c>
      <c r="M111" t="s">
        <v>58</v>
      </c>
      <c r="N111">
        <v>0</v>
      </c>
    </row>
    <row r="112" spans="1:14" x14ac:dyDescent="0.15">
      <c r="A112" t="s">
        <v>284</v>
      </c>
      <c r="B112" t="s">
        <v>270</v>
      </c>
      <c r="C112" t="s">
        <v>58</v>
      </c>
      <c r="D112" t="s">
        <v>285</v>
      </c>
      <c r="E112" t="s">
        <v>58</v>
      </c>
      <c r="F112" t="s">
        <v>60</v>
      </c>
      <c r="G112">
        <v>0</v>
      </c>
      <c r="H112">
        <v>0</v>
      </c>
      <c r="I112" t="s">
        <v>58</v>
      </c>
      <c r="J112">
        <v>7</v>
      </c>
      <c r="K112">
        <v>0</v>
      </c>
      <c r="L112" t="s">
        <v>58</v>
      </c>
      <c r="M112" t="s">
        <v>58</v>
      </c>
      <c r="N112">
        <v>0</v>
      </c>
    </row>
    <row r="113" spans="1:14" x14ac:dyDescent="0.15">
      <c r="A113" t="s">
        <v>286</v>
      </c>
      <c r="B113" t="s">
        <v>270</v>
      </c>
      <c r="C113" t="s">
        <v>58</v>
      </c>
      <c r="D113" t="s">
        <v>287</v>
      </c>
      <c r="E113" t="s">
        <v>58</v>
      </c>
      <c r="F113" t="s">
        <v>60</v>
      </c>
      <c r="G113">
        <v>0</v>
      </c>
      <c r="H113">
        <v>0</v>
      </c>
      <c r="I113" t="s">
        <v>58</v>
      </c>
      <c r="J113">
        <v>18</v>
      </c>
      <c r="K113">
        <v>0</v>
      </c>
      <c r="L113" t="s">
        <v>58</v>
      </c>
      <c r="M113" t="s">
        <v>58</v>
      </c>
      <c r="N113">
        <v>0</v>
      </c>
    </row>
    <row r="114" spans="1:14" x14ac:dyDescent="0.15">
      <c r="A114" t="s">
        <v>288</v>
      </c>
      <c r="B114" t="s">
        <v>289</v>
      </c>
      <c r="C114" t="s">
        <v>58</v>
      </c>
      <c r="D114" t="s">
        <v>290</v>
      </c>
      <c r="E114" t="s">
        <v>58</v>
      </c>
      <c r="F114" t="s">
        <v>60</v>
      </c>
      <c r="G114">
        <v>0</v>
      </c>
      <c r="H114">
        <v>0</v>
      </c>
      <c r="I114" t="s">
        <v>58</v>
      </c>
      <c r="J114">
        <v>16</v>
      </c>
      <c r="K114">
        <v>0</v>
      </c>
      <c r="L114" t="s">
        <v>58</v>
      </c>
      <c r="M114" t="s">
        <v>58</v>
      </c>
      <c r="N114">
        <v>0</v>
      </c>
    </row>
    <row r="115" spans="1:14" x14ac:dyDescent="0.15">
      <c r="A115" t="s">
        <v>291</v>
      </c>
      <c r="B115" t="s">
        <v>289</v>
      </c>
      <c r="C115" t="s">
        <v>58</v>
      </c>
      <c r="D115" t="s">
        <v>245</v>
      </c>
      <c r="E115" t="s">
        <v>58</v>
      </c>
      <c r="F115" t="s">
        <v>60</v>
      </c>
      <c r="G115">
        <v>0</v>
      </c>
      <c r="H115">
        <v>0</v>
      </c>
      <c r="I115" t="s">
        <v>58</v>
      </c>
      <c r="J115">
        <v>5</v>
      </c>
      <c r="K115">
        <v>0</v>
      </c>
      <c r="L115" t="s">
        <v>58</v>
      </c>
      <c r="M115" t="s">
        <v>58</v>
      </c>
      <c r="N115">
        <v>0</v>
      </c>
    </row>
    <row r="116" spans="1:14" x14ac:dyDescent="0.15">
      <c r="A116" t="s">
        <v>292</v>
      </c>
      <c r="B116" t="s">
        <v>293</v>
      </c>
      <c r="C116" t="s">
        <v>58</v>
      </c>
      <c r="D116" t="s">
        <v>176</v>
      </c>
      <c r="E116" t="s">
        <v>58</v>
      </c>
      <c r="F116" t="s">
        <v>60</v>
      </c>
      <c r="G116">
        <v>0</v>
      </c>
      <c r="H116">
        <v>0</v>
      </c>
      <c r="I116" t="s">
        <v>58</v>
      </c>
      <c r="J116">
        <v>4</v>
      </c>
      <c r="K116">
        <v>0</v>
      </c>
      <c r="L116" t="s">
        <v>58</v>
      </c>
      <c r="M116" t="s">
        <v>58</v>
      </c>
      <c r="N116">
        <v>0</v>
      </c>
    </row>
    <row r="117" spans="1:14" x14ac:dyDescent="0.15">
      <c r="A117" t="s">
        <v>294</v>
      </c>
      <c r="B117" t="s">
        <v>293</v>
      </c>
      <c r="C117" t="s">
        <v>58</v>
      </c>
      <c r="D117" t="s">
        <v>178</v>
      </c>
      <c r="E117" t="s">
        <v>58</v>
      </c>
      <c r="F117" t="s">
        <v>60</v>
      </c>
      <c r="G117">
        <v>0</v>
      </c>
      <c r="H117">
        <v>0</v>
      </c>
      <c r="I117" t="s">
        <v>58</v>
      </c>
      <c r="J117">
        <v>28</v>
      </c>
      <c r="K117">
        <v>0</v>
      </c>
      <c r="L117" t="s">
        <v>58</v>
      </c>
      <c r="M117" t="s">
        <v>58</v>
      </c>
      <c r="N117">
        <v>0</v>
      </c>
    </row>
    <row r="118" spans="1:14" x14ac:dyDescent="0.15">
      <c r="A118" t="s">
        <v>295</v>
      </c>
      <c r="B118" t="s">
        <v>296</v>
      </c>
      <c r="C118" t="s">
        <v>58</v>
      </c>
      <c r="D118" t="s">
        <v>297</v>
      </c>
      <c r="E118" t="s">
        <v>58</v>
      </c>
      <c r="F118" t="s">
        <v>60</v>
      </c>
      <c r="G118">
        <v>0</v>
      </c>
      <c r="H118">
        <v>0</v>
      </c>
      <c r="I118" t="s">
        <v>58</v>
      </c>
      <c r="J118">
        <v>1</v>
      </c>
      <c r="K118">
        <v>0</v>
      </c>
      <c r="L118" t="s">
        <v>58</v>
      </c>
      <c r="M118" t="s">
        <v>58</v>
      </c>
      <c r="N118">
        <v>0</v>
      </c>
    </row>
    <row r="119" spans="1:14" x14ac:dyDescent="0.15">
      <c r="A119" t="s">
        <v>298</v>
      </c>
      <c r="B119" t="s">
        <v>296</v>
      </c>
      <c r="C119" t="s">
        <v>58</v>
      </c>
      <c r="D119" t="s">
        <v>299</v>
      </c>
      <c r="E119" t="s">
        <v>58</v>
      </c>
      <c r="F119" t="s">
        <v>60</v>
      </c>
      <c r="G119">
        <v>0</v>
      </c>
      <c r="H119">
        <v>0</v>
      </c>
      <c r="I119" t="s">
        <v>58</v>
      </c>
      <c r="J119">
        <v>2</v>
      </c>
      <c r="K119">
        <v>0</v>
      </c>
      <c r="L119" t="s">
        <v>58</v>
      </c>
      <c r="M119" t="s">
        <v>58</v>
      </c>
      <c r="N119">
        <v>0</v>
      </c>
    </row>
    <row r="120" spans="1:14" x14ac:dyDescent="0.15">
      <c r="A120" t="s">
        <v>300</v>
      </c>
      <c r="B120" t="s">
        <v>296</v>
      </c>
      <c r="C120" t="s">
        <v>58</v>
      </c>
      <c r="D120" t="s">
        <v>301</v>
      </c>
      <c r="E120" t="s">
        <v>58</v>
      </c>
      <c r="F120" t="s">
        <v>60</v>
      </c>
      <c r="G120">
        <v>0</v>
      </c>
      <c r="H120">
        <v>0</v>
      </c>
      <c r="I120" t="s">
        <v>58</v>
      </c>
      <c r="J120">
        <v>1</v>
      </c>
      <c r="K120">
        <v>0</v>
      </c>
      <c r="L120" t="s">
        <v>58</v>
      </c>
      <c r="M120" t="s">
        <v>58</v>
      </c>
      <c r="N120">
        <v>0</v>
      </c>
    </row>
    <row r="121" spans="1:14" x14ac:dyDescent="0.15">
      <c r="A121" t="s">
        <v>302</v>
      </c>
      <c r="B121" t="s">
        <v>296</v>
      </c>
      <c r="C121" t="s">
        <v>58</v>
      </c>
      <c r="D121" t="s">
        <v>303</v>
      </c>
      <c r="E121" t="s">
        <v>58</v>
      </c>
      <c r="F121" t="s">
        <v>60</v>
      </c>
      <c r="G121">
        <v>0</v>
      </c>
      <c r="H121">
        <v>0</v>
      </c>
      <c r="I121" t="s">
        <v>58</v>
      </c>
      <c r="J121">
        <v>7</v>
      </c>
      <c r="K121">
        <v>0</v>
      </c>
      <c r="L121" t="s">
        <v>58</v>
      </c>
      <c r="M121" t="s">
        <v>58</v>
      </c>
      <c r="N121">
        <v>0</v>
      </c>
    </row>
    <row r="122" spans="1:14" x14ac:dyDescent="0.15">
      <c r="A122" t="s">
        <v>304</v>
      </c>
      <c r="B122" t="s">
        <v>296</v>
      </c>
      <c r="C122" t="s">
        <v>58</v>
      </c>
      <c r="D122" t="s">
        <v>305</v>
      </c>
      <c r="E122" t="s">
        <v>58</v>
      </c>
      <c r="F122" t="s">
        <v>60</v>
      </c>
      <c r="G122">
        <v>0</v>
      </c>
      <c r="H122">
        <v>0</v>
      </c>
      <c r="I122" t="s">
        <v>58</v>
      </c>
      <c r="J122">
        <v>3</v>
      </c>
      <c r="K122">
        <v>0</v>
      </c>
      <c r="L122" t="s">
        <v>58</v>
      </c>
      <c r="M122" t="s">
        <v>58</v>
      </c>
      <c r="N122">
        <v>0</v>
      </c>
    </row>
    <row r="123" spans="1:14" x14ac:dyDescent="0.15">
      <c r="A123" t="s">
        <v>306</v>
      </c>
      <c r="B123" t="s">
        <v>296</v>
      </c>
      <c r="C123" t="s">
        <v>58</v>
      </c>
      <c r="D123" t="s">
        <v>307</v>
      </c>
      <c r="E123" t="s">
        <v>58</v>
      </c>
      <c r="F123" t="s">
        <v>60</v>
      </c>
      <c r="G123">
        <v>0</v>
      </c>
      <c r="H123">
        <v>0</v>
      </c>
      <c r="I123" t="s">
        <v>58</v>
      </c>
      <c r="J123">
        <v>43</v>
      </c>
      <c r="K123">
        <v>42</v>
      </c>
      <c r="L123" t="s">
        <v>58</v>
      </c>
      <c r="M123" t="s">
        <v>58</v>
      </c>
      <c r="N123">
        <v>0</v>
      </c>
    </row>
    <row r="124" spans="1:14" x14ac:dyDescent="0.15">
      <c r="A124" t="s">
        <v>308</v>
      </c>
      <c r="B124" t="s">
        <v>296</v>
      </c>
      <c r="C124" t="s">
        <v>58</v>
      </c>
      <c r="D124" t="s">
        <v>309</v>
      </c>
      <c r="E124" t="s">
        <v>58</v>
      </c>
      <c r="F124" t="s">
        <v>60</v>
      </c>
      <c r="G124">
        <v>0</v>
      </c>
      <c r="H124">
        <v>0</v>
      </c>
      <c r="I124" t="s">
        <v>58</v>
      </c>
      <c r="J124">
        <v>4</v>
      </c>
      <c r="K124">
        <v>0</v>
      </c>
      <c r="L124" t="s">
        <v>58</v>
      </c>
      <c r="M124" t="s">
        <v>58</v>
      </c>
      <c r="N124">
        <v>0</v>
      </c>
    </row>
    <row r="125" spans="1:14" x14ac:dyDescent="0.15">
      <c r="A125" t="s">
        <v>310</v>
      </c>
      <c r="B125" t="s">
        <v>296</v>
      </c>
      <c r="C125" t="s">
        <v>58</v>
      </c>
      <c r="D125" t="s">
        <v>311</v>
      </c>
      <c r="E125" t="s">
        <v>58</v>
      </c>
      <c r="F125" t="s">
        <v>60</v>
      </c>
      <c r="G125">
        <v>0</v>
      </c>
      <c r="H125">
        <v>0</v>
      </c>
      <c r="I125" t="s">
        <v>58</v>
      </c>
      <c r="J125">
        <v>2</v>
      </c>
      <c r="K125">
        <v>0</v>
      </c>
      <c r="L125" t="s">
        <v>58</v>
      </c>
      <c r="M125" t="s">
        <v>58</v>
      </c>
      <c r="N125">
        <v>0</v>
      </c>
    </row>
    <row r="126" spans="1:14" x14ac:dyDescent="0.15">
      <c r="A126" t="s">
        <v>312</v>
      </c>
      <c r="B126" t="s">
        <v>296</v>
      </c>
      <c r="C126" t="s">
        <v>58</v>
      </c>
      <c r="D126" t="s">
        <v>313</v>
      </c>
      <c r="E126" t="s">
        <v>58</v>
      </c>
      <c r="F126" t="s">
        <v>60</v>
      </c>
      <c r="G126">
        <v>0</v>
      </c>
      <c r="H126">
        <v>0</v>
      </c>
      <c r="I126" t="s">
        <v>58</v>
      </c>
      <c r="J126">
        <v>1</v>
      </c>
      <c r="K126">
        <v>0</v>
      </c>
      <c r="L126" t="s">
        <v>58</v>
      </c>
      <c r="M126" t="s">
        <v>58</v>
      </c>
      <c r="N126">
        <v>0</v>
      </c>
    </row>
    <row r="127" spans="1:14" x14ac:dyDescent="0.15">
      <c r="A127" t="s">
        <v>314</v>
      </c>
      <c r="B127" t="s">
        <v>296</v>
      </c>
      <c r="C127" t="s">
        <v>58</v>
      </c>
      <c r="D127" t="s">
        <v>315</v>
      </c>
      <c r="E127" t="s">
        <v>58</v>
      </c>
      <c r="F127" t="s">
        <v>60</v>
      </c>
      <c r="G127">
        <v>0</v>
      </c>
      <c r="H127">
        <v>0</v>
      </c>
      <c r="I127" t="s">
        <v>58</v>
      </c>
      <c r="J127">
        <v>3</v>
      </c>
      <c r="K127">
        <v>0</v>
      </c>
      <c r="L127" t="s">
        <v>58</v>
      </c>
      <c r="M127" t="s">
        <v>58</v>
      </c>
      <c r="N127">
        <v>0</v>
      </c>
    </row>
    <row r="128" spans="1:14" x14ac:dyDescent="0.15">
      <c r="A128" t="s">
        <v>316</v>
      </c>
      <c r="B128" t="s">
        <v>317</v>
      </c>
      <c r="C128" t="s">
        <v>58</v>
      </c>
      <c r="D128" t="s">
        <v>262</v>
      </c>
      <c r="E128" t="s">
        <v>58</v>
      </c>
      <c r="F128" t="s">
        <v>60</v>
      </c>
      <c r="G128">
        <v>0</v>
      </c>
      <c r="H128">
        <v>0</v>
      </c>
      <c r="I128" t="s">
        <v>58</v>
      </c>
      <c r="J128">
        <v>2</v>
      </c>
      <c r="K128">
        <v>0</v>
      </c>
      <c r="L128" t="s">
        <v>58</v>
      </c>
      <c r="M128" t="s">
        <v>58</v>
      </c>
      <c r="N128">
        <v>0</v>
      </c>
    </row>
    <row r="129" spans="1:14" x14ac:dyDescent="0.15">
      <c r="A129" t="s">
        <v>15</v>
      </c>
      <c r="B129" t="s">
        <v>318</v>
      </c>
      <c r="C129" t="s">
        <v>58</v>
      </c>
      <c r="D129" t="s">
        <v>319</v>
      </c>
      <c r="E129" t="s">
        <v>60</v>
      </c>
      <c r="F129" t="s">
        <v>58</v>
      </c>
      <c r="G129">
        <v>28</v>
      </c>
      <c r="H129">
        <v>45</v>
      </c>
      <c r="I129" t="s">
        <v>58</v>
      </c>
      <c r="J129">
        <v>6</v>
      </c>
      <c r="K129">
        <v>3</v>
      </c>
      <c r="L129" t="s">
        <v>58</v>
      </c>
      <c r="M129" t="s">
        <v>58</v>
      </c>
      <c r="N129">
        <v>0</v>
      </c>
    </row>
    <row r="130" spans="1:14" x14ac:dyDescent="0.15">
      <c r="A130" t="s">
        <v>11</v>
      </c>
      <c r="B130" t="s">
        <v>318</v>
      </c>
      <c r="C130" t="s">
        <v>58</v>
      </c>
      <c r="D130" t="s">
        <v>320</v>
      </c>
      <c r="E130" t="s">
        <v>60</v>
      </c>
      <c r="F130" t="s">
        <v>58</v>
      </c>
      <c r="G130">
        <v>12</v>
      </c>
      <c r="H130">
        <v>17</v>
      </c>
      <c r="I130" t="s">
        <v>58</v>
      </c>
      <c r="J130">
        <v>2</v>
      </c>
      <c r="K130">
        <v>2</v>
      </c>
      <c r="L130" t="s">
        <v>58</v>
      </c>
      <c r="M130" t="s">
        <v>58</v>
      </c>
      <c r="N130">
        <v>0</v>
      </c>
    </row>
    <row r="131" spans="1:14" x14ac:dyDescent="0.15">
      <c r="A131" t="s">
        <v>321</v>
      </c>
      <c r="B131" t="s">
        <v>318</v>
      </c>
      <c r="C131" t="s">
        <v>58</v>
      </c>
      <c r="D131" t="s">
        <v>322</v>
      </c>
      <c r="E131" t="s">
        <v>58</v>
      </c>
      <c r="F131" t="s">
        <v>60</v>
      </c>
      <c r="G131">
        <v>0</v>
      </c>
      <c r="H131">
        <v>0</v>
      </c>
      <c r="I131" t="s">
        <v>58</v>
      </c>
      <c r="J131">
        <v>4</v>
      </c>
      <c r="K131">
        <v>0</v>
      </c>
      <c r="L131" t="s">
        <v>58</v>
      </c>
      <c r="M131" t="s">
        <v>58</v>
      </c>
      <c r="N131">
        <v>0</v>
      </c>
    </row>
    <row r="132" spans="1:14" x14ac:dyDescent="0.15">
      <c r="A132" t="s">
        <v>323</v>
      </c>
      <c r="B132" t="s">
        <v>318</v>
      </c>
      <c r="C132" t="s">
        <v>58</v>
      </c>
      <c r="D132" t="s">
        <v>324</v>
      </c>
      <c r="E132" t="s">
        <v>58</v>
      </c>
      <c r="F132" t="s">
        <v>60</v>
      </c>
      <c r="G132">
        <v>0</v>
      </c>
      <c r="H132">
        <v>0</v>
      </c>
      <c r="I132" t="s">
        <v>58</v>
      </c>
      <c r="J132">
        <v>3</v>
      </c>
      <c r="K132">
        <v>0</v>
      </c>
      <c r="L132" t="s">
        <v>58</v>
      </c>
      <c r="M132" t="s">
        <v>58</v>
      </c>
      <c r="N132">
        <v>0</v>
      </c>
    </row>
    <row r="133" spans="1:14" x14ac:dyDescent="0.15">
      <c r="A133" t="s">
        <v>325</v>
      </c>
      <c r="B133" t="s">
        <v>318</v>
      </c>
      <c r="C133" t="s">
        <v>58</v>
      </c>
      <c r="D133" t="s">
        <v>326</v>
      </c>
      <c r="E133" t="s">
        <v>58</v>
      </c>
      <c r="F133" t="s">
        <v>60</v>
      </c>
      <c r="G133">
        <v>0</v>
      </c>
      <c r="H133">
        <v>0</v>
      </c>
      <c r="I133" t="s">
        <v>58</v>
      </c>
      <c r="J133">
        <v>1</v>
      </c>
      <c r="K133">
        <v>0</v>
      </c>
      <c r="L133" t="s">
        <v>58</v>
      </c>
      <c r="M133" t="s">
        <v>58</v>
      </c>
      <c r="N133">
        <v>0</v>
      </c>
    </row>
    <row r="134" spans="1:14" x14ac:dyDescent="0.15">
      <c r="A134" t="s">
        <v>327</v>
      </c>
      <c r="B134" t="s">
        <v>318</v>
      </c>
      <c r="C134" t="s">
        <v>58</v>
      </c>
      <c r="D134" t="s">
        <v>328</v>
      </c>
      <c r="E134" t="s">
        <v>58</v>
      </c>
      <c r="F134" t="s">
        <v>60</v>
      </c>
      <c r="G134">
        <v>0</v>
      </c>
      <c r="H134">
        <v>0</v>
      </c>
      <c r="I134" t="s">
        <v>58</v>
      </c>
      <c r="J134">
        <v>7</v>
      </c>
      <c r="K134">
        <v>0</v>
      </c>
      <c r="L134" t="s">
        <v>58</v>
      </c>
      <c r="M134" t="s">
        <v>58</v>
      </c>
      <c r="N134">
        <v>0</v>
      </c>
    </row>
    <row r="135" spans="1:14" x14ac:dyDescent="0.15">
      <c r="A135" t="s">
        <v>329</v>
      </c>
      <c r="B135" t="s">
        <v>318</v>
      </c>
      <c r="C135" t="s">
        <v>58</v>
      </c>
      <c r="D135" t="s">
        <v>330</v>
      </c>
      <c r="E135" t="s">
        <v>58</v>
      </c>
      <c r="F135" t="s">
        <v>60</v>
      </c>
      <c r="G135">
        <v>0</v>
      </c>
      <c r="H135">
        <v>0</v>
      </c>
      <c r="I135" t="s">
        <v>58</v>
      </c>
      <c r="J135">
        <v>45</v>
      </c>
      <c r="K135">
        <v>0</v>
      </c>
      <c r="L135" t="s">
        <v>58</v>
      </c>
      <c r="M135" t="s">
        <v>58</v>
      </c>
      <c r="N135">
        <v>0</v>
      </c>
    </row>
    <row r="136" spans="1:14" x14ac:dyDescent="0.15">
      <c r="A136" t="s">
        <v>331</v>
      </c>
      <c r="B136" t="s">
        <v>332</v>
      </c>
      <c r="C136" t="s">
        <v>58</v>
      </c>
      <c r="D136" t="s">
        <v>333</v>
      </c>
      <c r="E136" t="s">
        <v>58</v>
      </c>
      <c r="F136" t="s">
        <v>60</v>
      </c>
      <c r="G136">
        <v>0</v>
      </c>
      <c r="H136">
        <v>0</v>
      </c>
      <c r="I136" t="s">
        <v>58</v>
      </c>
      <c r="J136">
        <v>14</v>
      </c>
      <c r="K136">
        <v>0</v>
      </c>
      <c r="L136" t="s">
        <v>58</v>
      </c>
      <c r="M136" t="s">
        <v>58</v>
      </c>
      <c r="N136">
        <v>0</v>
      </c>
    </row>
    <row r="137" spans="1:14" x14ac:dyDescent="0.15">
      <c r="A137" t="s">
        <v>334</v>
      </c>
      <c r="B137" t="s">
        <v>332</v>
      </c>
      <c r="C137" t="s">
        <v>58</v>
      </c>
      <c r="D137" t="s">
        <v>243</v>
      </c>
      <c r="E137" t="s">
        <v>58</v>
      </c>
      <c r="F137" t="s">
        <v>60</v>
      </c>
      <c r="G137">
        <v>0</v>
      </c>
      <c r="H137">
        <v>0</v>
      </c>
      <c r="I137" t="s">
        <v>58</v>
      </c>
      <c r="J137">
        <v>1</v>
      </c>
      <c r="K137">
        <v>0</v>
      </c>
      <c r="L137" t="s">
        <v>58</v>
      </c>
      <c r="M137" t="s">
        <v>58</v>
      </c>
      <c r="N137">
        <v>0</v>
      </c>
    </row>
    <row r="138" spans="1:14" x14ac:dyDescent="0.15">
      <c r="A138" t="s">
        <v>335</v>
      </c>
      <c r="B138" t="s">
        <v>332</v>
      </c>
      <c r="C138" t="s">
        <v>58</v>
      </c>
      <c r="D138" t="s">
        <v>336</v>
      </c>
      <c r="E138" t="s">
        <v>58</v>
      </c>
      <c r="F138" t="s">
        <v>60</v>
      </c>
      <c r="G138">
        <v>0</v>
      </c>
      <c r="H138">
        <v>0</v>
      </c>
      <c r="I138" t="s">
        <v>58</v>
      </c>
      <c r="J138">
        <v>1</v>
      </c>
      <c r="K138">
        <v>0</v>
      </c>
      <c r="L138" t="s">
        <v>58</v>
      </c>
      <c r="M138" t="s">
        <v>58</v>
      </c>
      <c r="N138">
        <v>0</v>
      </c>
    </row>
    <row r="139" spans="1:14" x14ac:dyDescent="0.15">
      <c r="A139" t="s">
        <v>337</v>
      </c>
      <c r="B139" t="s">
        <v>332</v>
      </c>
      <c r="C139" t="s">
        <v>58</v>
      </c>
      <c r="D139" t="s">
        <v>338</v>
      </c>
      <c r="E139" t="s">
        <v>58</v>
      </c>
      <c r="F139" t="s">
        <v>60</v>
      </c>
      <c r="G139">
        <v>0</v>
      </c>
      <c r="H139">
        <v>0</v>
      </c>
      <c r="I139" t="s">
        <v>58</v>
      </c>
      <c r="J139">
        <v>2</v>
      </c>
      <c r="K139">
        <v>1</v>
      </c>
      <c r="L139" t="s">
        <v>58</v>
      </c>
      <c r="M139" t="s">
        <v>58</v>
      </c>
      <c r="N139">
        <v>0</v>
      </c>
    </row>
    <row r="140" spans="1:14" x14ac:dyDescent="0.15">
      <c r="A140" t="s">
        <v>339</v>
      </c>
      <c r="B140" t="s">
        <v>340</v>
      </c>
      <c r="C140" t="s">
        <v>58</v>
      </c>
      <c r="D140" t="s">
        <v>341</v>
      </c>
      <c r="E140" t="s">
        <v>58</v>
      </c>
      <c r="F140" t="s">
        <v>60</v>
      </c>
      <c r="G140">
        <v>0</v>
      </c>
      <c r="H140">
        <v>0</v>
      </c>
      <c r="I140" t="s">
        <v>58</v>
      </c>
      <c r="J140">
        <v>176</v>
      </c>
      <c r="K140">
        <v>78</v>
      </c>
      <c r="L140" t="s">
        <v>58</v>
      </c>
      <c r="M140" t="s">
        <v>58</v>
      </c>
      <c r="N140">
        <v>0</v>
      </c>
    </row>
    <row r="141" spans="1:14" x14ac:dyDescent="0.15">
      <c r="A141" t="s">
        <v>342</v>
      </c>
      <c r="B141" t="s">
        <v>343</v>
      </c>
      <c r="C141" t="s">
        <v>58</v>
      </c>
      <c r="D141" t="s">
        <v>344</v>
      </c>
      <c r="E141" t="s">
        <v>60</v>
      </c>
      <c r="F141" t="s">
        <v>58</v>
      </c>
      <c r="G141">
        <v>127</v>
      </c>
      <c r="H141">
        <v>214</v>
      </c>
      <c r="I141" t="s">
        <v>58</v>
      </c>
      <c r="J141">
        <v>4</v>
      </c>
      <c r="K141">
        <v>5</v>
      </c>
      <c r="L141" t="s">
        <v>58</v>
      </c>
      <c r="M141" t="s">
        <v>58</v>
      </c>
      <c r="N141">
        <v>0</v>
      </c>
    </row>
    <row r="142" spans="1:14" x14ac:dyDescent="0.15">
      <c r="A142" t="s">
        <v>28</v>
      </c>
      <c r="B142" t="s">
        <v>343</v>
      </c>
      <c r="C142" t="s">
        <v>58</v>
      </c>
      <c r="D142" t="s">
        <v>345</v>
      </c>
      <c r="E142" t="s">
        <v>60</v>
      </c>
      <c r="F142" t="s">
        <v>58</v>
      </c>
      <c r="G142">
        <v>30</v>
      </c>
      <c r="H142">
        <v>46</v>
      </c>
      <c r="I142" t="s">
        <v>58</v>
      </c>
      <c r="J142">
        <v>8</v>
      </c>
      <c r="K142">
        <v>2</v>
      </c>
      <c r="L142" t="s">
        <v>58</v>
      </c>
      <c r="M142" t="s">
        <v>58</v>
      </c>
      <c r="N142">
        <v>0</v>
      </c>
    </row>
    <row r="143" spans="1:14" x14ac:dyDescent="0.15">
      <c r="A143" t="s">
        <v>24</v>
      </c>
      <c r="B143" t="s">
        <v>346</v>
      </c>
      <c r="C143" t="s">
        <v>58</v>
      </c>
      <c r="D143" t="s">
        <v>347</v>
      </c>
      <c r="E143" t="s">
        <v>60</v>
      </c>
      <c r="F143" t="s">
        <v>58</v>
      </c>
      <c r="G143">
        <v>48</v>
      </c>
      <c r="H143">
        <v>81</v>
      </c>
      <c r="I143" t="s">
        <v>58</v>
      </c>
      <c r="J143">
        <v>10</v>
      </c>
      <c r="K143">
        <v>4</v>
      </c>
      <c r="L143" t="s">
        <v>58</v>
      </c>
      <c r="M143" t="s">
        <v>58</v>
      </c>
      <c r="N143">
        <v>0</v>
      </c>
    </row>
    <row r="144" spans="1:14" x14ac:dyDescent="0.15">
      <c r="A144" t="s">
        <v>32</v>
      </c>
      <c r="B144" t="s">
        <v>348</v>
      </c>
      <c r="C144" t="s">
        <v>58</v>
      </c>
      <c r="D144" t="s">
        <v>349</v>
      </c>
      <c r="E144" t="s">
        <v>60</v>
      </c>
      <c r="F144" t="s">
        <v>58</v>
      </c>
      <c r="G144">
        <v>24</v>
      </c>
      <c r="H144">
        <v>32</v>
      </c>
      <c r="I144" t="s">
        <v>58</v>
      </c>
      <c r="J144">
        <v>8</v>
      </c>
      <c r="K144">
        <v>2</v>
      </c>
      <c r="L144" t="s">
        <v>58</v>
      </c>
      <c r="M144" t="s">
        <v>58</v>
      </c>
      <c r="N144">
        <v>0</v>
      </c>
    </row>
    <row r="145" spans="1:14" x14ac:dyDescent="0.15">
      <c r="A145" t="s">
        <v>36</v>
      </c>
      <c r="B145" t="s">
        <v>350</v>
      </c>
      <c r="C145" t="s">
        <v>58</v>
      </c>
      <c r="D145" t="s">
        <v>351</v>
      </c>
      <c r="E145" t="s">
        <v>60</v>
      </c>
      <c r="F145" t="s">
        <v>58</v>
      </c>
      <c r="G145">
        <v>10</v>
      </c>
      <c r="H145">
        <v>14</v>
      </c>
      <c r="I145" t="s">
        <v>58</v>
      </c>
      <c r="J145">
        <v>4</v>
      </c>
      <c r="K145">
        <v>1</v>
      </c>
      <c r="L145" t="s">
        <v>58</v>
      </c>
      <c r="M145" t="s">
        <v>58</v>
      </c>
      <c r="N145">
        <v>0</v>
      </c>
    </row>
    <row r="146" spans="1:14" x14ac:dyDescent="0.15">
      <c r="A146" t="s">
        <v>23</v>
      </c>
      <c r="B146" t="s">
        <v>352</v>
      </c>
      <c r="C146" t="s">
        <v>58</v>
      </c>
      <c r="D146" t="s">
        <v>353</v>
      </c>
      <c r="E146" t="s">
        <v>60</v>
      </c>
      <c r="F146" t="s">
        <v>58</v>
      </c>
      <c r="G146">
        <v>54</v>
      </c>
      <c r="H146">
        <v>83</v>
      </c>
      <c r="I146" t="s">
        <v>58</v>
      </c>
      <c r="J146">
        <v>8</v>
      </c>
      <c r="K146">
        <v>4</v>
      </c>
      <c r="L146" t="s">
        <v>58</v>
      </c>
      <c r="M146" t="s">
        <v>58</v>
      </c>
      <c r="N146">
        <v>0</v>
      </c>
    </row>
    <row r="147" spans="1:14" x14ac:dyDescent="0.15">
      <c r="A147" t="s">
        <v>13</v>
      </c>
      <c r="B147" t="s">
        <v>352</v>
      </c>
      <c r="C147" t="s">
        <v>58</v>
      </c>
      <c r="D147" t="s">
        <v>354</v>
      </c>
      <c r="E147" t="s">
        <v>60</v>
      </c>
      <c r="F147" t="s">
        <v>58</v>
      </c>
      <c r="G147">
        <v>84</v>
      </c>
      <c r="H147">
        <v>144</v>
      </c>
      <c r="I147" t="s">
        <v>58</v>
      </c>
      <c r="J147">
        <v>4</v>
      </c>
      <c r="K147">
        <v>4</v>
      </c>
      <c r="L147" t="s">
        <v>58</v>
      </c>
      <c r="M147" t="s">
        <v>58</v>
      </c>
      <c r="N147">
        <v>0</v>
      </c>
    </row>
    <row r="148" spans="1:14" x14ac:dyDescent="0.15">
      <c r="A148" t="s">
        <v>355</v>
      </c>
      <c r="B148" t="s">
        <v>356</v>
      </c>
      <c r="C148" t="s">
        <v>58</v>
      </c>
      <c r="D148" t="s">
        <v>357</v>
      </c>
      <c r="E148" t="s">
        <v>60</v>
      </c>
      <c r="F148" t="s">
        <v>58</v>
      </c>
      <c r="G148">
        <v>529</v>
      </c>
      <c r="H148">
        <v>871</v>
      </c>
      <c r="I148" t="s">
        <v>58</v>
      </c>
      <c r="J148">
        <v>60</v>
      </c>
      <c r="K148">
        <v>9</v>
      </c>
      <c r="L148" t="s">
        <v>58</v>
      </c>
      <c r="M148" t="s">
        <v>58</v>
      </c>
      <c r="N148">
        <v>0</v>
      </c>
    </row>
    <row r="149" spans="1:14" x14ac:dyDescent="0.15">
      <c r="A149" t="s">
        <v>26</v>
      </c>
      <c r="B149" t="s">
        <v>356</v>
      </c>
      <c r="C149" t="s">
        <v>58</v>
      </c>
      <c r="D149" t="s">
        <v>358</v>
      </c>
      <c r="E149" t="s">
        <v>60</v>
      </c>
      <c r="F149" t="s">
        <v>58</v>
      </c>
      <c r="G149">
        <v>93</v>
      </c>
      <c r="H149">
        <v>143</v>
      </c>
      <c r="I149" t="s">
        <v>58</v>
      </c>
      <c r="J149">
        <v>38</v>
      </c>
      <c r="K149">
        <v>8</v>
      </c>
      <c r="L149" t="s">
        <v>58</v>
      </c>
      <c r="M149" t="s">
        <v>58</v>
      </c>
      <c r="N149">
        <v>0</v>
      </c>
    </row>
    <row r="150" spans="1:14" x14ac:dyDescent="0.15">
      <c r="A150" t="s">
        <v>359</v>
      </c>
      <c r="B150" t="s">
        <v>356</v>
      </c>
      <c r="C150" t="s">
        <v>58</v>
      </c>
      <c r="D150" t="s">
        <v>360</v>
      </c>
      <c r="E150" t="s">
        <v>58</v>
      </c>
      <c r="F150" t="s">
        <v>60</v>
      </c>
      <c r="G150">
        <v>14</v>
      </c>
      <c r="H150">
        <v>158</v>
      </c>
      <c r="I150" t="s">
        <v>58</v>
      </c>
      <c r="J150">
        <v>10</v>
      </c>
      <c r="K150">
        <v>7</v>
      </c>
      <c r="L150" t="s">
        <v>58</v>
      </c>
      <c r="M150" t="s">
        <v>58</v>
      </c>
      <c r="N150">
        <v>0</v>
      </c>
    </row>
    <row r="151" spans="1:14" x14ac:dyDescent="0.15">
      <c r="A151" t="s">
        <v>361</v>
      </c>
      <c r="B151" t="s">
        <v>356</v>
      </c>
      <c r="C151" t="s">
        <v>58</v>
      </c>
      <c r="D151" t="s">
        <v>362</v>
      </c>
      <c r="E151" t="s">
        <v>58</v>
      </c>
      <c r="F151" t="s">
        <v>60</v>
      </c>
      <c r="G151">
        <v>5</v>
      </c>
      <c r="H151">
        <v>35</v>
      </c>
      <c r="I151" t="s">
        <v>58</v>
      </c>
      <c r="J151">
        <v>10</v>
      </c>
      <c r="K151">
        <v>4</v>
      </c>
      <c r="L151" t="s">
        <v>58</v>
      </c>
      <c r="M151" t="s">
        <v>58</v>
      </c>
      <c r="N151">
        <v>0</v>
      </c>
    </row>
    <row r="152" spans="1:14" x14ac:dyDescent="0.15">
      <c r="A152" t="s">
        <v>363</v>
      </c>
      <c r="B152" t="s">
        <v>356</v>
      </c>
      <c r="C152" t="s">
        <v>58</v>
      </c>
      <c r="D152" t="s">
        <v>364</v>
      </c>
      <c r="E152" t="s">
        <v>58</v>
      </c>
      <c r="F152" t="s">
        <v>60</v>
      </c>
      <c r="G152">
        <v>3</v>
      </c>
      <c r="H152">
        <v>21</v>
      </c>
      <c r="I152" t="s">
        <v>58</v>
      </c>
      <c r="J152">
        <v>10</v>
      </c>
      <c r="K152">
        <v>3</v>
      </c>
      <c r="L152" t="s">
        <v>58</v>
      </c>
      <c r="M152" t="s">
        <v>58</v>
      </c>
      <c r="N152">
        <v>0</v>
      </c>
    </row>
    <row r="153" spans="1:14" x14ac:dyDescent="0.15">
      <c r="A153" t="s">
        <v>39</v>
      </c>
      <c r="B153" t="s">
        <v>365</v>
      </c>
      <c r="C153" t="s">
        <v>58</v>
      </c>
      <c r="D153" t="s">
        <v>366</v>
      </c>
      <c r="E153" t="s">
        <v>60</v>
      </c>
      <c r="F153" t="s">
        <v>58</v>
      </c>
      <c r="G153">
        <v>74</v>
      </c>
      <c r="H153">
        <v>124</v>
      </c>
      <c r="I153" t="s">
        <v>58</v>
      </c>
      <c r="J153">
        <v>12</v>
      </c>
      <c r="K153">
        <v>3</v>
      </c>
      <c r="L153" t="s">
        <v>58</v>
      </c>
      <c r="M153" t="s">
        <v>58</v>
      </c>
      <c r="N153">
        <v>0</v>
      </c>
    </row>
    <row r="154" spans="1:14" x14ac:dyDescent="0.15">
      <c r="A154" t="s">
        <v>367</v>
      </c>
      <c r="B154" t="s">
        <v>365</v>
      </c>
      <c r="C154" t="s">
        <v>58</v>
      </c>
      <c r="D154" t="s">
        <v>368</v>
      </c>
      <c r="E154" t="s">
        <v>58</v>
      </c>
      <c r="F154" t="s">
        <v>60</v>
      </c>
      <c r="G154">
        <v>3</v>
      </c>
      <c r="H154">
        <v>47</v>
      </c>
      <c r="I154" t="s">
        <v>58</v>
      </c>
      <c r="J154">
        <v>12</v>
      </c>
      <c r="K154">
        <v>3</v>
      </c>
      <c r="L154" t="s">
        <v>58</v>
      </c>
      <c r="M154" t="s">
        <v>58</v>
      </c>
      <c r="N154">
        <v>0</v>
      </c>
    </row>
    <row r="155" spans="1:14" x14ac:dyDescent="0.15">
      <c r="A155" t="s">
        <v>369</v>
      </c>
      <c r="B155" t="s">
        <v>370</v>
      </c>
      <c r="C155" t="s">
        <v>58</v>
      </c>
      <c r="D155" t="s">
        <v>371</v>
      </c>
      <c r="E155" t="s">
        <v>60</v>
      </c>
      <c r="F155" t="s">
        <v>58</v>
      </c>
      <c r="G155">
        <v>60</v>
      </c>
      <c r="H155">
        <v>81</v>
      </c>
      <c r="I155" t="s">
        <v>58</v>
      </c>
      <c r="J155">
        <v>32</v>
      </c>
      <c r="K155">
        <v>1</v>
      </c>
      <c r="L155" t="s">
        <v>58</v>
      </c>
      <c r="M155" t="s">
        <v>58</v>
      </c>
      <c r="N155">
        <v>0</v>
      </c>
    </row>
    <row r="157" spans="1:14" s="5" customFormat="1" x14ac:dyDescent="0.15">
      <c r="A157" s="5" t="s">
        <v>372</v>
      </c>
      <c r="B157" s="5" t="s">
        <v>106</v>
      </c>
      <c r="C157" s="5" t="s">
        <v>58</v>
      </c>
      <c r="D157" s="5" t="s">
        <v>373</v>
      </c>
      <c r="E157" s="5" t="s">
        <v>58</v>
      </c>
      <c r="F157" s="5" t="s">
        <v>60</v>
      </c>
      <c r="G157" s="5">
        <v>2</v>
      </c>
      <c r="H157" s="5">
        <v>2</v>
      </c>
      <c r="I157" s="5" t="s">
        <v>58</v>
      </c>
      <c r="J157" s="5">
        <v>0</v>
      </c>
      <c r="K157" s="5">
        <v>1</v>
      </c>
      <c r="L157" s="5" t="s">
        <v>58</v>
      </c>
      <c r="M157" s="5" t="s">
        <v>58</v>
      </c>
      <c r="N157" s="5">
        <v>0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workbookViewId="0"/>
  </sheetViews>
  <sheetFormatPr baseColWidth="10" defaultColWidth="8.83203125" defaultRowHeight="14" x14ac:dyDescent="0.15"/>
  <cols>
    <col min="1" max="1" width="27.83203125" style="2" customWidth="1"/>
    <col min="2" max="2" width="26.83203125" customWidth="1"/>
    <col min="3" max="3" width="8" customWidth="1"/>
    <col min="4" max="4" width="10.6640625" customWidth="1"/>
    <col min="5" max="1024" width="17.33203125" customWidth="1"/>
  </cols>
  <sheetData>
    <row r="1" spans="1:3" x14ac:dyDescent="0.15">
      <c r="A1" s="1" t="s">
        <v>0</v>
      </c>
      <c r="B1" s="1" t="s">
        <v>1</v>
      </c>
      <c r="C1" s="1" t="s">
        <v>374</v>
      </c>
    </row>
    <row r="2" spans="1:3" x14ac:dyDescent="0.15">
      <c r="A2" s="2" t="s">
        <v>121</v>
      </c>
      <c r="B2" t="s">
        <v>9</v>
      </c>
      <c r="C2">
        <v>73</v>
      </c>
    </row>
    <row r="3" spans="1:3" x14ac:dyDescent="0.15">
      <c r="A3" s="2" t="s">
        <v>169</v>
      </c>
      <c r="B3" t="s">
        <v>375</v>
      </c>
      <c r="C3">
        <v>81</v>
      </c>
    </row>
    <row r="4" spans="1:3" x14ac:dyDescent="0.15">
      <c r="A4" s="2" t="s">
        <v>87</v>
      </c>
      <c r="B4" t="s">
        <v>376</v>
      </c>
      <c r="C4">
        <v>564</v>
      </c>
    </row>
    <row r="5" spans="1:3" x14ac:dyDescent="0.15">
      <c r="A5" s="2" t="s">
        <v>103</v>
      </c>
      <c r="B5" t="s">
        <v>31</v>
      </c>
      <c r="C5">
        <v>498</v>
      </c>
    </row>
    <row r="6" spans="1:3" x14ac:dyDescent="0.15">
      <c r="A6" s="2" t="s">
        <v>110</v>
      </c>
      <c r="B6" t="s">
        <v>7</v>
      </c>
      <c r="C6">
        <v>353</v>
      </c>
    </row>
    <row r="7" spans="1:3" x14ac:dyDescent="0.15">
      <c r="A7" s="2" t="s">
        <v>91</v>
      </c>
      <c r="B7" t="s">
        <v>376</v>
      </c>
      <c r="C7">
        <v>605</v>
      </c>
    </row>
    <row r="8" spans="1:3" x14ac:dyDescent="0.15">
      <c r="A8" s="2" t="s">
        <v>359</v>
      </c>
      <c r="B8" t="s">
        <v>27</v>
      </c>
      <c r="C8">
        <v>194</v>
      </c>
    </row>
    <row r="9" spans="1:3" x14ac:dyDescent="0.15">
      <c r="A9" s="2" t="s">
        <v>2</v>
      </c>
      <c r="B9" t="s">
        <v>3</v>
      </c>
      <c r="C9">
        <v>8</v>
      </c>
    </row>
    <row r="10" spans="1:3" x14ac:dyDescent="0.15">
      <c r="A10" s="2" t="s">
        <v>99</v>
      </c>
      <c r="B10" t="s">
        <v>31</v>
      </c>
      <c r="C10">
        <v>174</v>
      </c>
    </row>
    <row r="11" spans="1:3" x14ac:dyDescent="0.15">
      <c r="A11" s="2" t="s">
        <v>174</v>
      </c>
      <c r="B11" t="s">
        <v>377</v>
      </c>
      <c r="C11">
        <v>9</v>
      </c>
    </row>
    <row r="12" spans="1:3" x14ac:dyDescent="0.15">
      <c r="A12" s="2" t="s">
        <v>177</v>
      </c>
      <c r="B12" t="s">
        <v>377</v>
      </c>
      <c r="C12">
        <v>31</v>
      </c>
    </row>
    <row r="13" spans="1:3" x14ac:dyDescent="0.15">
      <c r="A13" s="2" t="s">
        <v>108</v>
      </c>
      <c r="B13" t="s">
        <v>7</v>
      </c>
      <c r="C13">
        <v>64</v>
      </c>
    </row>
    <row r="14" spans="1:3" x14ac:dyDescent="0.15">
      <c r="A14" s="2" t="s">
        <v>4</v>
      </c>
      <c r="B14" t="s">
        <v>5</v>
      </c>
      <c r="C14">
        <v>7</v>
      </c>
    </row>
    <row r="15" spans="1:3" x14ac:dyDescent="0.15">
      <c r="A15" s="2" t="s">
        <v>6</v>
      </c>
      <c r="B15" t="s">
        <v>7</v>
      </c>
      <c r="C15">
        <v>19</v>
      </c>
    </row>
    <row r="16" spans="1:3" x14ac:dyDescent="0.15">
      <c r="A16" s="2" t="s">
        <v>8</v>
      </c>
      <c r="B16" t="s">
        <v>9</v>
      </c>
      <c r="C16">
        <v>327</v>
      </c>
    </row>
    <row r="17" spans="1:3" x14ac:dyDescent="0.15">
      <c r="A17" s="2" t="s">
        <v>10</v>
      </c>
      <c r="B17" t="s">
        <v>9</v>
      </c>
      <c r="C17">
        <v>384</v>
      </c>
    </row>
    <row r="18" spans="1:3" x14ac:dyDescent="0.15">
      <c r="A18" s="2" t="s">
        <v>135</v>
      </c>
      <c r="B18" t="s">
        <v>378</v>
      </c>
      <c r="C18">
        <v>268</v>
      </c>
    </row>
    <row r="19" spans="1:3" x14ac:dyDescent="0.15">
      <c r="A19" s="2" t="s">
        <v>61</v>
      </c>
      <c r="B19" t="s">
        <v>376</v>
      </c>
      <c r="C19">
        <v>51</v>
      </c>
    </row>
    <row r="20" spans="1:3" x14ac:dyDescent="0.15">
      <c r="A20" s="2" t="s">
        <v>123</v>
      </c>
      <c r="B20" t="s">
        <v>378</v>
      </c>
      <c r="C20">
        <v>1301</v>
      </c>
    </row>
    <row r="21" spans="1:3" x14ac:dyDescent="0.15">
      <c r="A21" s="2" t="s">
        <v>77</v>
      </c>
      <c r="B21" t="s">
        <v>376</v>
      </c>
      <c r="C21">
        <v>413</v>
      </c>
    </row>
    <row r="22" spans="1:3" x14ac:dyDescent="0.15">
      <c r="A22" s="2" t="s">
        <v>133</v>
      </c>
      <c r="B22" t="s">
        <v>378</v>
      </c>
      <c r="C22">
        <v>232</v>
      </c>
    </row>
    <row r="23" spans="1:3" x14ac:dyDescent="0.15">
      <c r="A23" s="2" t="s">
        <v>130</v>
      </c>
      <c r="B23" t="s">
        <v>378</v>
      </c>
      <c r="C23">
        <v>168</v>
      </c>
    </row>
    <row r="24" spans="1:3" x14ac:dyDescent="0.15">
      <c r="A24" s="2" t="s">
        <v>128</v>
      </c>
      <c r="B24" t="s">
        <v>378</v>
      </c>
      <c r="C24">
        <v>137</v>
      </c>
    </row>
    <row r="25" spans="1:3" x14ac:dyDescent="0.15">
      <c r="A25" s="2" t="s">
        <v>131</v>
      </c>
      <c r="B25" t="s">
        <v>378</v>
      </c>
      <c r="C25">
        <v>200</v>
      </c>
    </row>
    <row r="26" spans="1:3" x14ac:dyDescent="0.15">
      <c r="A26" s="2" t="s">
        <v>139</v>
      </c>
      <c r="B26" t="s">
        <v>378</v>
      </c>
      <c r="C26">
        <v>407</v>
      </c>
    </row>
    <row r="27" spans="1:3" x14ac:dyDescent="0.15">
      <c r="A27" s="2" t="s">
        <v>126</v>
      </c>
      <c r="B27" t="s">
        <v>378</v>
      </c>
      <c r="C27">
        <v>68</v>
      </c>
    </row>
    <row r="28" spans="1:3" x14ac:dyDescent="0.15">
      <c r="A28" s="2" t="s">
        <v>112</v>
      </c>
      <c r="B28" t="s">
        <v>7</v>
      </c>
      <c r="C28">
        <v>525</v>
      </c>
    </row>
    <row r="29" spans="1:3" x14ac:dyDescent="0.15">
      <c r="A29" s="2" t="s">
        <v>81</v>
      </c>
      <c r="B29" t="s">
        <v>376</v>
      </c>
      <c r="C29">
        <v>439</v>
      </c>
    </row>
    <row r="30" spans="1:3" x14ac:dyDescent="0.15">
      <c r="A30" s="3" t="s">
        <v>11</v>
      </c>
      <c r="B30" s="3" t="s">
        <v>12</v>
      </c>
      <c r="C30" s="3">
        <v>137</v>
      </c>
    </row>
    <row r="31" spans="1:3" x14ac:dyDescent="0.15">
      <c r="A31" s="2" t="s">
        <v>13</v>
      </c>
      <c r="B31" t="s">
        <v>14</v>
      </c>
      <c r="C31">
        <v>99</v>
      </c>
    </row>
    <row r="32" spans="1:3" x14ac:dyDescent="0.15">
      <c r="A32" s="2" t="s">
        <v>89</v>
      </c>
      <c r="B32" t="s">
        <v>376</v>
      </c>
      <c r="C32">
        <v>578</v>
      </c>
    </row>
    <row r="33" spans="1:3" x14ac:dyDescent="0.15">
      <c r="A33" s="2" t="s">
        <v>56</v>
      </c>
      <c r="B33" t="s">
        <v>376</v>
      </c>
      <c r="C33">
        <v>27</v>
      </c>
    </row>
    <row r="34" spans="1:3" x14ac:dyDescent="0.15">
      <c r="A34" s="2" t="s">
        <v>73</v>
      </c>
      <c r="B34" t="s">
        <v>376</v>
      </c>
      <c r="C34">
        <v>362</v>
      </c>
    </row>
    <row r="35" spans="1:3" x14ac:dyDescent="0.15">
      <c r="A35" s="3" t="s">
        <v>15</v>
      </c>
      <c r="B35" s="3" t="s">
        <v>12</v>
      </c>
      <c r="C35" s="3">
        <v>153</v>
      </c>
    </row>
    <row r="36" spans="1:3" x14ac:dyDescent="0.15">
      <c r="A36" s="2" t="s">
        <v>164</v>
      </c>
      <c r="B36" t="s">
        <v>375</v>
      </c>
      <c r="C36">
        <v>163</v>
      </c>
    </row>
    <row r="37" spans="1:3" x14ac:dyDescent="0.15">
      <c r="A37" s="2" t="s">
        <v>147</v>
      </c>
      <c r="B37" t="s">
        <v>378</v>
      </c>
      <c r="C37">
        <v>795</v>
      </c>
    </row>
    <row r="38" spans="1:3" x14ac:dyDescent="0.15">
      <c r="A38" s="2" t="s">
        <v>369</v>
      </c>
      <c r="B38" t="s">
        <v>379</v>
      </c>
      <c r="C38">
        <v>334</v>
      </c>
    </row>
    <row r="39" spans="1:3" x14ac:dyDescent="0.15">
      <c r="A39" s="2" t="s">
        <v>16</v>
      </c>
      <c r="B39" t="s">
        <v>17</v>
      </c>
      <c r="C39">
        <v>21</v>
      </c>
    </row>
    <row r="40" spans="1:3" x14ac:dyDescent="0.15">
      <c r="A40" s="2" t="s">
        <v>18</v>
      </c>
      <c r="B40" t="s">
        <v>19</v>
      </c>
      <c r="C40">
        <v>11</v>
      </c>
    </row>
    <row r="41" spans="1:3" x14ac:dyDescent="0.15">
      <c r="A41" s="2" t="s">
        <v>20</v>
      </c>
      <c r="B41" t="s">
        <v>9</v>
      </c>
      <c r="C41">
        <v>284</v>
      </c>
    </row>
    <row r="42" spans="1:3" x14ac:dyDescent="0.15">
      <c r="A42" s="2" t="s">
        <v>75</v>
      </c>
      <c r="B42" t="s">
        <v>376</v>
      </c>
      <c r="C42">
        <v>383</v>
      </c>
    </row>
    <row r="43" spans="1:3" x14ac:dyDescent="0.15">
      <c r="A43" s="2" t="s">
        <v>145</v>
      </c>
      <c r="B43" t="s">
        <v>378</v>
      </c>
      <c r="C43">
        <v>682</v>
      </c>
    </row>
    <row r="44" spans="1:3" x14ac:dyDescent="0.15">
      <c r="A44" s="2" t="s">
        <v>363</v>
      </c>
      <c r="B44" t="s">
        <v>27</v>
      </c>
      <c r="C44">
        <v>485</v>
      </c>
    </row>
    <row r="45" spans="1:3" x14ac:dyDescent="0.15">
      <c r="A45" s="2" t="s">
        <v>149</v>
      </c>
      <c r="B45" t="s">
        <v>378</v>
      </c>
      <c r="C45">
        <v>893</v>
      </c>
    </row>
    <row r="46" spans="1:3" x14ac:dyDescent="0.15">
      <c r="A46" s="2" t="s">
        <v>159</v>
      </c>
      <c r="B46" t="s">
        <v>380</v>
      </c>
      <c r="C46">
        <v>12</v>
      </c>
    </row>
    <row r="47" spans="1:3" x14ac:dyDescent="0.15">
      <c r="A47" s="2" t="s">
        <v>179</v>
      </c>
      <c r="B47" t="s">
        <v>381</v>
      </c>
      <c r="C47">
        <v>68</v>
      </c>
    </row>
    <row r="48" spans="1:3" x14ac:dyDescent="0.15">
      <c r="A48" s="2" t="s">
        <v>382</v>
      </c>
      <c r="B48" t="s">
        <v>381</v>
      </c>
      <c r="C48">
        <v>86</v>
      </c>
    </row>
    <row r="49" spans="1:3" x14ac:dyDescent="0.15">
      <c r="A49" s="2" t="s">
        <v>182</v>
      </c>
      <c r="B49" t="s">
        <v>381</v>
      </c>
      <c r="C49">
        <v>98</v>
      </c>
    </row>
    <row r="50" spans="1:3" x14ac:dyDescent="0.15">
      <c r="A50" s="2" t="s">
        <v>184</v>
      </c>
      <c r="B50" t="s">
        <v>381</v>
      </c>
      <c r="C50">
        <v>257</v>
      </c>
    </row>
    <row r="51" spans="1:3" x14ac:dyDescent="0.15">
      <c r="A51" s="2" t="s">
        <v>186</v>
      </c>
      <c r="B51" t="s">
        <v>381</v>
      </c>
      <c r="C51">
        <v>352</v>
      </c>
    </row>
    <row r="52" spans="1:3" x14ac:dyDescent="0.15">
      <c r="A52" s="2" t="s">
        <v>188</v>
      </c>
      <c r="B52" t="s">
        <v>381</v>
      </c>
      <c r="C52">
        <v>364</v>
      </c>
    </row>
    <row r="53" spans="1:3" x14ac:dyDescent="0.15">
      <c r="A53" s="2" t="s">
        <v>190</v>
      </c>
      <c r="B53" t="s">
        <v>381</v>
      </c>
      <c r="C53">
        <v>376</v>
      </c>
    </row>
    <row r="54" spans="1:3" x14ac:dyDescent="0.15">
      <c r="A54" s="2" t="s">
        <v>192</v>
      </c>
      <c r="B54" t="s">
        <v>381</v>
      </c>
      <c r="C54">
        <v>389</v>
      </c>
    </row>
    <row r="55" spans="1:3" x14ac:dyDescent="0.15">
      <c r="A55" s="2" t="s">
        <v>194</v>
      </c>
      <c r="B55" t="s">
        <v>381</v>
      </c>
      <c r="C55">
        <v>544</v>
      </c>
    </row>
    <row r="56" spans="1:3" x14ac:dyDescent="0.15">
      <c r="A56" s="2" t="s">
        <v>196</v>
      </c>
      <c r="B56" t="s">
        <v>383</v>
      </c>
      <c r="C56">
        <v>54</v>
      </c>
    </row>
    <row r="57" spans="1:3" x14ac:dyDescent="0.15">
      <c r="A57" s="2" t="s">
        <v>201</v>
      </c>
      <c r="B57" t="s">
        <v>383</v>
      </c>
      <c r="C57">
        <v>399</v>
      </c>
    </row>
    <row r="58" spans="1:3" x14ac:dyDescent="0.15">
      <c r="A58" s="2" t="s">
        <v>199</v>
      </c>
      <c r="B58" t="s">
        <v>383</v>
      </c>
      <c r="C58">
        <v>380</v>
      </c>
    </row>
    <row r="59" spans="1:3" x14ac:dyDescent="0.15">
      <c r="A59" s="2" t="s">
        <v>203</v>
      </c>
      <c r="B59" t="s">
        <v>383</v>
      </c>
      <c r="C59">
        <v>521</v>
      </c>
    </row>
    <row r="60" spans="1:3" x14ac:dyDescent="0.15">
      <c r="A60" s="2" t="s">
        <v>205</v>
      </c>
      <c r="B60" t="s">
        <v>383</v>
      </c>
      <c r="C60">
        <v>555</v>
      </c>
    </row>
    <row r="61" spans="1:3" x14ac:dyDescent="0.15">
      <c r="A61" s="2" t="s">
        <v>207</v>
      </c>
      <c r="B61" t="s">
        <v>383</v>
      </c>
      <c r="C61">
        <v>570</v>
      </c>
    </row>
    <row r="62" spans="1:3" x14ac:dyDescent="0.15">
      <c r="A62" s="2" t="s">
        <v>239</v>
      </c>
      <c r="B62" t="s">
        <v>383</v>
      </c>
      <c r="C62">
        <v>1777</v>
      </c>
    </row>
    <row r="63" spans="1:3" x14ac:dyDescent="0.15">
      <c r="A63" s="2" t="s">
        <v>237</v>
      </c>
      <c r="B63" t="s">
        <v>383</v>
      </c>
      <c r="C63">
        <v>1491</v>
      </c>
    </row>
    <row r="64" spans="1:3" x14ac:dyDescent="0.15">
      <c r="A64" s="2" t="s">
        <v>209</v>
      </c>
      <c r="B64" t="s">
        <v>383</v>
      </c>
      <c r="C64">
        <v>584</v>
      </c>
    </row>
    <row r="65" spans="1:3" x14ac:dyDescent="0.15">
      <c r="A65" s="2" t="s">
        <v>211</v>
      </c>
      <c r="B65" t="s">
        <v>383</v>
      </c>
      <c r="C65">
        <v>627</v>
      </c>
    </row>
    <row r="66" spans="1:3" x14ac:dyDescent="0.15">
      <c r="A66" s="2" t="s">
        <v>213</v>
      </c>
      <c r="B66" t="s">
        <v>383</v>
      </c>
      <c r="C66">
        <v>651</v>
      </c>
    </row>
    <row r="67" spans="1:3" x14ac:dyDescent="0.15">
      <c r="A67" s="2" t="s">
        <v>215</v>
      </c>
      <c r="B67" t="s">
        <v>383</v>
      </c>
      <c r="C67">
        <v>671</v>
      </c>
    </row>
    <row r="68" spans="1:3" x14ac:dyDescent="0.15">
      <c r="A68" s="2" t="s">
        <v>217</v>
      </c>
      <c r="B68" t="s">
        <v>383</v>
      </c>
      <c r="C68">
        <v>781</v>
      </c>
    </row>
    <row r="69" spans="1:3" x14ac:dyDescent="0.15">
      <c r="A69" s="2" t="s">
        <v>219</v>
      </c>
      <c r="B69" t="s">
        <v>383</v>
      </c>
      <c r="C69">
        <v>793</v>
      </c>
    </row>
    <row r="70" spans="1:3" x14ac:dyDescent="0.15">
      <c r="A70" s="2" t="s">
        <v>221</v>
      </c>
      <c r="B70" t="s">
        <v>383</v>
      </c>
      <c r="C70">
        <v>844</v>
      </c>
    </row>
    <row r="71" spans="1:3" x14ac:dyDescent="0.15">
      <c r="A71" s="2" t="s">
        <v>223</v>
      </c>
      <c r="B71" t="s">
        <v>383</v>
      </c>
      <c r="C71">
        <v>878</v>
      </c>
    </row>
    <row r="72" spans="1:3" x14ac:dyDescent="0.15">
      <c r="A72" s="2" t="s">
        <v>225</v>
      </c>
      <c r="B72" t="s">
        <v>383</v>
      </c>
      <c r="C72">
        <v>890</v>
      </c>
    </row>
    <row r="73" spans="1:3" x14ac:dyDescent="0.15">
      <c r="A73" s="2" t="s">
        <v>227</v>
      </c>
      <c r="B73" t="s">
        <v>383</v>
      </c>
      <c r="C73">
        <v>1016</v>
      </c>
    </row>
    <row r="74" spans="1:3" x14ac:dyDescent="0.15">
      <c r="A74" s="2" t="s">
        <v>229</v>
      </c>
      <c r="B74" t="s">
        <v>383</v>
      </c>
      <c r="C74">
        <v>1024</v>
      </c>
    </row>
    <row r="75" spans="1:3" x14ac:dyDescent="0.15">
      <c r="A75" s="2" t="s">
        <v>231</v>
      </c>
      <c r="B75" t="s">
        <v>383</v>
      </c>
      <c r="C75">
        <v>1121</v>
      </c>
    </row>
    <row r="76" spans="1:3" x14ac:dyDescent="0.15">
      <c r="A76" s="2" t="s">
        <v>233</v>
      </c>
      <c r="B76" t="s">
        <v>383</v>
      </c>
      <c r="C76">
        <v>1301</v>
      </c>
    </row>
    <row r="77" spans="1:3" x14ac:dyDescent="0.15">
      <c r="A77" s="2" t="s">
        <v>235</v>
      </c>
      <c r="B77" t="s">
        <v>383</v>
      </c>
      <c r="C77">
        <v>1378</v>
      </c>
    </row>
    <row r="78" spans="1:3" x14ac:dyDescent="0.15">
      <c r="A78" s="2" t="s">
        <v>241</v>
      </c>
      <c r="B78" t="s">
        <v>384</v>
      </c>
      <c r="C78">
        <v>95</v>
      </c>
    </row>
    <row r="79" spans="1:3" x14ac:dyDescent="0.15">
      <c r="A79" s="2" t="s">
        <v>244</v>
      </c>
      <c r="B79" t="s">
        <v>384</v>
      </c>
      <c r="C79">
        <v>103</v>
      </c>
    </row>
    <row r="80" spans="1:3" x14ac:dyDescent="0.15">
      <c r="A80" s="2" t="s">
        <v>246</v>
      </c>
      <c r="B80" t="s">
        <v>384</v>
      </c>
      <c r="C80">
        <v>134</v>
      </c>
    </row>
    <row r="81" spans="1:3" x14ac:dyDescent="0.15">
      <c r="A81" s="2" t="s">
        <v>248</v>
      </c>
      <c r="B81" t="s">
        <v>384</v>
      </c>
      <c r="C81">
        <v>142</v>
      </c>
    </row>
    <row r="82" spans="1:3" x14ac:dyDescent="0.15">
      <c r="A82" s="2" t="s">
        <v>250</v>
      </c>
      <c r="B82" t="s">
        <v>384</v>
      </c>
      <c r="C82">
        <v>150</v>
      </c>
    </row>
    <row r="83" spans="1:3" x14ac:dyDescent="0.15">
      <c r="A83" s="2" t="s">
        <v>258</v>
      </c>
      <c r="B83" t="s">
        <v>384</v>
      </c>
      <c r="C83">
        <v>335</v>
      </c>
    </row>
    <row r="84" spans="1:3" x14ac:dyDescent="0.15">
      <c r="A84" s="2" t="s">
        <v>252</v>
      </c>
      <c r="B84" t="s">
        <v>384</v>
      </c>
      <c r="C84">
        <v>158</v>
      </c>
    </row>
    <row r="85" spans="1:3" x14ac:dyDescent="0.15">
      <c r="A85" s="2" t="s">
        <v>254</v>
      </c>
      <c r="B85" t="s">
        <v>384</v>
      </c>
      <c r="C85">
        <v>288</v>
      </c>
    </row>
    <row r="86" spans="1:3" x14ac:dyDescent="0.15">
      <c r="A86" s="2" t="s">
        <v>256</v>
      </c>
      <c r="B86" t="s">
        <v>384</v>
      </c>
      <c r="C86">
        <v>310</v>
      </c>
    </row>
    <row r="87" spans="1:3" x14ac:dyDescent="0.15">
      <c r="A87" s="2" t="s">
        <v>260</v>
      </c>
      <c r="B87" t="s">
        <v>385</v>
      </c>
      <c r="C87">
        <v>13</v>
      </c>
    </row>
    <row r="88" spans="1:3" x14ac:dyDescent="0.15">
      <c r="A88" s="2" t="s">
        <v>265</v>
      </c>
      <c r="B88" t="s">
        <v>385</v>
      </c>
      <c r="C88">
        <v>58</v>
      </c>
    </row>
    <row r="89" spans="1:3" x14ac:dyDescent="0.15">
      <c r="A89" s="2" t="s">
        <v>263</v>
      </c>
      <c r="B89" t="s">
        <v>385</v>
      </c>
      <c r="C89">
        <v>41</v>
      </c>
    </row>
    <row r="90" spans="1:3" x14ac:dyDescent="0.15">
      <c r="A90" s="2" t="s">
        <v>267</v>
      </c>
      <c r="B90" t="s">
        <v>386</v>
      </c>
      <c r="C90">
        <v>45</v>
      </c>
    </row>
    <row r="91" spans="1:3" x14ac:dyDescent="0.15">
      <c r="A91" s="2" t="s">
        <v>269</v>
      </c>
      <c r="B91" t="s">
        <v>387</v>
      </c>
      <c r="C91">
        <v>198</v>
      </c>
    </row>
    <row r="92" spans="1:3" x14ac:dyDescent="0.15">
      <c r="A92" s="2" t="s">
        <v>272</v>
      </c>
      <c r="B92" t="s">
        <v>387</v>
      </c>
      <c r="C92">
        <v>206</v>
      </c>
    </row>
    <row r="93" spans="1:3" x14ac:dyDescent="0.15">
      <c r="A93" s="2" t="s">
        <v>274</v>
      </c>
      <c r="B93" t="s">
        <v>387</v>
      </c>
      <c r="C93">
        <v>245</v>
      </c>
    </row>
    <row r="94" spans="1:3" x14ac:dyDescent="0.15">
      <c r="A94" s="2" t="s">
        <v>276</v>
      </c>
      <c r="B94" t="s">
        <v>387</v>
      </c>
      <c r="C94">
        <v>254</v>
      </c>
    </row>
    <row r="95" spans="1:3" x14ac:dyDescent="0.15">
      <c r="A95" s="2" t="s">
        <v>278</v>
      </c>
      <c r="B95" t="s">
        <v>387</v>
      </c>
      <c r="C95">
        <v>271</v>
      </c>
    </row>
    <row r="96" spans="1:3" x14ac:dyDescent="0.15">
      <c r="A96" s="2" t="s">
        <v>280</v>
      </c>
      <c r="B96" t="s">
        <v>387</v>
      </c>
      <c r="C96">
        <v>290</v>
      </c>
    </row>
    <row r="97" spans="1:3" x14ac:dyDescent="0.15">
      <c r="A97" s="2" t="s">
        <v>282</v>
      </c>
      <c r="B97" t="s">
        <v>387</v>
      </c>
      <c r="C97">
        <v>308</v>
      </c>
    </row>
    <row r="98" spans="1:3" x14ac:dyDescent="0.15">
      <c r="A98" s="2" t="s">
        <v>284</v>
      </c>
      <c r="B98" t="s">
        <v>387</v>
      </c>
      <c r="C98">
        <v>434</v>
      </c>
    </row>
    <row r="99" spans="1:3" x14ac:dyDescent="0.15">
      <c r="A99" s="2" t="s">
        <v>286</v>
      </c>
      <c r="B99" t="s">
        <v>387</v>
      </c>
      <c r="C99">
        <v>585</v>
      </c>
    </row>
    <row r="100" spans="1:3" x14ac:dyDescent="0.15">
      <c r="A100" s="2" t="s">
        <v>21</v>
      </c>
      <c r="B100" t="s">
        <v>22</v>
      </c>
      <c r="C100">
        <v>67</v>
      </c>
    </row>
    <row r="101" spans="1:3" x14ac:dyDescent="0.15">
      <c r="A101" s="2" t="s">
        <v>355</v>
      </c>
      <c r="B101" t="s">
        <v>27</v>
      </c>
      <c r="C101">
        <v>550</v>
      </c>
    </row>
    <row r="102" spans="1:3" x14ac:dyDescent="0.15">
      <c r="A102" s="2" t="s">
        <v>63</v>
      </c>
      <c r="B102" t="s">
        <v>376</v>
      </c>
      <c r="C102">
        <v>114</v>
      </c>
    </row>
    <row r="103" spans="1:3" x14ac:dyDescent="0.15">
      <c r="A103" s="2" t="s">
        <v>69</v>
      </c>
      <c r="B103" t="s">
        <v>376</v>
      </c>
      <c r="C103">
        <v>294</v>
      </c>
    </row>
    <row r="104" spans="1:3" x14ac:dyDescent="0.15">
      <c r="A104" s="2" t="s">
        <v>71</v>
      </c>
      <c r="B104" t="s">
        <v>376</v>
      </c>
      <c r="C104">
        <v>333</v>
      </c>
    </row>
    <row r="105" spans="1:3" x14ac:dyDescent="0.15">
      <c r="A105" s="2" t="s">
        <v>167</v>
      </c>
      <c r="B105" t="s">
        <v>375</v>
      </c>
      <c r="C105">
        <v>229</v>
      </c>
    </row>
    <row r="106" spans="1:3" x14ac:dyDescent="0.15">
      <c r="A106" s="2" t="s">
        <v>151</v>
      </c>
      <c r="B106" t="s">
        <v>378</v>
      </c>
      <c r="C106">
        <v>1118</v>
      </c>
    </row>
    <row r="107" spans="1:3" x14ac:dyDescent="0.15">
      <c r="A107" s="2" t="s">
        <v>143</v>
      </c>
      <c r="B107" t="s">
        <v>378</v>
      </c>
      <c r="C107">
        <v>501</v>
      </c>
    </row>
    <row r="108" spans="1:3" x14ac:dyDescent="0.15">
      <c r="A108" s="2" t="s">
        <v>141</v>
      </c>
      <c r="B108" t="s">
        <v>378</v>
      </c>
      <c r="C108">
        <v>448</v>
      </c>
    </row>
    <row r="109" spans="1:3" x14ac:dyDescent="0.15">
      <c r="A109" s="2" t="s">
        <v>171</v>
      </c>
      <c r="B109" t="s">
        <v>388</v>
      </c>
      <c r="C109">
        <v>8</v>
      </c>
    </row>
    <row r="110" spans="1:3" x14ac:dyDescent="0.15">
      <c r="A110" s="2" t="s">
        <v>137</v>
      </c>
      <c r="B110" t="s">
        <v>378</v>
      </c>
      <c r="C110">
        <v>369</v>
      </c>
    </row>
    <row r="111" spans="1:3" x14ac:dyDescent="0.15">
      <c r="A111" s="2" t="s">
        <v>361</v>
      </c>
      <c r="B111" t="s">
        <v>27</v>
      </c>
      <c r="C111">
        <v>401</v>
      </c>
    </row>
    <row r="112" spans="1:3" x14ac:dyDescent="0.15">
      <c r="A112" s="2" t="s">
        <v>339</v>
      </c>
      <c r="B112" t="s">
        <v>389</v>
      </c>
      <c r="C112">
        <v>113</v>
      </c>
    </row>
    <row r="113" spans="1:3" x14ac:dyDescent="0.15">
      <c r="A113" s="2" t="s">
        <v>342</v>
      </c>
      <c r="B113" t="s">
        <v>29</v>
      </c>
      <c r="C113">
        <v>100</v>
      </c>
    </row>
    <row r="114" spans="1:3" x14ac:dyDescent="0.15">
      <c r="A114" s="2" t="s">
        <v>23</v>
      </c>
      <c r="B114" t="s">
        <v>14</v>
      </c>
      <c r="C114">
        <v>26</v>
      </c>
    </row>
    <row r="115" spans="1:3" x14ac:dyDescent="0.15">
      <c r="A115" s="2" t="s">
        <v>24</v>
      </c>
      <c r="B115" t="s">
        <v>25</v>
      </c>
      <c r="C115">
        <v>8</v>
      </c>
    </row>
    <row r="116" spans="1:3" x14ac:dyDescent="0.15">
      <c r="A116" s="2" t="s">
        <v>26</v>
      </c>
      <c r="B116" t="s">
        <v>27</v>
      </c>
      <c r="C116">
        <v>67</v>
      </c>
    </row>
    <row r="117" spans="1:3" x14ac:dyDescent="0.15">
      <c r="A117" s="2" t="s">
        <v>28</v>
      </c>
      <c r="B117" t="s">
        <v>29</v>
      </c>
      <c r="C117">
        <v>51</v>
      </c>
    </row>
    <row r="118" spans="1:3" x14ac:dyDescent="0.15">
      <c r="A118" s="2" t="s">
        <v>101</v>
      </c>
      <c r="B118" t="s">
        <v>31</v>
      </c>
      <c r="C118">
        <v>440</v>
      </c>
    </row>
    <row r="119" spans="1:3" x14ac:dyDescent="0.15">
      <c r="A119" s="2" t="s">
        <v>30</v>
      </c>
      <c r="B119" t="s">
        <v>31</v>
      </c>
      <c r="C119">
        <v>755</v>
      </c>
    </row>
    <row r="120" spans="1:3" x14ac:dyDescent="0.15">
      <c r="A120" s="2" t="s">
        <v>85</v>
      </c>
      <c r="B120" t="s">
        <v>376</v>
      </c>
      <c r="C120">
        <v>464</v>
      </c>
    </row>
    <row r="121" spans="1:3" x14ac:dyDescent="0.15">
      <c r="A121" s="2" t="s">
        <v>93</v>
      </c>
      <c r="B121" t="s">
        <v>376</v>
      </c>
      <c r="C121">
        <v>631</v>
      </c>
    </row>
    <row r="122" spans="1:3" x14ac:dyDescent="0.15">
      <c r="A122" s="2" t="s">
        <v>32</v>
      </c>
      <c r="B122" t="s">
        <v>33</v>
      </c>
      <c r="C122">
        <v>7</v>
      </c>
    </row>
    <row r="123" spans="1:3" x14ac:dyDescent="0.15">
      <c r="A123" s="2" t="s">
        <v>34</v>
      </c>
      <c r="B123" t="s">
        <v>35</v>
      </c>
      <c r="C123">
        <v>51</v>
      </c>
    </row>
    <row r="124" spans="1:3" x14ac:dyDescent="0.15">
      <c r="A124" s="2" t="s">
        <v>83</v>
      </c>
      <c r="B124" t="s">
        <v>376</v>
      </c>
      <c r="C124">
        <v>448</v>
      </c>
    </row>
    <row r="125" spans="1:3" x14ac:dyDescent="0.15">
      <c r="A125" s="2" t="s">
        <v>65</v>
      </c>
      <c r="B125" t="s">
        <v>376</v>
      </c>
      <c r="C125">
        <v>159</v>
      </c>
    </row>
    <row r="126" spans="1:3" x14ac:dyDescent="0.15">
      <c r="A126" s="2" t="s">
        <v>67</v>
      </c>
      <c r="B126" t="s">
        <v>376</v>
      </c>
      <c r="C126">
        <v>185</v>
      </c>
    </row>
    <row r="127" spans="1:3" x14ac:dyDescent="0.15">
      <c r="A127" s="2" t="s">
        <v>36</v>
      </c>
      <c r="B127" t="s">
        <v>37</v>
      </c>
      <c r="C127">
        <v>4</v>
      </c>
    </row>
    <row r="128" spans="1:3" x14ac:dyDescent="0.15">
      <c r="A128" s="2" t="s">
        <v>288</v>
      </c>
      <c r="B128" t="s">
        <v>390</v>
      </c>
      <c r="C128">
        <v>10</v>
      </c>
    </row>
    <row r="129" spans="1:3" x14ac:dyDescent="0.15">
      <c r="A129" s="2" t="s">
        <v>291</v>
      </c>
      <c r="B129" t="s">
        <v>390</v>
      </c>
      <c r="C129">
        <v>104</v>
      </c>
    </row>
    <row r="130" spans="1:3" x14ac:dyDescent="0.15">
      <c r="A130" s="2" t="s">
        <v>292</v>
      </c>
      <c r="B130" t="s">
        <v>391</v>
      </c>
      <c r="C130">
        <v>10</v>
      </c>
    </row>
    <row r="131" spans="1:3" x14ac:dyDescent="0.15">
      <c r="A131" s="2" t="s">
        <v>294</v>
      </c>
      <c r="B131" t="s">
        <v>391</v>
      </c>
      <c r="C131">
        <v>34</v>
      </c>
    </row>
    <row r="132" spans="1:3" x14ac:dyDescent="0.15">
      <c r="A132" s="2" t="s">
        <v>295</v>
      </c>
      <c r="B132" t="s">
        <v>392</v>
      </c>
      <c r="C132">
        <v>71</v>
      </c>
    </row>
    <row r="133" spans="1:3" x14ac:dyDescent="0.15">
      <c r="A133" s="2" t="s">
        <v>298</v>
      </c>
      <c r="B133" t="s">
        <v>392</v>
      </c>
      <c r="C133">
        <v>81</v>
      </c>
    </row>
    <row r="134" spans="1:3" x14ac:dyDescent="0.15">
      <c r="A134" s="2" t="s">
        <v>300</v>
      </c>
      <c r="B134" t="s">
        <v>392</v>
      </c>
      <c r="C134">
        <v>93</v>
      </c>
    </row>
    <row r="135" spans="1:3" x14ac:dyDescent="0.15">
      <c r="A135" s="2" t="s">
        <v>302</v>
      </c>
      <c r="B135" t="s">
        <v>392</v>
      </c>
      <c r="C135">
        <v>101</v>
      </c>
    </row>
    <row r="136" spans="1:3" x14ac:dyDescent="0.15">
      <c r="A136" s="2" t="s">
        <v>304</v>
      </c>
      <c r="B136" t="s">
        <v>392</v>
      </c>
      <c r="C136">
        <v>154</v>
      </c>
    </row>
    <row r="137" spans="1:3" x14ac:dyDescent="0.15">
      <c r="A137" s="2" t="s">
        <v>306</v>
      </c>
      <c r="B137" t="s">
        <v>392</v>
      </c>
      <c r="C137">
        <v>173</v>
      </c>
    </row>
    <row r="138" spans="1:3" x14ac:dyDescent="0.15">
      <c r="A138" s="2" t="s">
        <v>314</v>
      </c>
      <c r="B138" t="s">
        <v>392</v>
      </c>
      <c r="C138">
        <v>743</v>
      </c>
    </row>
    <row r="139" spans="1:3" x14ac:dyDescent="0.15">
      <c r="A139" s="2" t="s">
        <v>308</v>
      </c>
      <c r="B139" t="s">
        <v>392</v>
      </c>
      <c r="C139">
        <v>679</v>
      </c>
    </row>
    <row r="140" spans="1:3" x14ac:dyDescent="0.15">
      <c r="A140" s="2" t="s">
        <v>310</v>
      </c>
      <c r="B140" t="s">
        <v>392</v>
      </c>
      <c r="C140">
        <v>705</v>
      </c>
    </row>
    <row r="141" spans="1:3" x14ac:dyDescent="0.15">
      <c r="A141" s="2" t="s">
        <v>312</v>
      </c>
      <c r="B141" t="s">
        <v>392</v>
      </c>
      <c r="C141">
        <v>730</v>
      </c>
    </row>
    <row r="142" spans="1:3" x14ac:dyDescent="0.15">
      <c r="A142" s="2" t="s">
        <v>316</v>
      </c>
      <c r="B142" t="s">
        <v>393</v>
      </c>
      <c r="C142">
        <v>9</v>
      </c>
    </row>
    <row r="143" spans="1:3" ht="16" x14ac:dyDescent="0.2">
      <c r="A143" s="6" t="s">
        <v>321</v>
      </c>
      <c r="B143" s="6" t="s">
        <v>12</v>
      </c>
      <c r="C143" s="3">
        <v>12</v>
      </c>
    </row>
    <row r="144" spans="1:3" ht="16" x14ac:dyDescent="0.2">
      <c r="A144" s="6" t="s">
        <v>327</v>
      </c>
      <c r="B144" s="6" t="s">
        <v>12</v>
      </c>
      <c r="C144" s="3">
        <v>69</v>
      </c>
    </row>
    <row r="145" spans="1:3" ht="16" x14ac:dyDescent="0.2">
      <c r="A145" s="6" t="s">
        <v>325</v>
      </c>
      <c r="B145" s="6" t="s">
        <v>12</v>
      </c>
      <c r="C145" s="3">
        <v>60</v>
      </c>
    </row>
    <row r="146" spans="1:3" ht="16" x14ac:dyDescent="0.2">
      <c r="A146" s="6" t="s">
        <v>323</v>
      </c>
      <c r="B146" s="6" t="s">
        <v>12</v>
      </c>
      <c r="C146" s="3">
        <v>42</v>
      </c>
    </row>
    <row r="147" spans="1:3" ht="16" x14ac:dyDescent="0.2">
      <c r="A147" s="6" t="s">
        <v>329</v>
      </c>
      <c r="B147" s="6" t="s">
        <v>12</v>
      </c>
      <c r="C147" s="3">
        <v>335</v>
      </c>
    </row>
    <row r="148" spans="1:3" x14ac:dyDescent="0.15">
      <c r="A148" s="2" t="s">
        <v>331</v>
      </c>
      <c r="B148" t="s">
        <v>394</v>
      </c>
      <c r="C148">
        <v>16</v>
      </c>
    </row>
    <row r="149" spans="1:3" x14ac:dyDescent="0.15">
      <c r="A149" s="2" t="s">
        <v>334</v>
      </c>
      <c r="B149" t="s">
        <v>394</v>
      </c>
      <c r="C149">
        <v>98</v>
      </c>
    </row>
    <row r="150" spans="1:3" x14ac:dyDescent="0.15">
      <c r="A150" s="2" t="s">
        <v>335</v>
      </c>
      <c r="B150" t="s">
        <v>394</v>
      </c>
      <c r="C150">
        <v>135</v>
      </c>
    </row>
    <row r="151" spans="1:3" x14ac:dyDescent="0.15">
      <c r="A151" s="2" t="s">
        <v>337</v>
      </c>
      <c r="B151" t="s">
        <v>394</v>
      </c>
      <c r="C151">
        <v>213</v>
      </c>
    </row>
    <row r="152" spans="1:3" x14ac:dyDescent="0.15">
      <c r="A152" s="2" t="s">
        <v>79</v>
      </c>
      <c r="B152" t="s">
        <v>376</v>
      </c>
      <c r="C152">
        <v>430</v>
      </c>
    </row>
    <row r="153" spans="1:3" x14ac:dyDescent="0.15">
      <c r="A153" s="2" t="s">
        <v>367</v>
      </c>
      <c r="B153" t="s">
        <v>40</v>
      </c>
      <c r="C153">
        <v>133</v>
      </c>
    </row>
    <row r="154" spans="1:3" x14ac:dyDescent="0.15">
      <c r="A154" s="2" t="s">
        <v>38</v>
      </c>
      <c r="B154" t="s">
        <v>9</v>
      </c>
      <c r="C154">
        <v>213</v>
      </c>
    </row>
    <row r="155" spans="1:3" x14ac:dyDescent="0.15">
      <c r="A155" s="2" t="s">
        <v>39</v>
      </c>
      <c r="B155" t="s">
        <v>40</v>
      </c>
      <c r="C155">
        <v>53</v>
      </c>
    </row>
  </sheetData>
  <pageMargins left="0" right="0" top="0.39409448818897641" bottom="0.39409448818897641" header="0" footer="0"/>
  <headerFooter>
    <oddHeader>&amp;C&amp;A</oddHeader>
    <oddFooter>&amp;CPage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workbookViewId="0"/>
  </sheetViews>
  <sheetFormatPr baseColWidth="10" defaultColWidth="8.83203125" defaultRowHeight="14" x14ac:dyDescent="0.15"/>
  <cols>
    <col min="1" max="2" width="10.6640625" style="7" customWidth="1"/>
    <col min="3" max="3" width="22" style="11" customWidth="1"/>
    <col min="4" max="4" width="24" style="12" customWidth="1"/>
    <col min="5" max="5" width="6" style="12" customWidth="1"/>
    <col min="6" max="6" width="9.83203125" style="10" customWidth="1"/>
  </cols>
  <sheetData>
    <row r="1" spans="1:6" x14ac:dyDescent="0.15">
      <c r="C1" s="21" t="s">
        <v>395</v>
      </c>
      <c r="D1" s="21"/>
      <c r="E1" s="21"/>
      <c r="F1" s="21"/>
    </row>
    <row r="2" spans="1:6" x14ac:dyDescent="0.15">
      <c r="A2" s="8" t="s">
        <v>396</v>
      </c>
      <c r="B2" s="8" t="s">
        <v>397</v>
      </c>
      <c r="C2" s="1" t="s">
        <v>398</v>
      </c>
      <c r="D2" s="1" t="s">
        <v>1</v>
      </c>
      <c r="E2" s="1" t="s">
        <v>374</v>
      </c>
      <c r="F2" s="1" t="s">
        <v>399</v>
      </c>
    </row>
    <row r="3" spans="1:6" x14ac:dyDescent="0.15">
      <c r="A3" s="9" t="s">
        <v>400</v>
      </c>
      <c r="B3" s="9" t="s">
        <v>400</v>
      </c>
      <c r="C3" s="2" t="s">
        <v>2</v>
      </c>
      <c r="D3" t="s">
        <v>3</v>
      </c>
      <c r="E3">
        <v>8</v>
      </c>
    </row>
    <row r="4" spans="1:6" x14ac:dyDescent="0.15">
      <c r="A4" s="9" t="s">
        <v>400</v>
      </c>
      <c r="B4" s="9" t="s">
        <v>400</v>
      </c>
      <c r="C4" s="2" t="s">
        <v>4</v>
      </c>
      <c r="D4" t="s">
        <v>5</v>
      </c>
      <c r="E4">
        <v>7</v>
      </c>
    </row>
    <row r="5" spans="1:6" x14ac:dyDescent="0.15">
      <c r="A5" s="9" t="s">
        <v>400</v>
      </c>
      <c r="B5" s="9" t="s">
        <v>400</v>
      </c>
      <c r="C5" s="2" t="s">
        <v>6</v>
      </c>
      <c r="D5" t="s">
        <v>7</v>
      </c>
      <c r="E5">
        <v>19</v>
      </c>
    </row>
    <row r="6" spans="1:6" x14ac:dyDescent="0.15">
      <c r="A6" s="9" t="s">
        <v>400</v>
      </c>
      <c r="B6" s="9" t="s">
        <v>400</v>
      </c>
      <c r="C6" s="2" t="s">
        <v>8</v>
      </c>
      <c r="D6" t="s">
        <v>9</v>
      </c>
      <c r="E6">
        <v>327</v>
      </c>
    </row>
    <row r="7" spans="1:6" x14ac:dyDescent="0.15">
      <c r="A7" s="9" t="s">
        <v>400</v>
      </c>
      <c r="B7" s="9" t="s">
        <v>400</v>
      </c>
      <c r="C7" s="2" t="s">
        <v>10</v>
      </c>
      <c r="D7" t="s">
        <v>9</v>
      </c>
      <c r="E7">
        <v>384</v>
      </c>
    </row>
    <row r="8" spans="1:6" x14ac:dyDescent="0.15">
      <c r="A8" s="9" t="s">
        <v>400</v>
      </c>
      <c r="B8" s="9" t="s">
        <v>400</v>
      </c>
      <c r="C8" s="3" t="s">
        <v>11</v>
      </c>
      <c r="D8" s="3" t="s">
        <v>12</v>
      </c>
      <c r="E8" s="3">
        <v>137</v>
      </c>
    </row>
    <row r="9" spans="1:6" x14ac:dyDescent="0.15">
      <c r="A9" s="9" t="s">
        <v>400</v>
      </c>
      <c r="B9" s="9" t="s">
        <v>400</v>
      </c>
      <c r="C9" s="2" t="s">
        <v>13</v>
      </c>
      <c r="D9" t="s">
        <v>14</v>
      </c>
      <c r="E9">
        <v>99</v>
      </c>
    </row>
    <row r="10" spans="1:6" x14ac:dyDescent="0.15">
      <c r="A10" s="9" t="s">
        <v>400</v>
      </c>
      <c r="B10" s="9" t="s">
        <v>400</v>
      </c>
      <c r="C10" s="3" t="s">
        <v>15</v>
      </c>
      <c r="D10" s="3" t="s">
        <v>12</v>
      </c>
      <c r="E10" s="3">
        <v>153</v>
      </c>
    </row>
    <row r="11" spans="1:6" x14ac:dyDescent="0.15">
      <c r="A11" s="9" t="s">
        <v>400</v>
      </c>
      <c r="B11" s="9" t="s">
        <v>400</v>
      </c>
      <c r="C11" s="2" t="s">
        <v>16</v>
      </c>
      <c r="D11" t="s">
        <v>17</v>
      </c>
      <c r="E11">
        <v>21</v>
      </c>
    </row>
    <row r="12" spans="1:6" x14ac:dyDescent="0.15">
      <c r="A12" s="9" t="s">
        <v>400</v>
      </c>
      <c r="B12" s="9" t="s">
        <v>400</v>
      </c>
      <c r="C12" s="2" t="s">
        <v>18</v>
      </c>
      <c r="D12" t="s">
        <v>19</v>
      </c>
      <c r="E12">
        <v>11</v>
      </c>
    </row>
    <row r="13" spans="1:6" x14ac:dyDescent="0.15">
      <c r="A13" s="9" t="s">
        <v>400</v>
      </c>
      <c r="B13" s="9" t="s">
        <v>400</v>
      </c>
      <c r="C13" s="2" t="s">
        <v>20</v>
      </c>
      <c r="D13" t="s">
        <v>9</v>
      </c>
      <c r="E13">
        <v>284</v>
      </c>
    </row>
    <row r="14" spans="1:6" x14ac:dyDescent="0.15">
      <c r="A14" s="9" t="s">
        <v>400</v>
      </c>
      <c r="B14" s="9" t="s">
        <v>400</v>
      </c>
      <c r="C14" s="2" t="s">
        <v>21</v>
      </c>
      <c r="D14" t="s">
        <v>22</v>
      </c>
      <c r="E14">
        <v>67</v>
      </c>
    </row>
    <row r="15" spans="1:6" x14ac:dyDescent="0.15">
      <c r="A15" s="9" t="s">
        <v>400</v>
      </c>
      <c r="B15" s="9" t="s">
        <v>400</v>
      </c>
      <c r="C15" s="2" t="s">
        <v>23</v>
      </c>
      <c r="D15" t="s">
        <v>14</v>
      </c>
      <c r="E15">
        <v>26</v>
      </c>
    </row>
    <row r="16" spans="1:6" x14ac:dyDescent="0.15">
      <c r="A16" s="9" t="s">
        <v>400</v>
      </c>
      <c r="B16" s="9" t="s">
        <v>400</v>
      </c>
      <c r="C16" s="2" t="s">
        <v>24</v>
      </c>
      <c r="D16" t="s">
        <v>25</v>
      </c>
      <c r="E16">
        <v>8</v>
      </c>
    </row>
    <row r="17" spans="1:5" x14ac:dyDescent="0.15">
      <c r="A17" s="9" t="s">
        <v>400</v>
      </c>
      <c r="B17" s="9" t="s">
        <v>400</v>
      </c>
      <c r="C17" s="2" t="s">
        <v>26</v>
      </c>
      <c r="D17" t="s">
        <v>27</v>
      </c>
      <c r="E17">
        <v>67</v>
      </c>
    </row>
    <row r="18" spans="1:5" x14ac:dyDescent="0.15">
      <c r="A18" s="9" t="s">
        <v>400</v>
      </c>
      <c r="B18" s="9" t="s">
        <v>400</v>
      </c>
      <c r="C18" s="2" t="s">
        <v>28</v>
      </c>
      <c r="D18" t="s">
        <v>29</v>
      </c>
      <c r="E18">
        <v>51</v>
      </c>
    </row>
    <row r="19" spans="1:5" x14ac:dyDescent="0.15">
      <c r="A19" s="9" t="s">
        <v>400</v>
      </c>
      <c r="B19" s="9" t="s">
        <v>400</v>
      </c>
      <c r="C19" s="2" t="s">
        <v>30</v>
      </c>
      <c r="D19" t="s">
        <v>31</v>
      </c>
      <c r="E19">
        <v>755</v>
      </c>
    </row>
    <row r="20" spans="1:5" x14ac:dyDescent="0.15">
      <c r="A20" s="9" t="s">
        <v>400</v>
      </c>
      <c r="B20" s="9" t="s">
        <v>400</v>
      </c>
      <c r="C20" s="2" t="s">
        <v>32</v>
      </c>
      <c r="D20" t="s">
        <v>33</v>
      </c>
      <c r="E20">
        <v>7</v>
      </c>
    </row>
    <row r="21" spans="1:5" x14ac:dyDescent="0.15">
      <c r="A21" s="9" t="s">
        <v>400</v>
      </c>
      <c r="B21" s="9" t="s">
        <v>400</v>
      </c>
      <c r="C21" s="2" t="s">
        <v>34</v>
      </c>
      <c r="D21" t="s">
        <v>35</v>
      </c>
      <c r="E21">
        <v>51</v>
      </c>
    </row>
    <row r="22" spans="1:5" x14ac:dyDescent="0.15">
      <c r="A22" s="9" t="s">
        <v>400</v>
      </c>
      <c r="B22" s="9" t="s">
        <v>400</v>
      </c>
      <c r="C22" s="2" t="s">
        <v>36</v>
      </c>
      <c r="D22" t="s">
        <v>37</v>
      </c>
      <c r="E22">
        <v>4</v>
      </c>
    </row>
    <row r="23" spans="1:5" x14ac:dyDescent="0.15">
      <c r="A23" s="9" t="s">
        <v>400</v>
      </c>
      <c r="B23" s="9" t="s">
        <v>400</v>
      </c>
      <c r="C23" s="2" t="s">
        <v>38</v>
      </c>
      <c r="D23" t="s">
        <v>9</v>
      </c>
      <c r="E23">
        <v>213</v>
      </c>
    </row>
    <row r="24" spans="1:5" x14ac:dyDescent="0.15">
      <c r="A24" s="9" t="s">
        <v>400</v>
      </c>
      <c r="B24" s="9" t="s">
        <v>400</v>
      </c>
      <c r="C24" s="2" t="s">
        <v>39</v>
      </c>
      <c r="D24" t="s">
        <v>40</v>
      </c>
      <c r="E24">
        <v>53</v>
      </c>
    </row>
    <row r="25" spans="1:5" x14ac:dyDescent="0.15">
      <c r="A25" s="7" t="s">
        <v>401</v>
      </c>
      <c r="B25" s="9" t="s">
        <v>400</v>
      </c>
      <c r="C25" s="2" t="s">
        <v>121</v>
      </c>
      <c r="D25" t="s">
        <v>9</v>
      </c>
      <c r="E25">
        <v>73</v>
      </c>
    </row>
    <row r="26" spans="1:5" x14ac:dyDescent="0.15">
      <c r="A26" s="7" t="s">
        <v>401</v>
      </c>
      <c r="B26" s="9" t="s">
        <v>400</v>
      </c>
      <c r="C26" s="2" t="s">
        <v>169</v>
      </c>
      <c r="D26" t="s">
        <v>375</v>
      </c>
      <c r="E26">
        <v>81</v>
      </c>
    </row>
    <row r="27" spans="1:5" x14ac:dyDescent="0.15">
      <c r="A27" s="7" t="s">
        <v>401</v>
      </c>
      <c r="B27" s="9" t="s">
        <v>400</v>
      </c>
      <c r="C27" s="2" t="s">
        <v>87</v>
      </c>
      <c r="D27" t="s">
        <v>376</v>
      </c>
      <c r="E27">
        <v>564</v>
      </c>
    </row>
    <row r="28" spans="1:5" x14ac:dyDescent="0.15">
      <c r="A28" s="7" t="s">
        <v>401</v>
      </c>
      <c r="B28" s="9" t="s">
        <v>400</v>
      </c>
      <c r="C28" s="2" t="s">
        <v>103</v>
      </c>
      <c r="D28" t="s">
        <v>31</v>
      </c>
      <c r="E28">
        <v>498</v>
      </c>
    </row>
    <row r="29" spans="1:5" x14ac:dyDescent="0.15">
      <c r="A29" s="7" t="s">
        <v>401</v>
      </c>
      <c r="B29" s="9" t="s">
        <v>400</v>
      </c>
      <c r="C29" s="2" t="s">
        <v>110</v>
      </c>
      <c r="D29" t="s">
        <v>7</v>
      </c>
      <c r="E29">
        <v>353</v>
      </c>
    </row>
    <row r="30" spans="1:5" x14ac:dyDescent="0.15">
      <c r="A30" s="7" t="s">
        <v>401</v>
      </c>
      <c r="B30" s="9" t="s">
        <v>400</v>
      </c>
      <c r="C30" s="2" t="s">
        <v>91</v>
      </c>
      <c r="D30" t="s">
        <v>376</v>
      </c>
      <c r="E30">
        <v>605</v>
      </c>
    </row>
    <row r="31" spans="1:5" x14ac:dyDescent="0.15">
      <c r="A31" s="7" t="s">
        <v>401</v>
      </c>
      <c r="B31" s="9" t="s">
        <v>400</v>
      </c>
      <c r="C31" s="2" t="s">
        <v>359</v>
      </c>
      <c r="D31" t="s">
        <v>27</v>
      </c>
      <c r="E31">
        <v>194</v>
      </c>
    </row>
    <row r="32" spans="1:5" x14ac:dyDescent="0.15">
      <c r="A32" s="7" t="s">
        <v>401</v>
      </c>
      <c r="B32" s="9" t="s">
        <v>400</v>
      </c>
      <c r="C32" s="2" t="s">
        <v>99</v>
      </c>
      <c r="D32" t="s">
        <v>31</v>
      </c>
      <c r="E32">
        <v>174</v>
      </c>
    </row>
    <row r="33" spans="1:5" x14ac:dyDescent="0.15">
      <c r="A33" s="7" t="s">
        <v>401</v>
      </c>
      <c r="B33" s="9" t="s">
        <v>400</v>
      </c>
      <c r="C33" s="2" t="s">
        <v>174</v>
      </c>
      <c r="D33" t="s">
        <v>377</v>
      </c>
      <c r="E33">
        <v>9</v>
      </c>
    </row>
    <row r="34" spans="1:5" x14ac:dyDescent="0.15">
      <c r="A34" s="7" t="s">
        <v>401</v>
      </c>
      <c r="B34" s="9" t="s">
        <v>400</v>
      </c>
      <c r="C34" s="2" t="s">
        <v>177</v>
      </c>
      <c r="D34" t="s">
        <v>377</v>
      </c>
      <c r="E34">
        <v>31</v>
      </c>
    </row>
    <row r="35" spans="1:5" x14ac:dyDescent="0.15">
      <c r="A35" s="7" t="s">
        <v>401</v>
      </c>
      <c r="B35" s="9" t="s">
        <v>400</v>
      </c>
      <c r="C35" s="2" t="s">
        <v>108</v>
      </c>
      <c r="D35" t="s">
        <v>7</v>
      </c>
      <c r="E35">
        <v>64</v>
      </c>
    </row>
    <row r="36" spans="1:5" x14ac:dyDescent="0.15">
      <c r="A36" s="7" t="s">
        <v>401</v>
      </c>
      <c r="B36" s="9" t="s">
        <v>400</v>
      </c>
      <c r="C36" s="2" t="s">
        <v>135</v>
      </c>
      <c r="D36" t="s">
        <v>378</v>
      </c>
      <c r="E36">
        <v>268</v>
      </c>
    </row>
    <row r="37" spans="1:5" x14ac:dyDescent="0.15">
      <c r="A37" s="7" t="s">
        <v>401</v>
      </c>
      <c r="B37" s="9" t="s">
        <v>400</v>
      </c>
      <c r="C37" s="2" t="s">
        <v>61</v>
      </c>
      <c r="D37" t="s">
        <v>376</v>
      </c>
      <c r="E37">
        <v>51</v>
      </c>
    </row>
    <row r="38" spans="1:5" x14ac:dyDescent="0.15">
      <c r="A38" s="7" t="s">
        <v>401</v>
      </c>
      <c r="B38" s="9" t="s">
        <v>400</v>
      </c>
      <c r="C38" s="2" t="s">
        <v>123</v>
      </c>
      <c r="D38" t="s">
        <v>378</v>
      </c>
      <c r="E38">
        <v>1301</v>
      </c>
    </row>
    <row r="39" spans="1:5" x14ac:dyDescent="0.15">
      <c r="A39" s="7" t="s">
        <v>401</v>
      </c>
      <c r="B39" s="9" t="s">
        <v>400</v>
      </c>
      <c r="C39" s="2" t="s">
        <v>77</v>
      </c>
      <c r="D39" t="s">
        <v>376</v>
      </c>
      <c r="E39">
        <v>413</v>
      </c>
    </row>
    <row r="40" spans="1:5" x14ac:dyDescent="0.15">
      <c r="A40" s="7" t="s">
        <v>401</v>
      </c>
      <c r="B40" s="9" t="s">
        <v>400</v>
      </c>
      <c r="C40" s="2" t="s">
        <v>133</v>
      </c>
      <c r="D40" t="s">
        <v>378</v>
      </c>
      <c r="E40">
        <v>232</v>
      </c>
    </row>
    <row r="41" spans="1:5" x14ac:dyDescent="0.15">
      <c r="A41" s="7" t="s">
        <v>401</v>
      </c>
      <c r="B41" s="9" t="s">
        <v>400</v>
      </c>
      <c r="C41" s="2" t="s">
        <v>130</v>
      </c>
      <c r="D41" t="s">
        <v>378</v>
      </c>
      <c r="E41">
        <v>168</v>
      </c>
    </row>
    <row r="42" spans="1:5" x14ac:dyDescent="0.15">
      <c r="A42" s="7" t="s">
        <v>401</v>
      </c>
      <c r="B42" s="9" t="s">
        <v>400</v>
      </c>
      <c r="C42" s="2" t="s">
        <v>128</v>
      </c>
      <c r="D42" t="s">
        <v>378</v>
      </c>
      <c r="E42">
        <v>137</v>
      </c>
    </row>
    <row r="43" spans="1:5" x14ac:dyDescent="0.15">
      <c r="A43" s="7" t="s">
        <v>401</v>
      </c>
      <c r="B43" s="9" t="s">
        <v>400</v>
      </c>
      <c r="C43" s="2" t="s">
        <v>131</v>
      </c>
      <c r="D43" t="s">
        <v>378</v>
      </c>
      <c r="E43">
        <v>200</v>
      </c>
    </row>
    <row r="44" spans="1:5" x14ac:dyDescent="0.15">
      <c r="A44" s="7" t="s">
        <v>401</v>
      </c>
      <c r="B44" s="9" t="s">
        <v>400</v>
      </c>
      <c r="C44" s="2" t="s">
        <v>139</v>
      </c>
      <c r="D44" t="s">
        <v>378</v>
      </c>
      <c r="E44">
        <v>407</v>
      </c>
    </row>
    <row r="45" spans="1:5" x14ac:dyDescent="0.15">
      <c r="A45" s="7" t="s">
        <v>401</v>
      </c>
      <c r="B45" s="9" t="s">
        <v>400</v>
      </c>
      <c r="C45" s="2" t="s">
        <v>126</v>
      </c>
      <c r="D45" t="s">
        <v>378</v>
      </c>
      <c r="E45">
        <v>68</v>
      </c>
    </row>
    <row r="46" spans="1:5" x14ac:dyDescent="0.15">
      <c r="A46" s="7" t="s">
        <v>401</v>
      </c>
      <c r="B46" s="9" t="s">
        <v>400</v>
      </c>
      <c r="C46" s="2" t="s">
        <v>112</v>
      </c>
      <c r="D46" t="s">
        <v>7</v>
      </c>
      <c r="E46">
        <v>525</v>
      </c>
    </row>
    <row r="47" spans="1:5" x14ac:dyDescent="0.15">
      <c r="A47" s="7" t="s">
        <v>401</v>
      </c>
      <c r="B47" s="9" t="s">
        <v>400</v>
      </c>
      <c r="C47" s="2" t="s">
        <v>81</v>
      </c>
      <c r="D47" t="s">
        <v>376</v>
      </c>
      <c r="E47">
        <v>439</v>
      </c>
    </row>
    <row r="48" spans="1:5" x14ac:dyDescent="0.15">
      <c r="A48" s="7" t="s">
        <v>401</v>
      </c>
      <c r="B48" s="9" t="s">
        <v>400</v>
      </c>
      <c r="C48" s="2" t="s">
        <v>89</v>
      </c>
      <c r="D48" t="s">
        <v>376</v>
      </c>
      <c r="E48">
        <v>578</v>
      </c>
    </row>
    <row r="49" spans="1:5" x14ac:dyDescent="0.15">
      <c r="A49" s="7" t="s">
        <v>401</v>
      </c>
      <c r="B49" s="9" t="s">
        <v>400</v>
      </c>
      <c r="C49" s="2" t="s">
        <v>56</v>
      </c>
      <c r="D49" t="s">
        <v>376</v>
      </c>
      <c r="E49">
        <v>27</v>
      </c>
    </row>
    <row r="50" spans="1:5" x14ac:dyDescent="0.15">
      <c r="A50" s="7" t="s">
        <v>401</v>
      </c>
      <c r="B50" s="9" t="s">
        <v>400</v>
      </c>
      <c r="C50" s="2" t="s">
        <v>73</v>
      </c>
      <c r="D50" t="s">
        <v>376</v>
      </c>
      <c r="E50">
        <v>362</v>
      </c>
    </row>
    <row r="51" spans="1:5" x14ac:dyDescent="0.15">
      <c r="A51" s="7" t="s">
        <v>401</v>
      </c>
      <c r="B51" s="9" t="s">
        <v>400</v>
      </c>
      <c r="C51" s="2" t="s">
        <v>164</v>
      </c>
      <c r="D51" t="s">
        <v>375</v>
      </c>
      <c r="E51">
        <v>163</v>
      </c>
    </row>
    <row r="52" spans="1:5" x14ac:dyDescent="0.15">
      <c r="A52" s="7" t="s">
        <v>401</v>
      </c>
      <c r="B52" s="9" t="s">
        <v>400</v>
      </c>
      <c r="C52" s="2" t="s">
        <v>147</v>
      </c>
      <c r="D52" t="s">
        <v>378</v>
      </c>
      <c r="E52">
        <v>795</v>
      </c>
    </row>
    <row r="53" spans="1:5" x14ac:dyDescent="0.15">
      <c r="A53" s="7" t="s">
        <v>401</v>
      </c>
      <c r="B53" s="9" t="s">
        <v>400</v>
      </c>
      <c r="C53" s="2" t="s">
        <v>369</v>
      </c>
      <c r="D53" t="s">
        <v>379</v>
      </c>
      <c r="E53">
        <v>334</v>
      </c>
    </row>
    <row r="54" spans="1:5" x14ac:dyDescent="0.15">
      <c r="A54" s="7" t="s">
        <v>401</v>
      </c>
      <c r="B54" s="9" t="s">
        <v>400</v>
      </c>
      <c r="C54" s="2" t="s">
        <v>75</v>
      </c>
      <c r="D54" t="s">
        <v>376</v>
      </c>
      <c r="E54">
        <v>383</v>
      </c>
    </row>
    <row r="55" spans="1:5" x14ac:dyDescent="0.15">
      <c r="A55" s="7" t="s">
        <v>401</v>
      </c>
      <c r="B55" s="9" t="s">
        <v>400</v>
      </c>
      <c r="C55" s="2" t="s">
        <v>145</v>
      </c>
      <c r="D55" t="s">
        <v>378</v>
      </c>
      <c r="E55">
        <v>682</v>
      </c>
    </row>
    <row r="56" spans="1:5" x14ac:dyDescent="0.15">
      <c r="A56" s="7" t="s">
        <v>401</v>
      </c>
      <c r="B56" s="9" t="s">
        <v>400</v>
      </c>
      <c r="C56" s="2" t="s">
        <v>363</v>
      </c>
      <c r="D56" t="s">
        <v>27</v>
      </c>
      <c r="E56">
        <v>485</v>
      </c>
    </row>
    <row r="57" spans="1:5" x14ac:dyDescent="0.15">
      <c r="A57" s="7" t="s">
        <v>401</v>
      </c>
      <c r="B57" s="9" t="s">
        <v>400</v>
      </c>
      <c r="C57" s="2" t="s">
        <v>149</v>
      </c>
      <c r="D57" t="s">
        <v>378</v>
      </c>
      <c r="E57">
        <v>893</v>
      </c>
    </row>
    <row r="58" spans="1:5" x14ac:dyDescent="0.15">
      <c r="A58" s="7" t="s">
        <v>401</v>
      </c>
      <c r="B58" s="9" t="s">
        <v>400</v>
      </c>
      <c r="C58" s="2" t="s">
        <v>159</v>
      </c>
      <c r="D58" t="s">
        <v>380</v>
      </c>
      <c r="E58">
        <v>12</v>
      </c>
    </row>
    <row r="59" spans="1:5" x14ac:dyDescent="0.15">
      <c r="A59" s="7" t="s">
        <v>401</v>
      </c>
      <c r="B59" s="9" t="s">
        <v>400</v>
      </c>
      <c r="C59" s="2" t="s">
        <v>179</v>
      </c>
      <c r="D59" t="s">
        <v>381</v>
      </c>
      <c r="E59">
        <v>68</v>
      </c>
    </row>
    <row r="60" spans="1:5" x14ac:dyDescent="0.15">
      <c r="A60" s="7" t="s">
        <v>401</v>
      </c>
      <c r="B60" s="9" t="s">
        <v>401</v>
      </c>
      <c r="C60" s="2" t="s">
        <v>382</v>
      </c>
      <c r="D60" t="s">
        <v>381</v>
      </c>
      <c r="E60">
        <v>86</v>
      </c>
    </row>
    <row r="61" spans="1:5" x14ac:dyDescent="0.15">
      <c r="A61" s="7" t="s">
        <v>401</v>
      </c>
      <c r="B61" s="9" t="s">
        <v>400</v>
      </c>
      <c r="C61" s="2" t="s">
        <v>182</v>
      </c>
      <c r="D61" t="s">
        <v>381</v>
      </c>
      <c r="E61">
        <v>98</v>
      </c>
    </row>
    <row r="62" spans="1:5" x14ac:dyDescent="0.15">
      <c r="A62" s="7" t="s">
        <v>401</v>
      </c>
      <c r="B62" s="9" t="s">
        <v>400</v>
      </c>
      <c r="C62" s="2" t="s">
        <v>184</v>
      </c>
      <c r="D62" t="s">
        <v>381</v>
      </c>
      <c r="E62">
        <v>257</v>
      </c>
    </row>
    <row r="63" spans="1:5" x14ac:dyDescent="0.15">
      <c r="A63" s="7" t="s">
        <v>401</v>
      </c>
      <c r="B63" s="9" t="s">
        <v>400</v>
      </c>
      <c r="C63" s="2" t="s">
        <v>186</v>
      </c>
      <c r="D63" t="s">
        <v>381</v>
      </c>
      <c r="E63">
        <v>352</v>
      </c>
    </row>
    <row r="64" spans="1:5" x14ac:dyDescent="0.15">
      <c r="A64" s="7" t="s">
        <v>401</v>
      </c>
      <c r="B64" s="9" t="s">
        <v>400</v>
      </c>
      <c r="C64" s="2" t="s">
        <v>188</v>
      </c>
      <c r="D64" t="s">
        <v>381</v>
      </c>
      <c r="E64">
        <v>364</v>
      </c>
    </row>
    <row r="65" spans="1:5" x14ac:dyDescent="0.15">
      <c r="A65" s="7" t="s">
        <v>401</v>
      </c>
      <c r="B65" s="9" t="s">
        <v>400</v>
      </c>
      <c r="C65" s="2" t="s">
        <v>190</v>
      </c>
      <c r="D65" t="s">
        <v>381</v>
      </c>
      <c r="E65">
        <v>376</v>
      </c>
    </row>
    <row r="66" spans="1:5" x14ac:dyDescent="0.15">
      <c r="A66" s="7" t="s">
        <v>401</v>
      </c>
      <c r="B66" s="9" t="s">
        <v>400</v>
      </c>
      <c r="C66" s="2" t="s">
        <v>192</v>
      </c>
      <c r="D66" t="s">
        <v>381</v>
      </c>
      <c r="E66">
        <v>389</v>
      </c>
    </row>
    <row r="67" spans="1:5" x14ac:dyDescent="0.15">
      <c r="A67" s="7" t="s">
        <v>401</v>
      </c>
      <c r="B67" s="9" t="s">
        <v>400</v>
      </c>
      <c r="C67" s="2" t="s">
        <v>194</v>
      </c>
      <c r="D67" t="s">
        <v>381</v>
      </c>
      <c r="E67">
        <v>544</v>
      </c>
    </row>
    <row r="68" spans="1:5" x14ac:dyDescent="0.15">
      <c r="A68" s="7" t="s">
        <v>401</v>
      </c>
      <c r="B68" s="9" t="s">
        <v>400</v>
      </c>
      <c r="C68" s="2" t="s">
        <v>196</v>
      </c>
      <c r="D68" t="s">
        <v>383</v>
      </c>
      <c r="E68">
        <v>54</v>
      </c>
    </row>
    <row r="69" spans="1:5" x14ac:dyDescent="0.15">
      <c r="A69" s="7" t="s">
        <v>401</v>
      </c>
      <c r="B69" s="9" t="s">
        <v>400</v>
      </c>
      <c r="C69" s="2" t="s">
        <v>201</v>
      </c>
      <c r="D69" t="s">
        <v>383</v>
      </c>
      <c r="E69">
        <v>399</v>
      </c>
    </row>
    <row r="70" spans="1:5" x14ac:dyDescent="0.15">
      <c r="A70" s="7" t="s">
        <v>401</v>
      </c>
      <c r="B70" s="9" t="s">
        <v>400</v>
      </c>
      <c r="C70" s="2" t="s">
        <v>199</v>
      </c>
      <c r="D70" t="s">
        <v>383</v>
      </c>
      <c r="E70">
        <v>380</v>
      </c>
    </row>
    <row r="71" spans="1:5" x14ac:dyDescent="0.15">
      <c r="A71" s="7" t="s">
        <v>401</v>
      </c>
      <c r="B71" s="9" t="s">
        <v>400</v>
      </c>
      <c r="C71" s="2" t="s">
        <v>203</v>
      </c>
      <c r="D71" t="s">
        <v>383</v>
      </c>
      <c r="E71">
        <v>521</v>
      </c>
    </row>
    <row r="72" spans="1:5" x14ac:dyDescent="0.15">
      <c r="A72" s="7" t="s">
        <v>401</v>
      </c>
      <c r="B72" s="9" t="s">
        <v>400</v>
      </c>
      <c r="C72" s="2" t="s">
        <v>205</v>
      </c>
      <c r="D72" t="s">
        <v>383</v>
      </c>
      <c r="E72">
        <v>555</v>
      </c>
    </row>
    <row r="73" spans="1:5" x14ac:dyDescent="0.15">
      <c r="A73" s="7" t="s">
        <v>401</v>
      </c>
      <c r="B73" s="9" t="s">
        <v>400</v>
      </c>
      <c r="C73" s="2" t="s">
        <v>207</v>
      </c>
      <c r="D73" t="s">
        <v>383</v>
      </c>
      <c r="E73">
        <v>570</v>
      </c>
    </row>
    <row r="74" spans="1:5" x14ac:dyDescent="0.15">
      <c r="A74" s="7" t="s">
        <v>401</v>
      </c>
      <c r="B74" s="9" t="s">
        <v>400</v>
      </c>
      <c r="C74" s="2" t="s">
        <v>239</v>
      </c>
      <c r="D74" t="s">
        <v>383</v>
      </c>
      <c r="E74">
        <v>1777</v>
      </c>
    </row>
    <row r="75" spans="1:5" x14ac:dyDescent="0.15">
      <c r="A75" s="7" t="s">
        <v>401</v>
      </c>
      <c r="B75" s="9" t="s">
        <v>400</v>
      </c>
      <c r="C75" s="2" t="s">
        <v>237</v>
      </c>
      <c r="D75" t="s">
        <v>383</v>
      </c>
      <c r="E75">
        <v>1491</v>
      </c>
    </row>
    <row r="76" spans="1:5" x14ac:dyDescent="0.15">
      <c r="A76" s="7" t="s">
        <v>401</v>
      </c>
      <c r="B76" s="9" t="s">
        <v>400</v>
      </c>
      <c r="C76" s="2" t="s">
        <v>209</v>
      </c>
      <c r="D76" t="s">
        <v>383</v>
      </c>
      <c r="E76">
        <v>584</v>
      </c>
    </row>
    <row r="77" spans="1:5" x14ac:dyDescent="0.15">
      <c r="A77" s="7" t="s">
        <v>401</v>
      </c>
      <c r="B77" s="9" t="s">
        <v>400</v>
      </c>
      <c r="C77" s="2" t="s">
        <v>211</v>
      </c>
      <c r="D77" t="s">
        <v>383</v>
      </c>
      <c r="E77">
        <v>627</v>
      </c>
    </row>
    <row r="78" spans="1:5" x14ac:dyDescent="0.15">
      <c r="A78" s="7" t="s">
        <v>401</v>
      </c>
      <c r="B78" s="9" t="s">
        <v>400</v>
      </c>
      <c r="C78" s="2" t="s">
        <v>213</v>
      </c>
      <c r="D78" t="s">
        <v>383</v>
      </c>
      <c r="E78">
        <v>651</v>
      </c>
    </row>
    <row r="79" spans="1:5" x14ac:dyDescent="0.15">
      <c r="A79" s="7" t="s">
        <v>401</v>
      </c>
      <c r="B79" s="9" t="s">
        <v>400</v>
      </c>
      <c r="C79" s="2" t="s">
        <v>215</v>
      </c>
      <c r="D79" t="s">
        <v>383</v>
      </c>
      <c r="E79">
        <v>671</v>
      </c>
    </row>
    <row r="80" spans="1:5" x14ac:dyDescent="0.15">
      <c r="A80" s="7" t="s">
        <v>401</v>
      </c>
      <c r="B80" s="9" t="s">
        <v>400</v>
      </c>
      <c r="C80" s="2" t="s">
        <v>217</v>
      </c>
      <c r="D80" t="s">
        <v>383</v>
      </c>
      <c r="E80">
        <v>781</v>
      </c>
    </row>
    <row r="81" spans="1:5" x14ac:dyDescent="0.15">
      <c r="A81" s="7" t="s">
        <v>401</v>
      </c>
      <c r="B81" s="9" t="s">
        <v>400</v>
      </c>
      <c r="C81" s="2" t="s">
        <v>219</v>
      </c>
      <c r="D81" t="s">
        <v>383</v>
      </c>
      <c r="E81">
        <v>793</v>
      </c>
    </row>
    <row r="82" spans="1:5" x14ac:dyDescent="0.15">
      <c r="A82" s="7" t="s">
        <v>401</v>
      </c>
      <c r="B82" s="9" t="s">
        <v>400</v>
      </c>
      <c r="C82" s="2" t="s">
        <v>221</v>
      </c>
      <c r="D82" t="s">
        <v>383</v>
      </c>
      <c r="E82">
        <v>844</v>
      </c>
    </row>
    <row r="83" spans="1:5" x14ac:dyDescent="0.15">
      <c r="A83" s="7" t="s">
        <v>401</v>
      </c>
      <c r="B83" s="9" t="s">
        <v>400</v>
      </c>
      <c r="C83" s="2" t="s">
        <v>223</v>
      </c>
      <c r="D83" t="s">
        <v>383</v>
      </c>
      <c r="E83">
        <v>878</v>
      </c>
    </row>
    <row r="84" spans="1:5" x14ac:dyDescent="0.15">
      <c r="A84" s="7" t="s">
        <v>401</v>
      </c>
      <c r="B84" s="9" t="s">
        <v>400</v>
      </c>
      <c r="C84" s="2" t="s">
        <v>225</v>
      </c>
      <c r="D84" t="s">
        <v>383</v>
      </c>
      <c r="E84">
        <v>890</v>
      </c>
    </row>
    <row r="85" spans="1:5" x14ac:dyDescent="0.15">
      <c r="A85" s="7" t="s">
        <v>401</v>
      </c>
      <c r="B85" s="9" t="s">
        <v>400</v>
      </c>
      <c r="C85" s="2" t="s">
        <v>227</v>
      </c>
      <c r="D85" t="s">
        <v>383</v>
      </c>
      <c r="E85">
        <v>1016</v>
      </c>
    </row>
    <row r="86" spans="1:5" x14ac:dyDescent="0.15">
      <c r="A86" s="7" t="s">
        <v>401</v>
      </c>
      <c r="B86" s="9" t="s">
        <v>400</v>
      </c>
      <c r="C86" s="2" t="s">
        <v>229</v>
      </c>
      <c r="D86" t="s">
        <v>383</v>
      </c>
      <c r="E86">
        <v>1024</v>
      </c>
    </row>
    <row r="87" spans="1:5" x14ac:dyDescent="0.15">
      <c r="A87" s="7" t="s">
        <v>401</v>
      </c>
      <c r="B87" s="9" t="s">
        <v>400</v>
      </c>
      <c r="C87" s="2" t="s">
        <v>231</v>
      </c>
      <c r="D87" t="s">
        <v>383</v>
      </c>
      <c r="E87">
        <v>1121</v>
      </c>
    </row>
    <row r="88" spans="1:5" x14ac:dyDescent="0.15">
      <c r="A88" s="7" t="s">
        <v>401</v>
      </c>
      <c r="B88" s="9" t="s">
        <v>400</v>
      </c>
      <c r="C88" s="2" t="s">
        <v>233</v>
      </c>
      <c r="D88" t="s">
        <v>383</v>
      </c>
      <c r="E88">
        <v>1301</v>
      </c>
    </row>
    <row r="89" spans="1:5" x14ac:dyDescent="0.15">
      <c r="A89" s="7" t="s">
        <v>401</v>
      </c>
      <c r="B89" s="9" t="s">
        <v>400</v>
      </c>
      <c r="C89" s="2" t="s">
        <v>235</v>
      </c>
      <c r="D89" t="s">
        <v>383</v>
      </c>
      <c r="E89">
        <v>1378</v>
      </c>
    </row>
    <row r="90" spans="1:5" x14ac:dyDescent="0.15">
      <c r="A90" s="7" t="s">
        <v>401</v>
      </c>
      <c r="B90" s="9" t="s">
        <v>400</v>
      </c>
      <c r="C90" s="2" t="s">
        <v>241</v>
      </c>
      <c r="D90" t="s">
        <v>384</v>
      </c>
      <c r="E90">
        <v>95</v>
      </c>
    </row>
    <row r="91" spans="1:5" x14ac:dyDescent="0.15">
      <c r="A91" s="7" t="s">
        <v>401</v>
      </c>
      <c r="B91" s="9" t="s">
        <v>400</v>
      </c>
      <c r="C91" s="2" t="s">
        <v>244</v>
      </c>
      <c r="D91" t="s">
        <v>384</v>
      </c>
      <c r="E91">
        <v>103</v>
      </c>
    </row>
    <row r="92" spans="1:5" x14ac:dyDescent="0.15">
      <c r="A92" s="7" t="s">
        <v>401</v>
      </c>
      <c r="B92" s="9" t="s">
        <v>400</v>
      </c>
      <c r="C92" s="2" t="s">
        <v>246</v>
      </c>
      <c r="D92" t="s">
        <v>384</v>
      </c>
      <c r="E92">
        <v>134</v>
      </c>
    </row>
    <row r="93" spans="1:5" x14ac:dyDescent="0.15">
      <c r="A93" s="7" t="s">
        <v>401</v>
      </c>
      <c r="B93" s="9" t="s">
        <v>400</v>
      </c>
      <c r="C93" s="2" t="s">
        <v>248</v>
      </c>
      <c r="D93" t="s">
        <v>384</v>
      </c>
      <c r="E93">
        <v>142</v>
      </c>
    </row>
    <row r="94" spans="1:5" x14ac:dyDescent="0.15">
      <c r="A94" s="7" t="s">
        <v>401</v>
      </c>
      <c r="B94" s="9" t="s">
        <v>400</v>
      </c>
      <c r="C94" s="2" t="s">
        <v>250</v>
      </c>
      <c r="D94" t="s">
        <v>384</v>
      </c>
      <c r="E94">
        <v>150</v>
      </c>
    </row>
    <row r="95" spans="1:5" x14ac:dyDescent="0.15">
      <c r="A95" s="7" t="s">
        <v>401</v>
      </c>
      <c r="B95" s="9" t="s">
        <v>400</v>
      </c>
      <c r="C95" s="2" t="s">
        <v>258</v>
      </c>
      <c r="D95" t="s">
        <v>384</v>
      </c>
      <c r="E95">
        <v>335</v>
      </c>
    </row>
    <row r="96" spans="1:5" x14ac:dyDescent="0.15">
      <c r="A96" s="7" t="s">
        <v>401</v>
      </c>
      <c r="B96" s="9" t="s">
        <v>400</v>
      </c>
      <c r="C96" s="2" t="s">
        <v>252</v>
      </c>
      <c r="D96" t="s">
        <v>384</v>
      </c>
      <c r="E96">
        <v>158</v>
      </c>
    </row>
    <row r="97" spans="1:5" x14ac:dyDescent="0.15">
      <c r="A97" s="7" t="s">
        <v>401</v>
      </c>
      <c r="B97" s="9" t="s">
        <v>400</v>
      </c>
      <c r="C97" s="2" t="s">
        <v>254</v>
      </c>
      <c r="D97" t="s">
        <v>384</v>
      </c>
      <c r="E97">
        <v>288</v>
      </c>
    </row>
    <row r="98" spans="1:5" x14ac:dyDescent="0.15">
      <c r="A98" s="7" t="s">
        <v>401</v>
      </c>
      <c r="B98" s="9" t="s">
        <v>400</v>
      </c>
      <c r="C98" s="2" t="s">
        <v>256</v>
      </c>
      <c r="D98" t="s">
        <v>384</v>
      </c>
      <c r="E98">
        <v>310</v>
      </c>
    </row>
    <row r="99" spans="1:5" x14ac:dyDescent="0.15">
      <c r="A99" s="7" t="s">
        <v>401</v>
      </c>
      <c r="B99" s="9" t="s">
        <v>400</v>
      </c>
      <c r="C99" s="2" t="s">
        <v>260</v>
      </c>
      <c r="D99" t="s">
        <v>385</v>
      </c>
      <c r="E99">
        <v>13</v>
      </c>
    </row>
    <row r="100" spans="1:5" x14ac:dyDescent="0.15">
      <c r="A100" s="7" t="s">
        <v>401</v>
      </c>
      <c r="B100" s="9" t="s">
        <v>400</v>
      </c>
      <c r="C100" s="2" t="s">
        <v>265</v>
      </c>
      <c r="D100" t="s">
        <v>385</v>
      </c>
      <c r="E100">
        <v>58</v>
      </c>
    </row>
    <row r="101" spans="1:5" x14ac:dyDescent="0.15">
      <c r="A101" s="7" t="s">
        <v>401</v>
      </c>
      <c r="B101" s="9" t="s">
        <v>400</v>
      </c>
      <c r="C101" s="2" t="s">
        <v>263</v>
      </c>
      <c r="D101" t="s">
        <v>385</v>
      </c>
      <c r="E101">
        <v>41</v>
      </c>
    </row>
    <row r="102" spans="1:5" x14ac:dyDescent="0.15">
      <c r="A102" s="7" t="s">
        <v>401</v>
      </c>
      <c r="B102" s="9" t="s">
        <v>400</v>
      </c>
      <c r="C102" s="2" t="s">
        <v>267</v>
      </c>
      <c r="D102" t="s">
        <v>386</v>
      </c>
      <c r="E102">
        <v>45</v>
      </c>
    </row>
    <row r="103" spans="1:5" x14ac:dyDescent="0.15">
      <c r="A103" s="7" t="s">
        <v>401</v>
      </c>
      <c r="B103" s="9" t="s">
        <v>400</v>
      </c>
      <c r="C103" s="2" t="s">
        <v>269</v>
      </c>
      <c r="D103" t="s">
        <v>387</v>
      </c>
      <c r="E103">
        <v>198</v>
      </c>
    </row>
    <row r="104" spans="1:5" x14ac:dyDescent="0.15">
      <c r="A104" s="7" t="s">
        <v>401</v>
      </c>
      <c r="B104" s="9" t="s">
        <v>400</v>
      </c>
      <c r="C104" s="2" t="s">
        <v>272</v>
      </c>
      <c r="D104" t="s">
        <v>387</v>
      </c>
      <c r="E104">
        <v>206</v>
      </c>
    </row>
    <row r="105" spans="1:5" x14ac:dyDescent="0.15">
      <c r="A105" s="7" t="s">
        <v>401</v>
      </c>
      <c r="B105" s="9" t="s">
        <v>400</v>
      </c>
      <c r="C105" s="2" t="s">
        <v>274</v>
      </c>
      <c r="D105" t="s">
        <v>387</v>
      </c>
      <c r="E105">
        <v>245</v>
      </c>
    </row>
    <row r="106" spans="1:5" x14ac:dyDescent="0.15">
      <c r="A106" s="7" t="s">
        <v>401</v>
      </c>
      <c r="B106" s="9" t="s">
        <v>400</v>
      </c>
      <c r="C106" s="2" t="s">
        <v>276</v>
      </c>
      <c r="D106" t="s">
        <v>387</v>
      </c>
      <c r="E106">
        <v>254</v>
      </c>
    </row>
    <row r="107" spans="1:5" x14ac:dyDescent="0.15">
      <c r="A107" s="7" t="s">
        <v>401</v>
      </c>
      <c r="B107" s="9" t="s">
        <v>400</v>
      </c>
      <c r="C107" s="2" t="s">
        <v>278</v>
      </c>
      <c r="D107" t="s">
        <v>387</v>
      </c>
      <c r="E107">
        <v>271</v>
      </c>
    </row>
    <row r="108" spans="1:5" x14ac:dyDescent="0.15">
      <c r="A108" s="7" t="s">
        <v>401</v>
      </c>
      <c r="B108" s="9" t="s">
        <v>400</v>
      </c>
      <c r="C108" s="2" t="s">
        <v>280</v>
      </c>
      <c r="D108" t="s">
        <v>387</v>
      </c>
      <c r="E108">
        <v>290</v>
      </c>
    </row>
    <row r="109" spans="1:5" x14ac:dyDescent="0.15">
      <c r="A109" s="7" t="s">
        <v>401</v>
      </c>
      <c r="B109" s="9" t="s">
        <v>400</v>
      </c>
      <c r="C109" s="2" t="s">
        <v>282</v>
      </c>
      <c r="D109" t="s">
        <v>387</v>
      </c>
      <c r="E109">
        <v>308</v>
      </c>
    </row>
    <row r="110" spans="1:5" x14ac:dyDescent="0.15">
      <c r="A110" s="7" t="s">
        <v>401</v>
      </c>
      <c r="B110" s="9" t="s">
        <v>400</v>
      </c>
      <c r="C110" s="2" t="s">
        <v>284</v>
      </c>
      <c r="D110" t="s">
        <v>387</v>
      </c>
      <c r="E110">
        <v>434</v>
      </c>
    </row>
    <row r="111" spans="1:5" x14ac:dyDescent="0.15">
      <c r="A111" s="7" t="s">
        <v>401</v>
      </c>
      <c r="B111" s="9" t="s">
        <v>400</v>
      </c>
      <c r="C111" s="2" t="s">
        <v>286</v>
      </c>
      <c r="D111" t="s">
        <v>387</v>
      </c>
      <c r="E111">
        <v>585</v>
      </c>
    </row>
    <row r="112" spans="1:5" x14ac:dyDescent="0.15">
      <c r="A112" s="7" t="s">
        <v>401</v>
      </c>
      <c r="B112" s="9" t="s">
        <v>400</v>
      </c>
      <c r="C112" s="2" t="s">
        <v>355</v>
      </c>
      <c r="D112" t="s">
        <v>27</v>
      </c>
      <c r="E112">
        <v>550</v>
      </c>
    </row>
    <row r="113" spans="1:5" x14ac:dyDescent="0.15">
      <c r="A113" s="7" t="s">
        <v>401</v>
      </c>
      <c r="B113" s="9" t="s">
        <v>400</v>
      </c>
      <c r="C113" s="2" t="s">
        <v>63</v>
      </c>
      <c r="D113" t="s">
        <v>376</v>
      </c>
      <c r="E113">
        <v>114</v>
      </c>
    </row>
    <row r="114" spans="1:5" x14ac:dyDescent="0.15">
      <c r="A114" s="7" t="s">
        <v>401</v>
      </c>
      <c r="B114" s="9" t="s">
        <v>400</v>
      </c>
      <c r="C114" s="2" t="s">
        <v>69</v>
      </c>
      <c r="D114" t="s">
        <v>376</v>
      </c>
      <c r="E114">
        <v>294</v>
      </c>
    </row>
    <row r="115" spans="1:5" x14ac:dyDescent="0.15">
      <c r="A115" s="7" t="s">
        <v>401</v>
      </c>
      <c r="B115" s="9" t="s">
        <v>400</v>
      </c>
      <c r="C115" s="2" t="s">
        <v>71</v>
      </c>
      <c r="D115" t="s">
        <v>376</v>
      </c>
      <c r="E115">
        <v>333</v>
      </c>
    </row>
    <row r="116" spans="1:5" x14ac:dyDescent="0.15">
      <c r="A116" s="7" t="s">
        <v>401</v>
      </c>
      <c r="B116" s="9" t="s">
        <v>400</v>
      </c>
      <c r="C116" s="2" t="s">
        <v>167</v>
      </c>
      <c r="D116" t="s">
        <v>375</v>
      </c>
      <c r="E116">
        <v>229</v>
      </c>
    </row>
    <row r="117" spans="1:5" x14ac:dyDescent="0.15">
      <c r="A117" s="7" t="s">
        <v>401</v>
      </c>
      <c r="B117" s="9" t="s">
        <v>400</v>
      </c>
      <c r="C117" s="2" t="s">
        <v>151</v>
      </c>
      <c r="D117" t="s">
        <v>378</v>
      </c>
      <c r="E117">
        <v>1118</v>
      </c>
    </row>
    <row r="118" spans="1:5" x14ac:dyDescent="0.15">
      <c r="A118" s="7" t="s">
        <v>401</v>
      </c>
      <c r="B118" s="9" t="s">
        <v>400</v>
      </c>
      <c r="C118" s="2" t="s">
        <v>143</v>
      </c>
      <c r="D118" t="s">
        <v>378</v>
      </c>
      <c r="E118">
        <v>501</v>
      </c>
    </row>
    <row r="119" spans="1:5" x14ac:dyDescent="0.15">
      <c r="A119" s="7" t="s">
        <v>401</v>
      </c>
      <c r="B119" s="9" t="s">
        <v>400</v>
      </c>
      <c r="C119" s="2" t="s">
        <v>141</v>
      </c>
      <c r="D119" t="s">
        <v>378</v>
      </c>
      <c r="E119">
        <v>448</v>
      </c>
    </row>
    <row r="120" spans="1:5" x14ac:dyDescent="0.15">
      <c r="A120" s="7" t="s">
        <v>401</v>
      </c>
      <c r="B120" s="9" t="s">
        <v>400</v>
      </c>
      <c r="C120" s="2" t="s">
        <v>171</v>
      </c>
      <c r="D120" t="s">
        <v>388</v>
      </c>
      <c r="E120">
        <v>8</v>
      </c>
    </row>
    <row r="121" spans="1:5" x14ac:dyDescent="0.15">
      <c r="A121" s="7" t="s">
        <v>401</v>
      </c>
      <c r="B121" s="9" t="s">
        <v>400</v>
      </c>
      <c r="C121" s="2" t="s">
        <v>137</v>
      </c>
      <c r="D121" t="s">
        <v>378</v>
      </c>
      <c r="E121">
        <v>369</v>
      </c>
    </row>
    <row r="122" spans="1:5" x14ac:dyDescent="0.15">
      <c r="A122" s="7" t="s">
        <v>401</v>
      </c>
      <c r="B122" s="9" t="s">
        <v>400</v>
      </c>
      <c r="C122" s="2" t="s">
        <v>361</v>
      </c>
      <c r="D122" t="s">
        <v>27</v>
      </c>
      <c r="E122">
        <v>401</v>
      </c>
    </row>
    <row r="123" spans="1:5" x14ac:dyDescent="0.15">
      <c r="A123" s="7" t="s">
        <v>401</v>
      </c>
      <c r="B123" s="9" t="s">
        <v>400</v>
      </c>
      <c r="C123" s="2" t="s">
        <v>339</v>
      </c>
      <c r="D123" t="s">
        <v>389</v>
      </c>
      <c r="E123">
        <v>113</v>
      </c>
    </row>
    <row r="124" spans="1:5" x14ac:dyDescent="0.15">
      <c r="A124" s="7" t="s">
        <v>401</v>
      </c>
      <c r="B124" s="9" t="s">
        <v>400</v>
      </c>
      <c r="C124" s="2" t="s">
        <v>342</v>
      </c>
      <c r="D124" t="s">
        <v>29</v>
      </c>
      <c r="E124">
        <v>100</v>
      </c>
    </row>
    <row r="125" spans="1:5" x14ac:dyDescent="0.15">
      <c r="A125" s="7" t="s">
        <v>401</v>
      </c>
      <c r="B125" s="9" t="s">
        <v>400</v>
      </c>
      <c r="C125" s="2" t="s">
        <v>101</v>
      </c>
      <c r="D125" t="s">
        <v>31</v>
      </c>
      <c r="E125">
        <v>440</v>
      </c>
    </row>
    <row r="126" spans="1:5" x14ac:dyDescent="0.15">
      <c r="A126" s="7" t="s">
        <v>401</v>
      </c>
      <c r="B126" s="9" t="s">
        <v>400</v>
      </c>
      <c r="C126" s="2" t="s">
        <v>85</v>
      </c>
      <c r="D126" t="s">
        <v>376</v>
      </c>
      <c r="E126">
        <v>464</v>
      </c>
    </row>
    <row r="127" spans="1:5" x14ac:dyDescent="0.15">
      <c r="A127" s="7" t="s">
        <v>401</v>
      </c>
      <c r="B127" s="9" t="s">
        <v>400</v>
      </c>
      <c r="C127" s="2" t="s">
        <v>93</v>
      </c>
      <c r="D127" t="s">
        <v>376</v>
      </c>
      <c r="E127">
        <v>631</v>
      </c>
    </row>
    <row r="128" spans="1:5" x14ac:dyDescent="0.15">
      <c r="A128" s="7" t="s">
        <v>401</v>
      </c>
      <c r="B128" s="9" t="s">
        <v>400</v>
      </c>
      <c r="C128" s="2" t="s">
        <v>83</v>
      </c>
      <c r="D128" t="s">
        <v>376</v>
      </c>
      <c r="E128">
        <v>448</v>
      </c>
    </row>
    <row r="129" spans="1:5" x14ac:dyDescent="0.15">
      <c r="A129" s="7" t="s">
        <v>401</v>
      </c>
      <c r="B129" s="9" t="s">
        <v>400</v>
      </c>
      <c r="C129" s="2" t="s">
        <v>65</v>
      </c>
      <c r="D129" t="s">
        <v>376</v>
      </c>
      <c r="E129">
        <v>159</v>
      </c>
    </row>
    <row r="130" spans="1:5" x14ac:dyDescent="0.15">
      <c r="A130" s="7" t="s">
        <v>401</v>
      </c>
      <c r="B130" s="9" t="s">
        <v>400</v>
      </c>
      <c r="C130" s="2" t="s">
        <v>67</v>
      </c>
      <c r="D130" t="s">
        <v>376</v>
      </c>
      <c r="E130">
        <v>185</v>
      </c>
    </row>
    <row r="131" spans="1:5" x14ac:dyDescent="0.15">
      <c r="A131" s="7" t="s">
        <v>401</v>
      </c>
      <c r="B131" s="9" t="s">
        <v>400</v>
      </c>
      <c r="C131" s="2" t="s">
        <v>288</v>
      </c>
      <c r="D131" t="s">
        <v>390</v>
      </c>
      <c r="E131">
        <v>10</v>
      </c>
    </row>
    <row r="132" spans="1:5" x14ac:dyDescent="0.15">
      <c r="A132" s="7" t="s">
        <v>401</v>
      </c>
      <c r="B132" s="9" t="s">
        <v>400</v>
      </c>
      <c r="C132" s="2" t="s">
        <v>291</v>
      </c>
      <c r="D132" t="s">
        <v>390</v>
      </c>
      <c r="E132">
        <v>104</v>
      </c>
    </row>
    <row r="133" spans="1:5" x14ac:dyDescent="0.15">
      <c r="A133" s="7" t="s">
        <v>401</v>
      </c>
      <c r="B133" s="9" t="s">
        <v>400</v>
      </c>
      <c r="C133" s="2" t="s">
        <v>292</v>
      </c>
      <c r="D133" t="s">
        <v>391</v>
      </c>
      <c r="E133">
        <v>10</v>
      </c>
    </row>
    <row r="134" spans="1:5" x14ac:dyDescent="0.15">
      <c r="A134" s="7" t="s">
        <v>401</v>
      </c>
      <c r="B134" s="9" t="s">
        <v>400</v>
      </c>
      <c r="C134" s="2" t="s">
        <v>294</v>
      </c>
      <c r="D134" t="s">
        <v>391</v>
      </c>
      <c r="E134">
        <v>34</v>
      </c>
    </row>
    <row r="135" spans="1:5" x14ac:dyDescent="0.15">
      <c r="A135" s="7" t="s">
        <v>401</v>
      </c>
      <c r="B135" s="9" t="s">
        <v>400</v>
      </c>
      <c r="C135" s="2" t="s">
        <v>295</v>
      </c>
      <c r="D135" t="s">
        <v>392</v>
      </c>
      <c r="E135">
        <v>71</v>
      </c>
    </row>
    <row r="136" spans="1:5" x14ac:dyDescent="0.15">
      <c r="A136" s="7" t="s">
        <v>401</v>
      </c>
      <c r="B136" s="9" t="s">
        <v>400</v>
      </c>
      <c r="C136" s="2" t="s">
        <v>298</v>
      </c>
      <c r="D136" t="s">
        <v>392</v>
      </c>
      <c r="E136">
        <v>81</v>
      </c>
    </row>
    <row r="137" spans="1:5" x14ac:dyDescent="0.15">
      <c r="A137" s="7" t="s">
        <v>401</v>
      </c>
      <c r="B137" s="9" t="s">
        <v>400</v>
      </c>
      <c r="C137" s="2" t="s">
        <v>300</v>
      </c>
      <c r="D137" t="s">
        <v>392</v>
      </c>
      <c r="E137">
        <v>93</v>
      </c>
    </row>
    <row r="138" spans="1:5" x14ac:dyDescent="0.15">
      <c r="A138" s="7" t="s">
        <v>401</v>
      </c>
      <c r="B138" s="9" t="s">
        <v>400</v>
      </c>
      <c r="C138" s="2" t="s">
        <v>302</v>
      </c>
      <c r="D138" t="s">
        <v>392</v>
      </c>
      <c r="E138">
        <v>101</v>
      </c>
    </row>
    <row r="139" spans="1:5" x14ac:dyDescent="0.15">
      <c r="A139" s="7" t="s">
        <v>401</v>
      </c>
      <c r="B139" s="9" t="s">
        <v>400</v>
      </c>
      <c r="C139" s="2" t="s">
        <v>304</v>
      </c>
      <c r="D139" t="s">
        <v>392</v>
      </c>
      <c r="E139">
        <v>154</v>
      </c>
    </row>
    <row r="140" spans="1:5" x14ac:dyDescent="0.15">
      <c r="A140" s="7" t="s">
        <v>401</v>
      </c>
      <c r="B140" s="9" t="s">
        <v>400</v>
      </c>
      <c r="C140" s="2" t="s">
        <v>306</v>
      </c>
      <c r="D140" t="s">
        <v>392</v>
      </c>
      <c r="E140">
        <v>173</v>
      </c>
    </row>
    <row r="141" spans="1:5" x14ac:dyDescent="0.15">
      <c r="A141" s="7" t="s">
        <v>401</v>
      </c>
      <c r="B141" s="9" t="s">
        <v>400</v>
      </c>
      <c r="C141" s="2" t="s">
        <v>314</v>
      </c>
      <c r="D141" t="s">
        <v>392</v>
      </c>
      <c r="E141">
        <v>743</v>
      </c>
    </row>
    <row r="142" spans="1:5" x14ac:dyDescent="0.15">
      <c r="A142" s="7" t="s">
        <v>401</v>
      </c>
      <c r="B142" s="9" t="s">
        <v>400</v>
      </c>
      <c r="C142" s="2" t="s">
        <v>308</v>
      </c>
      <c r="D142" t="s">
        <v>392</v>
      </c>
      <c r="E142">
        <v>679</v>
      </c>
    </row>
    <row r="143" spans="1:5" x14ac:dyDescent="0.15">
      <c r="A143" s="7" t="s">
        <v>401</v>
      </c>
      <c r="B143" s="9" t="s">
        <v>400</v>
      </c>
      <c r="C143" s="2" t="s">
        <v>310</v>
      </c>
      <c r="D143" t="s">
        <v>392</v>
      </c>
      <c r="E143">
        <v>705</v>
      </c>
    </row>
    <row r="144" spans="1:5" x14ac:dyDescent="0.15">
      <c r="A144" s="7" t="s">
        <v>401</v>
      </c>
      <c r="B144" s="9" t="s">
        <v>400</v>
      </c>
      <c r="C144" s="2" t="s">
        <v>312</v>
      </c>
      <c r="D144" t="s">
        <v>392</v>
      </c>
      <c r="E144">
        <v>730</v>
      </c>
    </row>
    <row r="145" spans="1:5" x14ac:dyDescent="0.15">
      <c r="A145" s="7" t="s">
        <v>401</v>
      </c>
      <c r="B145" s="9" t="s">
        <v>400</v>
      </c>
      <c r="C145" s="2" t="s">
        <v>316</v>
      </c>
      <c r="D145" t="s">
        <v>393</v>
      </c>
      <c r="E145">
        <v>9</v>
      </c>
    </row>
    <row r="146" spans="1:5" ht="16" x14ac:dyDescent="0.2">
      <c r="A146" s="7" t="s">
        <v>401</v>
      </c>
      <c r="B146" s="9" t="s">
        <v>400</v>
      </c>
      <c r="C146" s="2" t="s">
        <v>321</v>
      </c>
      <c r="D146" s="6" t="s">
        <v>12</v>
      </c>
      <c r="E146" s="3">
        <v>12</v>
      </c>
    </row>
    <row r="147" spans="1:5" ht="16" x14ac:dyDescent="0.2">
      <c r="A147" s="7" t="s">
        <v>401</v>
      </c>
      <c r="B147" s="9" t="s">
        <v>400</v>
      </c>
      <c r="C147" s="2" t="s">
        <v>327</v>
      </c>
      <c r="D147" s="6" t="s">
        <v>12</v>
      </c>
      <c r="E147" s="3">
        <v>69</v>
      </c>
    </row>
    <row r="148" spans="1:5" ht="16" x14ac:dyDescent="0.2">
      <c r="A148" s="7" t="s">
        <v>401</v>
      </c>
      <c r="B148" s="9" t="s">
        <v>400</v>
      </c>
      <c r="C148" s="2" t="s">
        <v>325</v>
      </c>
      <c r="D148" s="6" t="s">
        <v>12</v>
      </c>
      <c r="E148" s="3">
        <v>60</v>
      </c>
    </row>
    <row r="149" spans="1:5" ht="16" x14ac:dyDescent="0.2">
      <c r="A149" s="7" t="s">
        <v>401</v>
      </c>
      <c r="B149" s="9" t="s">
        <v>400</v>
      </c>
      <c r="C149" s="2" t="s">
        <v>323</v>
      </c>
      <c r="D149" s="6" t="s">
        <v>12</v>
      </c>
      <c r="E149" s="3">
        <v>42</v>
      </c>
    </row>
    <row r="150" spans="1:5" ht="16" x14ac:dyDescent="0.2">
      <c r="A150" s="7" t="s">
        <v>401</v>
      </c>
      <c r="B150" s="9" t="s">
        <v>400</v>
      </c>
      <c r="C150" s="2" t="s">
        <v>329</v>
      </c>
      <c r="D150" s="6" t="s">
        <v>12</v>
      </c>
      <c r="E150" s="3">
        <v>335</v>
      </c>
    </row>
    <row r="151" spans="1:5" x14ac:dyDescent="0.15">
      <c r="A151" s="7" t="s">
        <v>401</v>
      </c>
      <c r="B151" s="9" t="s">
        <v>400</v>
      </c>
      <c r="C151" s="2" t="s">
        <v>331</v>
      </c>
      <c r="D151" t="s">
        <v>394</v>
      </c>
      <c r="E151">
        <v>16</v>
      </c>
    </row>
    <row r="152" spans="1:5" x14ac:dyDescent="0.15">
      <c r="A152" s="7" t="s">
        <v>401</v>
      </c>
      <c r="B152" s="9" t="s">
        <v>400</v>
      </c>
      <c r="C152" s="2" t="s">
        <v>334</v>
      </c>
      <c r="D152" t="s">
        <v>394</v>
      </c>
      <c r="E152">
        <v>98</v>
      </c>
    </row>
    <row r="153" spans="1:5" x14ac:dyDescent="0.15">
      <c r="A153" s="7" t="s">
        <v>401</v>
      </c>
      <c r="B153" s="9" t="s">
        <v>400</v>
      </c>
      <c r="C153" s="2" t="s">
        <v>335</v>
      </c>
      <c r="D153" t="s">
        <v>394</v>
      </c>
      <c r="E153">
        <v>135</v>
      </c>
    </row>
    <row r="154" spans="1:5" x14ac:dyDescent="0.15">
      <c r="A154" s="7" t="s">
        <v>401</v>
      </c>
      <c r="B154" s="9" t="s">
        <v>400</v>
      </c>
      <c r="C154" s="2" t="s">
        <v>337</v>
      </c>
      <c r="D154" t="s">
        <v>394</v>
      </c>
      <c r="E154">
        <v>213</v>
      </c>
    </row>
    <row r="155" spans="1:5" x14ac:dyDescent="0.15">
      <c r="A155" s="7" t="s">
        <v>401</v>
      </c>
      <c r="B155" s="9" t="s">
        <v>400</v>
      </c>
      <c r="C155" s="2" t="s">
        <v>79</v>
      </c>
      <c r="D155" t="s">
        <v>376</v>
      </c>
      <c r="E155">
        <v>430</v>
      </c>
    </row>
    <row r="156" spans="1:5" x14ac:dyDescent="0.15">
      <c r="A156" s="7" t="s">
        <v>401</v>
      </c>
      <c r="B156" s="9" t="s">
        <v>400</v>
      </c>
      <c r="C156" s="2" t="s">
        <v>367</v>
      </c>
      <c r="D156" t="s">
        <v>40</v>
      </c>
      <c r="E156">
        <v>133</v>
      </c>
    </row>
  </sheetData>
  <mergeCells count="1">
    <mergeCell ref="C1:F1"/>
  </mergeCells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8.83203125" defaultRowHeight="14" x14ac:dyDescent="0.15"/>
  <cols>
    <col min="1" max="2" width="10.6640625" style="7" customWidth="1"/>
    <col min="3" max="3" width="14.5" style="7" customWidth="1"/>
    <col min="4" max="4" width="14.83203125" customWidth="1"/>
    <col min="5" max="5" width="21.1640625" customWidth="1"/>
    <col min="6" max="6" width="10.6640625" customWidth="1"/>
  </cols>
  <sheetData>
    <row r="1" spans="1:6" x14ac:dyDescent="0.15">
      <c r="A1" s="13" t="s">
        <v>402</v>
      </c>
      <c r="B1" s="13" t="s">
        <v>397</v>
      </c>
      <c r="C1" s="13" t="s">
        <v>403</v>
      </c>
      <c r="D1" s="14" t="s">
        <v>404</v>
      </c>
      <c r="E1" s="14" t="s">
        <v>1</v>
      </c>
      <c r="F1" s="14" t="s">
        <v>374</v>
      </c>
    </row>
    <row r="2" spans="1:6" x14ac:dyDescent="0.15">
      <c r="A2" s="15" t="s">
        <v>405</v>
      </c>
      <c r="B2" s="15" t="s">
        <v>405</v>
      </c>
      <c r="C2" s="15" t="s">
        <v>400</v>
      </c>
      <c r="D2" s="16" t="s">
        <v>41</v>
      </c>
      <c r="E2" t="s">
        <v>97</v>
      </c>
      <c r="F2" s="17">
        <v>144</v>
      </c>
    </row>
  </sheetData>
  <pageMargins left="0" right="0" top="0.39409448818897641" bottom="0.39409448818897641" header="0" footer="0"/>
  <headerFooter>
    <oddHeader>&amp;C&amp;A</oddHeader>
    <oddFooter>&amp;CPage &amp;P</oddFoot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baseColWidth="10" defaultColWidth="8.83203125" defaultRowHeight="14" x14ac:dyDescent="0.15"/>
  <cols>
    <col min="1" max="1" width="13.6640625" customWidth="1"/>
    <col min="2" max="10" width="10.6640625" customWidth="1"/>
  </cols>
  <sheetData>
    <row r="1" spans="1:10" ht="14" customHeight="1" x14ac:dyDescent="0.15">
      <c r="A1" s="18" t="s">
        <v>406</v>
      </c>
      <c r="B1" s="18">
        <f>COUNTA(Oracle!A2:A155)</f>
        <v>154</v>
      </c>
      <c r="C1" s="7"/>
      <c r="D1" s="7"/>
      <c r="E1" s="7"/>
      <c r="F1" s="7"/>
      <c r="G1" s="7"/>
      <c r="H1" s="7"/>
      <c r="I1" s="7"/>
      <c r="J1" s="7"/>
    </row>
    <row r="2" spans="1:10" x14ac:dyDescent="0.15">
      <c r="B2" s="15" t="s">
        <v>407</v>
      </c>
      <c r="C2" s="15" t="s">
        <v>400</v>
      </c>
      <c r="D2" s="15" t="s">
        <v>408</v>
      </c>
      <c r="E2" s="15" t="s">
        <v>401</v>
      </c>
      <c r="F2" s="15" t="s">
        <v>409</v>
      </c>
      <c r="G2" s="15" t="s">
        <v>410</v>
      </c>
    </row>
    <row r="3" spans="1:10" x14ac:dyDescent="0.15">
      <c r="A3" s="17" t="s">
        <v>397</v>
      </c>
      <c r="B3" s="15">
        <f>COUNTA(JSDeodorant!A2:A155)</f>
        <v>154</v>
      </c>
      <c r="C3" s="15">
        <f>COUNTIF('comparison-oracle-withBoth'!B3:B156,"TP")</f>
        <v>153</v>
      </c>
      <c r="D3" s="15">
        <f>COUNTA(Extras!C2:C2)</f>
        <v>1</v>
      </c>
      <c r="E3" s="19">
        <f>COUNTIF('comparison-oracle-withBoth'!B3:B156,"FN")</f>
        <v>1</v>
      </c>
      <c r="F3" s="20">
        <f>C3/B3</f>
        <v>0.99350649350649356</v>
      </c>
      <c r="G3" s="20">
        <f>C3/B1</f>
        <v>0.99350649350649356</v>
      </c>
    </row>
    <row r="4" spans="1:10" x14ac:dyDescent="0.15">
      <c r="A4" s="17" t="s">
        <v>402</v>
      </c>
      <c r="B4" s="15">
        <f>COUNTA(JsClass!A2:A24)</f>
        <v>23</v>
      </c>
      <c r="C4" s="15">
        <f>COUNTIF('comparison-oracle-withBoth'!A2:A156,"TP")</f>
        <v>22</v>
      </c>
      <c r="D4" s="15">
        <f>COUNTIF(Extras!A2:A2,"Y")</f>
        <v>1</v>
      </c>
      <c r="E4" s="15">
        <f>COUNTIF('comparison-oracle-withBoth'!A3:A156,"FN")</f>
        <v>132</v>
      </c>
      <c r="F4" s="20">
        <f>C4/B4</f>
        <v>0.95652173913043481</v>
      </c>
      <c r="G4" s="20">
        <f>C4/B1</f>
        <v>0.14285714285714285</v>
      </c>
    </row>
    <row r="6" spans="1:10" x14ac:dyDescent="0.15">
      <c r="A6" s="1" t="s">
        <v>411</v>
      </c>
      <c r="B6" s="18">
        <f>B1+COUNTIF(Extras!C2:C2,"TP")</f>
        <v>155</v>
      </c>
    </row>
    <row r="7" spans="1:10" x14ac:dyDescent="0.15">
      <c r="B7" s="15" t="s">
        <v>407</v>
      </c>
      <c r="C7" s="15" t="s">
        <v>400</v>
      </c>
      <c r="D7" s="15" t="s">
        <v>408</v>
      </c>
      <c r="E7" s="15" t="s">
        <v>401</v>
      </c>
      <c r="F7" s="15" t="s">
        <v>409</v>
      </c>
      <c r="G7" s="15" t="s">
        <v>410</v>
      </c>
    </row>
    <row r="8" spans="1:10" x14ac:dyDescent="0.15">
      <c r="A8" s="17" t="s">
        <v>397</v>
      </c>
      <c r="B8" s="15">
        <f>B3</f>
        <v>154</v>
      </c>
      <c r="C8" s="15">
        <f>C3+COUNTIFS(Extras!C2:C2,"TP",Extras!B2:B2,"Y")</f>
        <v>154</v>
      </c>
      <c r="D8" s="15">
        <f>COUNTIFS(Extras!C2:C2,"FP",Extras!B2:B2,"Y")</f>
        <v>0</v>
      </c>
      <c r="E8" s="15">
        <f>E3</f>
        <v>1</v>
      </c>
      <c r="F8" s="20">
        <f>C8/B8</f>
        <v>1</v>
      </c>
      <c r="G8" s="20">
        <f>C8/B6</f>
        <v>0.99354838709677418</v>
      </c>
    </row>
    <row r="9" spans="1:10" x14ac:dyDescent="0.15">
      <c r="A9" s="17" t="s">
        <v>402</v>
      </c>
      <c r="B9" s="15">
        <f>B4</f>
        <v>23</v>
      </c>
      <c r="C9" s="15">
        <f>C4+COUNTIFS(Extras!C2:C2,"TP",Extras!A2:A2,"Y")</f>
        <v>23</v>
      </c>
      <c r="D9" s="15">
        <f>COUNTIFS(Extras!C2:C2,"FP",Extras!A2:A2,"Y")</f>
        <v>0</v>
      </c>
      <c r="E9" s="15">
        <f>E4</f>
        <v>132</v>
      </c>
      <c r="F9" s="20">
        <f>C9/B9</f>
        <v>1</v>
      </c>
      <c r="G9" s="20">
        <f>C9/B6</f>
        <v>0.14838709677419354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JsClass</vt:lpstr>
      <vt:lpstr>JSDeodorant</vt:lpstr>
      <vt:lpstr>Oracle</vt:lpstr>
      <vt:lpstr>comparison-oracle-withBoth</vt:lpstr>
      <vt:lpstr>Extras</vt:lpstr>
      <vt:lpstr>Acuuracy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190</cp:revision>
  <dcterms:created xsi:type="dcterms:W3CDTF">2016-06-21T15:56:44Z</dcterms:created>
  <dcterms:modified xsi:type="dcterms:W3CDTF">2016-06-21T15:57:02Z</dcterms:modified>
</cp:coreProperties>
</file>