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<sst xmlns="http://schemas.openxmlformats.org/spreadsheetml/2006/main" count="43" uniqueCount="41">
  <si>
    <t>งบดุลส่วนบุคคล</t>
  </si>
  <si>
    <t>งบกระแสเงินสด</t>
  </si>
  <si>
    <t>สินทรัพย์</t>
  </si>
  <si>
    <t>%</t>
  </si>
  <si>
    <t>หนี้สิน</t>
  </si>
  <si>
    <t>กระแสเงินสดรับ</t>
  </si>
  <si>
    <t>สินทรัพย์สภาพคล่อง</t>
  </si>
  <si>
    <t>หนี้สินระยะสั้น</t>
  </si>
  <si>
    <t>เงินเดือนรวมทั้งปี</t>
  </si>
  <si>
    <t>เงินสด</t>
  </si>
  <si>
    <t>โบนัสรวมทั้งปี</t>
  </si>
  <si>
    <t>บัญชีฝากออมทรัพย์</t>
  </si>
  <si>
    <t>กระแสเงินสดรับรวม</t>
  </si>
  <si>
    <t>รวมสินทรัพย์สภาพคล่อง</t>
  </si>
  <si>
    <t>เงินงวดผ่อนชําระคืนหนี้</t>
  </si>
  <si>
    <t>สินทรัพย์เพื่อการลงทุน</t>
  </si>
  <si>
    <t>รวมหนี้สินระยะสั้น</t>
  </si>
  <si>
    <t>-เงินกู้ซื้อรถยนต์</t>
  </si>
  <si>
    <t>หุ้นสามัญ</t>
  </si>
  <si>
    <t>หนี้สินระยะยาว</t>
  </si>
  <si>
    <t>-บัตรเครดิต</t>
  </si>
  <si>
    <t>เบี้ยประกัน</t>
  </si>
  <si>
    <t>กองทุน</t>
  </si>
  <si>
    <t>รวมหนี้สินระยะยาว</t>
  </si>
  <si>
    <t>-รถยนต์</t>
  </si>
  <si>
    <t>หนี้สินรวม</t>
  </si>
  <si>
    <t>ประกันสังคม</t>
  </si>
  <si>
    <t>สินทรัพย์การลงทุนอื่น ๆ</t>
  </si>
  <si>
    <t>ความมั่งคั่งสุทธิ</t>
  </si>
  <si>
    <t>เงินสะสมกองทุนสำรองเลี้ยงชีพ</t>
  </si>
  <si>
    <t>หนี้สินและความมั่งคั่งสุทธิ</t>
  </si>
  <si>
    <t>กระแสเงินสดจ่ายผันแปร</t>
  </si>
  <si>
    <t>รวมสินทรัพย์เพื่อการลงทุน</t>
  </si>
  <si>
    <t>ค่าอาหาร</t>
  </si>
  <si>
    <t>สินทรัพย์ส่วนบุคคล</t>
  </si>
  <si>
    <t>ค่าโทรศัพท์</t>
  </si>
  <si>
    <t>ค่าใช้จ่ายนันทนาการ</t>
  </si>
  <si>
    <t>รวมสินทรัพย์ส่วนบุคคล</t>
  </si>
  <si>
    <t>กระแสเงินสดจ่ายรวม</t>
  </si>
  <si>
    <t>สินทรัพย์รวม</t>
  </si>
  <si>
    <t>กระแสเงินสดสุทธิ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</si>
</sst>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6">
    <font>
      <sz val="10.0"/>
      <color rgb="FF000000"/>
      <name val="Arial"/>
      <scheme val="minor"/>
    </font>
    <font>
      <b/>
      <sz val="12.0"/>
      <color theme="1"/>
      <name val="Sarabun"/>
    </font>
    <font/>
    <font>
      <color theme="1"/>
      <name val="Arial"/>
    </font>
    <font>
      <b/>
      <color theme="1"/>
      <name val="Sarabun"/>
    </font>
    <font>
      <color theme="1"/>
      <name val="Sarabun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shrinkToFit="0" vertical="bottom" wrapText="1"/>
    </xf>
    <xf borderId="8" fillId="2" fontId="4" numFmtId="0" xfId="0" applyAlignment="1" applyBorder="1" applyFont="1">
      <alignment horizontal="center" vertical="bottom"/>
    </xf>
    <xf borderId="4" fillId="3" fontId="4" numFmtId="0" xfId="0" applyAlignment="1" applyBorder="1" applyFill="1" applyFont="1">
      <alignment vertical="bottom"/>
    </xf>
    <xf borderId="5" fillId="3" fontId="3" numFmtId="0" xfId="0" applyAlignment="1" applyBorder="1" applyFont="1">
      <alignment vertical="bottom"/>
    </xf>
    <xf borderId="9" fillId="3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8" fillId="0" fontId="5" numFmtId="4" xfId="0" applyAlignment="1" applyBorder="1" applyFont="1" applyNumberFormat="1">
      <alignment horizontal="right" vertical="bottom"/>
    </xf>
    <xf borderId="8" fillId="0" fontId="5" numFmtId="10" xfId="0" applyAlignment="1" applyBorder="1" applyFont="1" applyNumberFormat="1">
      <alignment horizontal="right" vertical="bottom"/>
    </xf>
    <xf borderId="7" fillId="0" fontId="5" numFmtId="10" xfId="0" applyAlignment="1" applyBorder="1" applyFont="1" applyNumberFormat="1">
      <alignment horizontal="right" vertical="bottom"/>
    </xf>
    <xf borderId="6" fillId="4" fontId="5" numFmtId="0" xfId="0" applyAlignment="1" applyBorder="1" applyFill="1" applyFont="1">
      <alignment vertical="bottom"/>
    </xf>
    <xf borderId="8" fillId="2" fontId="5" numFmtId="4" xfId="0" applyAlignment="1" applyBorder="1" applyFont="1" applyNumberFormat="1">
      <alignment horizontal="right" vertical="bottom"/>
    </xf>
    <xf borderId="8" fillId="2" fontId="5" numFmtId="10" xfId="0" applyAlignment="1" applyBorder="1" applyFont="1" applyNumberFormat="1">
      <alignment horizontal="right" vertical="bottom"/>
    </xf>
    <xf borderId="8" fillId="0" fontId="4" numFmtId="0" xfId="0" applyAlignment="1" applyBorder="1" applyFont="1">
      <alignment vertical="bottom"/>
    </xf>
    <xf borderId="8" fillId="0" fontId="3" numFmtId="4" xfId="0" applyAlignment="1" applyBorder="1" applyFont="1" applyNumberFormat="1">
      <alignment vertical="bottom"/>
    </xf>
    <xf borderId="7" fillId="3" fontId="3" numFmtId="10" xfId="0" applyAlignment="1" applyBorder="1" applyFont="1" applyNumberFormat="1">
      <alignment vertical="bottom"/>
    </xf>
    <xf borderId="6" fillId="0" fontId="4" numFmtId="0" xfId="0" applyAlignment="1" applyBorder="1" applyFont="1">
      <alignment vertical="bottom"/>
    </xf>
    <xf borderId="7" fillId="0" fontId="3" numFmtId="10" xfId="0" applyAlignment="1" applyBorder="1" applyFont="1" applyNumberFormat="1">
      <alignment vertical="bottom"/>
    </xf>
    <xf borderId="8" fillId="3" fontId="3" numFmtId="10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7" fillId="0" fontId="5" numFmtId="164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6" fillId="2" fontId="4" numFmtId="0" xfId="0" applyAlignment="1" applyBorder="1" applyFont="1">
      <alignment horizontal="center" vertical="bottom"/>
    </xf>
    <xf borderId="6" fillId="5" fontId="4" numFmtId="4" xfId="0" applyAlignment="1" applyBorder="1" applyFill="1" applyFont="1" applyNumberFormat="1">
      <alignment vertical="bottom"/>
    </xf>
    <xf borderId="8" fillId="5" fontId="4" numFmtId="4" xfId="0" applyAlignment="1" applyBorder="1" applyFont="1" applyNumberFormat="1">
      <alignment horizontal="right" vertical="bottom"/>
    </xf>
    <xf borderId="8" fillId="5" fontId="5" numFmtId="10" xfId="0" applyAlignment="1" applyBorder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8" fillId="5" fontId="4" numFmtId="4" xfId="0" applyAlignment="1" applyBorder="1" applyFont="1" applyNumberFormat="1">
      <alignment vertical="bottom"/>
    </xf>
    <xf borderId="8" fillId="5" fontId="4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6"/>
      <c r="J1" s="7"/>
    </row>
    <row r="2">
      <c r="A2" s="8" t="s">
        <v>2</v>
      </c>
      <c r="B2" s="7"/>
      <c r="C2" s="9" t="s">
        <v>3</v>
      </c>
      <c r="D2" s="10" t="s">
        <v>4</v>
      </c>
      <c r="E2" s="7"/>
      <c r="F2" s="11" t="s">
        <v>3</v>
      </c>
      <c r="G2" s="4"/>
      <c r="H2" s="8" t="s">
        <v>5</v>
      </c>
      <c r="I2" s="7"/>
      <c r="J2" s="11" t="s">
        <v>3</v>
      </c>
    </row>
    <row r="3">
      <c r="A3" s="12" t="s">
        <v>6</v>
      </c>
      <c r="B3" s="13"/>
      <c r="C3" s="14"/>
      <c r="D3" s="12" t="s">
        <v>7</v>
      </c>
      <c r="E3" s="13"/>
      <c r="F3" s="15"/>
      <c r="G3" s="4"/>
      <c r="H3" s="16" t="s">
        <v>8</v>
      </c>
      <c r="I3" s="17" t="str">
        <f>sum('User Inputs'!B126:B133)</f>
        <v>#REF!</v>
      </c>
      <c r="J3" s="18" t="str">
        <f t="shared" ref="J3:J18" si="1">I3/$I$5</f>
        <v>#REF!</v>
      </c>
    </row>
    <row r="4">
      <c r="A4" s="16" t="s">
        <v>9</v>
      </c>
      <c r="B4" s="17" t="str">
        <f t="shared" ref="B4:B5" si="2">'User Inputs'!B52</f>
        <v>#REF!</v>
      </c>
      <c r="C4" s="19" t="str">
        <f t="shared" ref="C4:C6" si="3">B4/$B$18</f>
        <v>#REF!</v>
      </c>
      <c r="D4" s="20" t="str">
        <f t="shared" ref="D4:D6" si="4">'User Inputs'!A114</f>
        <v>#REF!</v>
      </c>
      <c r="E4" s="17" t="str">
        <f t="shared" ref="E4:E6" si="5">'User Inputs'!C114</f>
        <v>#REF!</v>
      </c>
      <c r="F4" s="18" t="str">
        <f t="shared" ref="F4:F7" si="6">E4/$E$13</f>
        <v>#REF!</v>
      </c>
      <c r="G4" s="4"/>
      <c r="H4" s="16" t="s">
        <v>10</v>
      </c>
      <c r="I4" s="17" t="str">
        <f>'User Inputs'!B45*'User Inputs'!B44</f>
        <v>#REF!</v>
      </c>
      <c r="J4" s="18" t="str">
        <f t="shared" si="1"/>
        <v>#REF!</v>
      </c>
    </row>
    <row r="5">
      <c r="A5" s="16" t="s">
        <v>11</v>
      </c>
      <c r="B5" s="17" t="str">
        <f t="shared" si="2"/>
        <v>#REF!</v>
      </c>
      <c r="C5" s="19" t="str">
        <f t="shared" si="3"/>
        <v>#REF!</v>
      </c>
      <c r="D5" s="20" t="str">
        <f t="shared" si="4"/>
        <v>#REF!</v>
      </c>
      <c r="E5" s="17" t="str">
        <f t="shared" si="5"/>
        <v>#REF!</v>
      </c>
      <c r="F5" s="18" t="str">
        <f t="shared" si="6"/>
        <v>#REF!</v>
      </c>
      <c r="G5" s="4"/>
      <c r="H5" s="11" t="s">
        <v>12</v>
      </c>
      <c r="I5" s="21" t="str">
        <f>sum(I3:I4)</f>
        <v>#REF!</v>
      </c>
      <c r="J5" s="22" t="str">
        <f t="shared" si="1"/>
        <v>#REF!</v>
      </c>
    </row>
    <row r="6">
      <c r="A6" s="23" t="s">
        <v>13</v>
      </c>
      <c r="B6" s="17" t="str">
        <f>sum(B4:B5)</f>
        <v>#REF!</v>
      </c>
      <c r="C6" s="19" t="str">
        <f t="shared" si="3"/>
        <v>#REF!</v>
      </c>
      <c r="D6" s="20" t="str">
        <f t="shared" si="4"/>
        <v>#REF!</v>
      </c>
      <c r="E6" s="17" t="str">
        <f t="shared" si="5"/>
        <v>#REF!</v>
      </c>
      <c r="F6" s="18" t="str">
        <f t="shared" si="6"/>
        <v>#REF!</v>
      </c>
      <c r="G6" s="4"/>
      <c r="H6" s="23" t="s">
        <v>14</v>
      </c>
      <c r="I6" s="24"/>
      <c r="J6" s="18" t="str">
        <f t="shared" si="1"/>
        <v>#REF!</v>
      </c>
    </row>
    <row r="7">
      <c r="A7" s="12" t="s">
        <v>15</v>
      </c>
      <c r="B7" s="13"/>
      <c r="C7" s="25"/>
      <c r="D7" s="26" t="s">
        <v>16</v>
      </c>
      <c r="E7" s="17" t="str">
        <f>sum(E4:E6)</f>
        <v>#REF!</v>
      </c>
      <c r="F7" s="18" t="str">
        <f t="shared" si="6"/>
        <v>#REF!</v>
      </c>
      <c r="G7" s="4"/>
      <c r="H7" s="16" t="s">
        <v>17</v>
      </c>
      <c r="I7" s="17" t="str">
        <f>'User Inputs'!B138</f>
        <v>#REF!</v>
      </c>
      <c r="J7" s="18" t="str">
        <f t="shared" si="1"/>
        <v>#REF!</v>
      </c>
    </row>
    <row r="8">
      <c r="A8" s="23" t="s">
        <v>18</v>
      </c>
      <c r="B8" s="4"/>
      <c r="C8" s="27"/>
      <c r="D8" s="12" t="s">
        <v>19</v>
      </c>
      <c r="E8" s="13"/>
      <c r="F8" s="28"/>
      <c r="G8" s="4"/>
      <c r="H8" s="16" t="s">
        <v>20</v>
      </c>
      <c r="I8" s="17" t="str">
        <f>'User Inputs'!B140</f>
        <v>#REF!</v>
      </c>
      <c r="J8" s="18" t="str">
        <f t="shared" si="1"/>
        <v>#REF!</v>
      </c>
    </row>
    <row r="9">
      <c r="A9" s="29" t="str">
        <f>'User Inputs'!B71</f>
        <v>#REF!</v>
      </c>
      <c r="B9" s="17" t="str">
        <f>'User Inputs'!B72</f>
        <v>#REF!</v>
      </c>
      <c r="C9" s="30" t="str">
        <f>B9/$B$18</f>
        <v>#REF!</v>
      </c>
      <c r="D9" s="31" t="str">
        <f t="shared" ref="D9:E9" si="7">'User Inputs'!B118</f>
        <v>#REF!</v>
      </c>
      <c r="E9" s="17" t="str">
        <f t="shared" si="7"/>
        <v>#REF!</v>
      </c>
      <c r="F9" s="18" t="str">
        <f t="shared" ref="F9:F13" si="8">E9/$E$13</f>
        <v>#REF!</v>
      </c>
      <c r="G9" s="4"/>
      <c r="H9" s="23" t="s">
        <v>21</v>
      </c>
      <c r="I9" s="24"/>
      <c r="J9" s="18" t="str">
        <f t="shared" si="1"/>
        <v>#REF!</v>
      </c>
    </row>
    <row r="10">
      <c r="A10" s="23" t="s">
        <v>22</v>
      </c>
      <c r="B10" s="24"/>
      <c r="C10" s="27"/>
      <c r="D10" s="26" t="s">
        <v>23</v>
      </c>
      <c r="E10" s="17" t="str">
        <f>E9</f>
        <v>#REF!</v>
      </c>
      <c r="F10" s="18" t="str">
        <f t="shared" si="8"/>
        <v>#REF!</v>
      </c>
      <c r="G10" s="4"/>
      <c r="H10" s="16" t="s">
        <v>24</v>
      </c>
      <c r="I10" s="17" t="str">
        <f>'User Inputs'!B144</f>
        <v>#REF!</v>
      </c>
      <c r="J10" s="18" t="str">
        <f t="shared" si="1"/>
        <v>#REF!</v>
      </c>
    </row>
    <row r="11">
      <c r="A11" s="16" t="str">
        <f>'User Inputs'!B79</f>
        <v>#REF!</v>
      </c>
      <c r="B11" s="17" t="str">
        <f>'User Inputs'!B80</f>
        <v>#REF!</v>
      </c>
      <c r="C11" s="30" t="str">
        <f>B11/$B$18</f>
        <v>#REF!</v>
      </c>
      <c r="D11" s="32" t="s">
        <v>25</v>
      </c>
      <c r="E11" s="21" t="str">
        <f>sum(E4:E10)</f>
        <v>#REF!</v>
      </c>
      <c r="F11" s="22" t="str">
        <f t="shared" si="8"/>
        <v>#REF!</v>
      </c>
      <c r="G11" s="4"/>
      <c r="H11" s="16" t="s">
        <v>26</v>
      </c>
      <c r="I11" s="17" t="str">
        <f t="shared" ref="I11:I12" si="9">'User Inputs'!B146</f>
        <v>#REF!</v>
      </c>
      <c r="J11" s="18" t="str">
        <f t="shared" si="1"/>
        <v>#REF!</v>
      </c>
    </row>
    <row r="12">
      <c r="A12" s="12" t="s">
        <v>27</v>
      </c>
      <c r="B12" s="13"/>
      <c r="C12" s="25"/>
      <c r="D12" s="33" t="s">
        <v>28</v>
      </c>
      <c r="E12" s="34" t="str">
        <f>B18-E11</f>
        <v>#REF!</v>
      </c>
      <c r="F12" s="35" t="str">
        <f t="shared" si="8"/>
        <v>#REF!</v>
      </c>
      <c r="G12" s="4"/>
      <c r="H12" s="16" t="s">
        <v>29</v>
      </c>
      <c r="I12" s="17" t="str">
        <f t="shared" si="9"/>
        <v>#REF!</v>
      </c>
      <c r="J12" s="18" t="str">
        <f t="shared" si="1"/>
        <v>#REF!</v>
      </c>
    </row>
    <row r="13">
      <c r="A13" s="16" t="str">
        <f>'User Inputs'!B103</f>
        <v>#REF!</v>
      </c>
      <c r="B13" s="17" t="str">
        <f>'User Inputs'!B104</f>
        <v>#REF!</v>
      </c>
      <c r="C13" s="19" t="str">
        <f t="shared" ref="C13:C14" si="10">B13/$B$18</f>
        <v>#REF!</v>
      </c>
      <c r="D13" s="33" t="s">
        <v>30</v>
      </c>
      <c r="E13" s="34" t="str">
        <f>sum(E11:E12)</f>
        <v>#REF!</v>
      </c>
      <c r="F13" s="35" t="str">
        <f t="shared" si="8"/>
        <v>#REF!</v>
      </c>
      <c r="G13" s="4"/>
      <c r="H13" s="23" t="s">
        <v>31</v>
      </c>
      <c r="I13" s="24"/>
      <c r="J13" s="18" t="str">
        <f t="shared" si="1"/>
        <v>#REF!</v>
      </c>
    </row>
    <row r="14">
      <c r="A14" s="23" t="s">
        <v>32</v>
      </c>
      <c r="B14" s="17" t="str">
        <f>sum(B9,B11,B13)</f>
        <v>#REF!</v>
      </c>
      <c r="C14" s="19" t="str">
        <f t="shared" si="10"/>
        <v>#REF!</v>
      </c>
      <c r="D14" s="4"/>
      <c r="E14" s="36"/>
      <c r="F14" s="4"/>
      <c r="G14" s="4"/>
      <c r="H14" s="16" t="s">
        <v>33</v>
      </c>
      <c r="I14" s="17" t="str">
        <f>'User Inputs'!B149</f>
        <v>#REF!</v>
      </c>
      <c r="J14" s="18" t="str">
        <f t="shared" si="1"/>
        <v>#REF!</v>
      </c>
    </row>
    <row r="15">
      <c r="A15" s="12" t="s">
        <v>34</v>
      </c>
      <c r="B15" s="13"/>
      <c r="C15" s="25"/>
      <c r="D15" s="4"/>
      <c r="E15" s="36"/>
      <c r="F15" s="4"/>
      <c r="G15" s="4"/>
      <c r="H15" s="16" t="s">
        <v>35</v>
      </c>
      <c r="I15" s="17" t="str">
        <f t="shared" ref="I15:I16" si="11">'User Inputs'!B151</f>
        <v>#REF!</v>
      </c>
      <c r="J15" s="18" t="str">
        <f t="shared" si="1"/>
        <v>#REF!</v>
      </c>
    </row>
    <row r="16">
      <c r="A16" s="16" t="str">
        <f>'User Inputs'!B95</f>
        <v>#REF!</v>
      </c>
      <c r="B16" s="17" t="str">
        <f>'User Inputs'!B96</f>
        <v>#REF!</v>
      </c>
      <c r="C16" s="19" t="str">
        <f t="shared" ref="C16:C18" si="12">B16/$B$18</f>
        <v>#REF!</v>
      </c>
      <c r="D16" s="4"/>
      <c r="E16" s="36"/>
      <c r="F16" s="4"/>
      <c r="G16" s="4"/>
      <c r="H16" s="16" t="s">
        <v>36</v>
      </c>
      <c r="I16" s="17" t="str">
        <f t="shared" si="11"/>
        <v>#REF!</v>
      </c>
      <c r="J16" s="18" t="str">
        <f t="shared" si="1"/>
        <v>#REF!</v>
      </c>
    </row>
    <row r="17">
      <c r="A17" s="23" t="s">
        <v>37</v>
      </c>
      <c r="B17" s="17" t="str">
        <f>B16</f>
        <v>#REF!</v>
      </c>
      <c r="C17" s="19" t="str">
        <f t="shared" si="12"/>
        <v>#REF!</v>
      </c>
      <c r="D17" s="4"/>
      <c r="E17" s="36"/>
      <c r="F17" s="4"/>
      <c r="G17" s="4"/>
      <c r="H17" s="11" t="s">
        <v>38</v>
      </c>
      <c r="I17" s="21" t="str">
        <f>sum(I7:I16)</f>
        <v>#REF!</v>
      </c>
      <c r="J17" s="22" t="str">
        <f t="shared" si="1"/>
        <v>#REF!</v>
      </c>
    </row>
    <row r="18">
      <c r="A18" s="11" t="s">
        <v>39</v>
      </c>
      <c r="B18" s="21" t="str">
        <f>sum(B4:B17)</f>
        <v>#REF!</v>
      </c>
      <c r="C18" s="22" t="str">
        <f t="shared" si="12"/>
        <v>#REF!</v>
      </c>
      <c r="D18" s="4"/>
      <c r="E18" s="36"/>
      <c r="F18" s="4"/>
      <c r="G18" s="4"/>
      <c r="H18" s="37" t="s">
        <v>40</v>
      </c>
      <c r="I18" s="34" t="str">
        <f>I5-I17</f>
        <v>#REF!</v>
      </c>
      <c r="J18" s="38" t="str">
        <f t="shared" si="1"/>
        <v>#REF!</v>
      </c>
    </row>
  </sheetData>
  <mergeCells count="5">
    <mergeCell ref="A1:F1"/>
    <mergeCell ref="H1:J1"/>
    <mergeCell ref="A2:B2"/>
    <mergeCell ref="D2:E2"/>
    <mergeCell ref="H2:I2"/>
  </mergeCells>
  <drawing r:id="rId1"/>
</worksheet>
</file>