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signara.gueye/Desktop/Openclassrooms/02 - Faites Une Analyse Des Ventes Pour Un E-Commerce/Livrables/P2_gueye_sokhna_signara/"/>
    </mc:Choice>
  </mc:AlternateContent>
  <xr:revisionPtr revIDLastSave="0" documentId="13_ncr:1_{370AE80D-D830-7E4D-A01F-2CB7CDFA5356}" xr6:coauthVersionLast="47" xr6:coauthVersionMax="47" xr10:uidLastSave="{00000000-0000-0000-0000-000000000000}"/>
  <bookViews>
    <workbookView xWindow="0" yWindow="760" windowWidth="34560" windowHeight="20180" activeTab="3" xr2:uid="{46DD1771-0564-4AE0-AF9E-DFEC2D228DF7}"/>
  </bookViews>
  <sheets>
    <sheet name="Dashboard" sheetId="1" r:id="rId1"/>
    <sheet name="Montant x temps" sheetId="3" r:id="rId2"/>
    <sheet name="Évolution CA x catégorie" sheetId="4" r:id="rId3"/>
    <sheet name="CA par catégorie" sheetId="5" r:id="rId4"/>
    <sheet name="Client x catégorie" sheetId="6" r:id="rId5"/>
    <sheet name="DATA" sheetId="2" r:id="rId6"/>
  </sheets>
  <calcPr calcId="191029"/>
  <pivotCaches>
    <pivotCache cacheId="1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C16" i="1"/>
  <c r="H8" i="1"/>
  <c r="J8" i="1" s="1"/>
  <c r="H7" i="1"/>
  <c r="J7" i="1" s="1"/>
  <c r="H6" i="1"/>
  <c r="D15" i="1"/>
  <c r="C15" i="1"/>
  <c r="H10" i="1" l="1"/>
  <c r="J10" i="1" s="1"/>
  <c r="J6" i="1"/>
</calcChain>
</file>

<file path=xl/sharedStrings.xml><?xml version="1.0" encoding="utf-8"?>
<sst xmlns="http://schemas.openxmlformats.org/spreadsheetml/2006/main" count="693" uniqueCount="30">
  <si>
    <t>Analyse des ventes mensuelles des clients affiliés</t>
  </si>
  <si>
    <t>CATEGORIE</t>
  </si>
  <si>
    <t>SEPT</t>
  </si>
  <si>
    <t>OCT</t>
  </si>
  <si>
    <t>NOV</t>
  </si>
  <si>
    <t>DEC</t>
  </si>
  <si>
    <t>JAN</t>
  </si>
  <si>
    <t>FEV</t>
  </si>
  <si>
    <t xml:space="preserve">TOTAL  </t>
  </si>
  <si>
    <t>biens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</si>
  <si>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</si>
  <si>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</si>
  <si>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</si>
  <si>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</si>
  <si>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</si>
  <si>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</si>
  <si>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</si>
  <si>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</si>
  <si>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ID client</t>
  </si>
  <si>
    <t>Temps d'achat</t>
  </si>
  <si>
    <t>Montant</t>
  </si>
  <si>
    <t>Categorie</t>
  </si>
  <si>
    <t>bien de conso.</t>
  </si>
  <si>
    <t>Total général</t>
  </si>
  <si>
    <t>Étiquettes de colonnes</t>
  </si>
  <si>
    <t>ID Clients</t>
  </si>
  <si>
    <t>Montant des Commandes</t>
  </si>
  <si>
    <t>Total Montant des Commandes</t>
  </si>
  <si>
    <t>Nombre de Commandes</t>
  </si>
  <si>
    <t>Total Nombre de Commandes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</si>
</sst>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0\ &quot;€&quot;_-;\-* #,##0.00\ &quot;€&quot;_-;_-* &quot;-&quot;??\ &quot;€&quot;_-;_-@"/>
  </numFmts>
  <fonts count="9" x14ac:knownFonts="1">
    <font>
      <sz val="11"/>
      <color theme="1"/>
      <name val="Calibri"/>
      <family val="2"/>
      <scheme val="minor"/>
    </font>
    <font>
      <b/>
      <i/>
      <sz val="26"/>
      <color theme="1"/>
      <name val="Calibri"/>
      <family val="2"/>
    </font>
    <font>
      <sz val="11"/>
      <color theme="1"/>
      <name val="Calibri"/>
      <family val="2"/>
    </font>
    <font>
      <b/>
      <sz val="14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sz val="1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F5496"/>
        <bgColor rgb="FF2F5496"/>
      </patternFill>
    </fill>
    <fill>
      <patternFill patternType="solid">
        <fgColor rgb="FF1F3864"/>
        <bgColor rgb="FF1F3864"/>
      </patternFill>
    </fill>
    <fill>
      <patternFill patternType="solid">
        <fgColor rgb="FFAEABAB"/>
        <bgColor rgb="FFAEABAB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rgb="FFB4C6E7"/>
        <bgColor rgb="FFB4C6E7"/>
      </patternFill>
    </fill>
  </fills>
  <borders count="2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center"/>
    </xf>
    <xf numFmtId="164" fontId="7" fillId="5" borderId="10" xfId="0" applyNumberFormat="1" applyFont="1" applyFill="1" applyBorder="1"/>
    <xf numFmtId="164" fontId="7" fillId="5" borderId="11" xfId="0" applyNumberFormat="1" applyFont="1" applyFill="1" applyBorder="1"/>
    <xf numFmtId="164" fontId="7" fillId="5" borderId="12" xfId="0" applyNumberFormat="1" applyFont="1" applyFill="1" applyBorder="1"/>
    <xf numFmtId="0" fontId="7" fillId="2" borderId="14" xfId="0" applyFont="1" applyFill="1" applyBorder="1" applyAlignment="1">
      <alignment horizontal="center"/>
    </xf>
    <xf numFmtId="164" fontId="7" fillId="7" borderId="15" xfId="0" applyNumberFormat="1" applyFont="1" applyFill="1" applyBorder="1"/>
    <xf numFmtId="164" fontId="7" fillId="7" borderId="16" xfId="0" applyNumberFormat="1" applyFont="1" applyFill="1" applyBorder="1"/>
    <xf numFmtId="164" fontId="7" fillId="7" borderId="17" xfId="0" applyNumberFormat="1" applyFont="1" applyFill="1" applyBorder="1"/>
    <xf numFmtId="0" fontId="7" fillId="2" borderId="18" xfId="0" applyFont="1" applyFill="1" applyBorder="1" applyAlignment="1">
      <alignment horizontal="center"/>
    </xf>
    <xf numFmtId="164" fontId="7" fillId="5" borderId="19" xfId="0" applyNumberFormat="1" applyFont="1" applyFill="1" applyBorder="1"/>
    <xf numFmtId="164" fontId="7" fillId="5" borderId="20" xfId="0" applyNumberFormat="1" applyFont="1" applyFill="1" applyBorder="1"/>
    <xf numFmtId="164" fontId="7" fillId="5" borderId="21" xfId="0" applyNumberFormat="1" applyFont="1" applyFill="1" applyBorder="1"/>
    <xf numFmtId="0" fontId="8" fillId="2" borderId="22" xfId="0" applyFont="1" applyFill="1" applyBorder="1" applyAlignment="1">
      <alignment horizontal="center" vertical="center"/>
    </xf>
    <xf numFmtId="164" fontId="7" fillId="5" borderId="22" xfId="0" applyNumberFormat="1" applyFont="1" applyFill="1" applyBorder="1"/>
    <xf numFmtId="164" fontId="7" fillId="5" borderId="23" xfId="0" applyNumberFormat="1" applyFont="1" applyFill="1" applyBorder="1"/>
    <xf numFmtId="164" fontId="7" fillId="5" borderId="24" xfId="0" applyNumberFormat="1" applyFont="1" applyFill="1" applyBorder="1"/>
    <xf numFmtId="0" fontId="5" fillId="3" borderId="25" xfId="0" applyFont="1" applyFill="1" applyBorder="1" applyAlignment="1">
      <alignment vertical="center"/>
    </xf>
    <xf numFmtId="0" fontId="2" fillId="6" borderId="26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20" fontId="2" fillId="2" borderId="0" xfId="0" applyNumberFormat="1" applyFont="1" applyFill="1"/>
    <xf numFmtId="0" fontId="2" fillId="6" borderId="9" xfId="0" applyFont="1" applyFill="1" applyBorder="1"/>
    <xf numFmtId="0" fontId="2" fillId="7" borderId="27" xfId="0" applyFont="1" applyFill="1" applyBorder="1"/>
    <xf numFmtId="0" fontId="2" fillId="7" borderId="12" xfId="0" applyFont="1" applyFill="1" applyBorder="1"/>
    <xf numFmtId="0" fontId="2" fillId="6" borderId="18" xfId="0" applyFont="1" applyFill="1" applyBorder="1"/>
    <xf numFmtId="0" fontId="2" fillId="7" borderId="28" xfId="0" applyFont="1" applyFill="1" applyBorder="1"/>
    <xf numFmtId="0" fontId="2" fillId="7" borderId="21" xfId="0" applyFont="1" applyFill="1" applyBorder="1"/>
    <xf numFmtId="0" fontId="0" fillId="8" borderId="0" xfId="0" applyFill="1"/>
    <xf numFmtId="0" fontId="2" fillId="9" borderId="0" xfId="0" applyFont="1" applyFill="1"/>
    <xf numFmtId="4" fontId="2" fillId="9" borderId="0" xfId="0" applyNumberFormat="1" applyFont="1" applyFill="1"/>
    <xf numFmtId="2" fontId="2" fillId="9" borderId="0" xfId="0" applyNumberFormat="1" applyFont="1" applyFill="1"/>
    <xf numFmtId="0" fontId="2" fillId="10" borderId="0" xfId="0" applyFont="1" applyFill="1" applyAlignment="1">
      <alignment horizontal="right"/>
    </xf>
    <xf numFmtId="4" fontId="2" fillId="10" borderId="0" xfId="0" applyNumberFormat="1" applyFont="1" applyFill="1" applyAlignment="1">
      <alignment horizontal="right"/>
    </xf>
    <xf numFmtId="164" fontId="2" fillId="10" borderId="0" xfId="0" applyNumberFormat="1" applyFont="1" applyFill="1" applyAlignment="1">
      <alignment horizontal="right"/>
    </xf>
    <xf numFmtId="2" fontId="2" fillId="10" borderId="0" xfId="0" applyNumberFormat="1" applyFont="1" applyFill="1"/>
    <xf numFmtId="0" fontId="2" fillId="6" borderId="0" xfId="0" applyFont="1" applyFill="1" applyAlignment="1">
      <alignment horizontal="right"/>
    </xf>
    <xf numFmtId="4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right"/>
    </xf>
    <xf numFmtId="2" fontId="2" fillId="6" borderId="0" xfId="0" applyNumberFormat="1" applyFont="1" applyFill="1"/>
    <xf numFmtId="164" fontId="7" fillId="6" borderId="13" xfId="0" applyNumberFormat="1" applyFont="1" applyFill="1" applyBorder="1"/>
    <xf numFmtId="164" fontId="2" fillId="6" borderId="25" xfId="0" applyNumberFormat="1" applyFont="1" applyFill="1" applyBorder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" xfId="0" applyFont="1" applyFill="1" applyBorder="1" applyAlignment="1">
      <alignment horizontal="left" vertical="top"/>
    </xf>
    <xf numFmtId="0" fontId="6" fillId="0" borderId="5" xfId="0" applyFont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6"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ont>
        <u/>
        <color theme="1" tint="0.24994659260841701"/>
      </font>
      <fill>
        <patternFill>
          <bgColor theme="1" tint="0.2499465926084170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</dxfs>
  <tableStyles count="1" defaultTableStyle="TableStyleMedium2" defaultPivotStyle="PivotStyleLight16">
    <tableStyle name="DATA-style" pivot="0" count="3" xr9:uid="{3790D291-908A-4FCE-BFBC-334E6EF12E1D}">
      <tableStyleElement type="headerRow" dxfId="35"/>
      <tableStyleElement type="firstRowStripe" dxfId="34"/>
      <tableStyleElement type="secondRowStripe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Montant du</a:t>
            </a:r>
            <a:r>
              <a:rPr lang="fr-FR" baseline="0"/>
              <a:t> panier en fonction du temps passé sur le site</a:t>
            </a:r>
            <a:endParaRPr lang="fr-FR"/>
          </a:p>
        </c:rich>
      </c:tx>
      <c:layout>
        <c:manualLayout>
          <c:xMode val="edge"/>
          <c:yMode val="edge"/>
          <c:x val="0.3072410526498757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DATA!$B$2:$B$661</c:f>
              <c:numCache>
                <c:formatCode>#,##0.00</c:formatCode>
                <c:ptCount val="660"/>
                <c:pt idx="0">
                  <c:v>5.22</c:v>
                </c:pt>
                <c:pt idx="1">
                  <c:v>6.17</c:v>
                </c:pt>
                <c:pt idx="2">
                  <c:v>5.36</c:v>
                </c:pt>
                <c:pt idx="3">
                  <c:v>5.46</c:v>
                </c:pt>
                <c:pt idx="4">
                  <c:v>9.77</c:v>
                </c:pt>
                <c:pt idx="5">
                  <c:v>6.96</c:v>
                </c:pt>
                <c:pt idx="6">
                  <c:v>5.64</c:v>
                </c:pt>
                <c:pt idx="7">
                  <c:v>4.5599999999999996</c:v>
                </c:pt>
                <c:pt idx="8">
                  <c:v>5.2</c:v>
                </c:pt>
                <c:pt idx="9">
                  <c:v>6.28</c:v>
                </c:pt>
                <c:pt idx="10">
                  <c:v>6.06</c:v>
                </c:pt>
                <c:pt idx="11">
                  <c:v>6.57</c:v>
                </c:pt>
                <c:pt idx="12">
                  <c:v>4.24</c:v>
                </c:pt>
                <c:pt idx="13">
                  <c:v>8.7100000000000009</c:v>
                </c:pt>
                <c:pt idx="14">
                  <c:v>6.22</c:v>
                </c:pt>
                <c:pt idx="15">
                  <c:v>5.47</c:v>
                </c:pt>
                <c:pt idx="16">
                  <c:v>9.98</c:v>
                </c:pt>
                <c:pt idx="17">
                  <c:v>5.39</c:v>
                </c:pt>
                <c:pt idx="18">
                  <c:v>9.9499999999999993</c:v>
                </c:pt>
                <c:pt idx="19">
                  <c:v>9.23</c:v>
                </c:pt>
                <c:pt idx="20">
                  <c:v>8.39</c:v>
                </c:pt>
                <c:pt idx="21">
                  <c:v>5.41</c:v>
                </c:pt>
                <c:pt idx="22">
                  <c:v>7.45</c:v>
                </c:pt>
                <c:pt idx="23">
                  <c:v>5.03</c:v>
                </c:pt>
                <c:pt idx="24">
                  <c:v>5.15</c:v>
                </c:pt>
                <c:pt idx="25">
                  <c:v>6.43</c:v>
                </c:pt>
                <c:pt idx="26">
                  <c:v>8.93</c:v>
                </c:pt>
                <c:pt idx="27">
                  <c:v>8.44</c:v>
                </c:pt>
                <c:pt idx="28">
                  <c:v>8.92</c:v>
                </c:pt>
                <c:pt idx="29">
                  <c:v>5.47</c:v>
                </c:pt>
                <c:pt idx="30">
                  <c:v>7.28</c:v>
                </c:pt>
                <c:pt idx="31">
                  <c:v>4.84</c:v>
                </c:pt>
                <c:pt idx="32">
                  <c:v>7.6</c:v>
                </c:pt>
                <c:pt idx="33">
                  <c:v>9.07</c:v>
                </c:pt>
                <c:pt idx="34">
                  <c:v>9.91</c:v>
                </c:pt>
                <c:pt idx="35">
                  <c:v>6.38</c:v>
                </c:pt>
                <c:pt idx="36">
                  <c:v>5.63</c:v>
                </c:pt>
                <c:pt idx="37">
                  <c:v>8.7200000000000006</c:v>
                </c:pt>
                <c:pt idx="38">
                  <c:v>4.55</c:v>
                </c:pt>
                <c:pt idx="39">
                  <c:v>6.55</c:v>
                </c:pt>
                <c:pt idx="40">
                  <c:v>4.1500000000000004</c:v>
                </c:pt>
                <c:pt idx="41">
                  <c:v>6.41</c:v>
                </c:pt>
                <c:pt idx="42">
                  <c:v>7.52</c:v>
                </c:pt>
                <c:pt idx="43">
                  <c:v>5.91</c:v>
                </c:pt>
                <c:pt idx="44">
                  <c:v>8.31</c:v>
                </c:pt>
                <c:pt idx="45">
                  <c:v>9.59</c:v>
                </c:pt>
                <c:pt idx="46">
                  <c:v>4.88</c:v>
                </c:pt>
                <c:pt idx="47">
                  <c:v>7.21</c:v>
                </c:pt>
                <c:pt idx="48">
                  <c:v>9.93</c:v>
                </c:pt>
                <c:pt idx="49">
                  <c:v>9.6</c:v>
                </c:pt>
                <c:pt idx="50">
                  <c:v>9.02</c:v>
                </c:pt>
                <c:pt idx="51">
                  <c:v>5.34</c:v>
                </c:pt>
                <c:pt idx="52">
                  <c:v>9.49</c:v>
                </c:pt>
                <c:pt idx="53">
                  <c:v>7.98</c:v>
                </c:pt>
                <c:pt idx="54">
                  <c:v>7.33</c:v>
                </c:pt>
                <c:pt idx="55">
                  <c:v>7.59</c:v>
                </c:pt>
                <c:pt idx="56">
                  <c:v>6.82</c:v>
                </c:pt>
                <c:pt idx="57">
                  <c:v>4.17</c:v>
                </c:pt>
                <c:pt idx="58">
                  <c:v>4.4800000000000004</c:v>
                </c:pt>
                <c:pt idx="59">
                  <c:v>9.1999999999999993</c:v>
                </c:pt>
                <c:pt idx="60">
                  <c:v>8.14</c:v>
                </c:pt>
                <c:pt idx="61">
                  <c:v>6.76</c:v>
                </c:pt>
                <c:pt idx="62">
                  <c:v>4.59</c:v>
                </c:pt>
                <c:pt idx="63">
                  <c:v>8.8000000000000007</c:v>
                </c:pt>
                <c:pt idx="64">
                  <c:v>6.59</c:v>
                </c:pt>
                <c:pt idx="65">
                  <c:v>4.57</c:v>
                </c:pt>
                <c:pt idx="66">
                  <c:v>6.97</c:v>
                </c:pt>
                <c:pt idx="67">
                  <c:v>6.82</c:v>
                </c:pt>
                <c:pt idx="68">
                  <c:v>5.56</c:v>
                </c:pt>
                <c:pt idx="69">
                  <c:v>5.29</c:v>
                </c:pt>
                <c:pt idx="70">
                  <c:v>6.64</c:v>
                </c:pt>
                <c:pt idx="71">
                  <c:v>7.75</c:v>
                </c:pt>
                <c:pt idx="72">
                  <c:v>6.99</c:v>
                </c:pt>
                <c:pt idx="73">
                  <c:v>7.31</c:v>
                </c:pt>
                <c:pt idx="74">
                  <c:v>8.6</c:v>
                </c:pt>
                <c:pt idx="75">
                  <c:v>4.93</c:v>
                </c:pt>
                <c:pt idx="76">
                  <c:v>4.05</c:v>
                </c:pt>
                <c:pt idx="77">
                  <c:v>9.0500000000000007</c:v>
                </c:pt>
                <c:pt idx="78">
                  <c:v>5.77</c:v>
                </c:pt>
                <c:pt idx="79">
                  <c:v>7.37</c:v>
                </c:pt>
                <c:pt idx="80">
                  <c:v>6.34</c:v>
                </c:pt>
                <c:pt idx="81">
                  <c:v>5.14</c:v>
                </c:pt>
                <c:pt idx="82">
                  <c:v>5.43</c:v>
                </c:pt>
                <c:pt idx="83">
                  <c:v>8.98</c:v>
                </c:pt>
                <c:pt idx="84">
                  <c:v>8.9600000000000009</c:v>
                </c:pt>
                <c:pt idx="85">
                  <c:v>7.34</c:v>
                </c:pt>
                <c:pt idx="86">
                  <c:v>6.81</c:v>
                </c:pt>
                <c:pt idx="87">
                  <c:v>7.9</c:v>
                </c:pt>
                <c:pt idx="88">
                  <c:v>6.69</c:v>
                </c:pt>
                <c:pt idx="89">
                  <c:v>7.21</c:v>
                </c:pt>
                <c:pt idx="90">
                  <c:v>9.15</c:v>
                </c:pt>
                <c:pt idx="91">
                  <c:v>4.17</c:v>
                </c:pt>
                <c:pt idx="92">
                  <c:v>7.37</c:v>
                </c:pt>
                <c:pt idx="93">
                  <c:v>7.52</c:v>
                </c:pt>
                <c:pt idx="94">
                  <c:v>4.66</c:v>
                </c:pt>
                <c:pt idx="95">
                  <c:v>8.64</c:v>
                </c:pt>
                <c:pt idx="96">
                  <c:v>7.31</c:v>
                </c:pt>
                <c:pt idx="97">
                  <c:v>5.38</c:v>
                </c:pt>
                <c:pt idx="98">
                  <c:v>8.1</c:v>
                </c:pt>
                <c:pt idx="99">
                  <c:v>6.06</c:v>
                </c:pt>
                <c:pt idx="100">
                  <c:v>9.8699999999999992</c:v>
                </c:pt>
                <c:pt idx="101">
                  <c:v>4.7</c:v>
                </c:pt>
                <c:pt idx="102">
                  <c:v>5.87</c:v>
                </c:pt>
                <c:pt idx="103">
                  <c:v>4.84</c:v>
                </c:pt>
                <c:pt idx="104">
                  <c:v>8.6300000000000008</c:v>
                </c:pt>
                <c:pt idx="105">
                  <c:v>9.94</c:v>
                </c:pt>
                <c:pt idx="106">
                  <c:v>9.99</c:v>
                </c:pt>
                <c:pt idx="107">
                  <c:v>5.45</c:v>
                </c:pt>
                <c:pt idx="108">
                  <c:v>8.7200000000000006</c:v>
                </c:pt>
                <c:pt idx="109">
                  <c:v>4.6399999999999997</c:v>
                </c:pt>
                <c:pt idx="110">
                  <c:v>5.66</c:v>
                </c:pt>
                <c:pt idx="111">
                  <c:v>9.0299999999999994</c:v>
                </c:pt>
                <c:pt idx="112">
                  <c:v>5.93</c:v>
                </c:pt>
                <c:pt idx="113">
                  <c:v>9.0299999999999994</c:v>
                </c:pt>
                <c:pt idx="114">
                  <c:v>9.58</c:v>
                </c:pt>
                <c:pt idx="115">
                  <c:v>6.96</c:v>
                </c:pt>
                <c:pt idx="116">
                  <c:v>8.49</c:v>
                </c:pt>
                <c:pt idx="117">
                  <c:v>7.11</c:v>
                </c:pt>
                <c:pt idx="118">
                  <c:v>5.67</c:v>
                </c:pt>
                <c:pt idx="119">
                  <c:v>4.34</c:v>
                </c:pt>
                <c:pt idx="120">
                  <c:v>6.72</c:v>
                </c:pt>
                <c:pt idx="121">
                  <c:v>9.18</c:v>
                </c:pt>
                <c:pt idx="122">
                  <c:v>4.32</c:v>
                </c:pt>
                <c:pt idx="123">
                  <c:v>4.28</c:v>
                </c:pt>
                <c:pt idx="124">
                  <c:v>5.0999999999999996</c:v>
                </c:pt>
                <c:pt idx="125">
                  <c:v>6.23</c:v>
                </c:pt>
                <c:pt idx="126">
                  <c:v>6.45</c:v>
                </c:pt>
                <c:pt idx="127">
                  <c:v>9.73</c:v>
                </c:pt>
                <c:pt idx="128">
                  <c:v>4.1399999999999997</c:v>
                </c:pt>
                <c:pt idx="129">
                  <c:v>9.2799999999999994</c:v>
                </c:pt>
                <c:pt idx="130">
                  <c:v>6.76</c:v>
                </c:pt>
                <c:pt idx="131">
                  <c:v>6.16</c:v>
                </c:pt>
                <c:pt idx="132">
                  <c:v>8.2200000000000006</c:v>
                </c:pt>
                <c:pt idx="133">
                  <c:v>6.16</c:v>
                </c:pt>
                <c:pt idx="134">
                  <c:v>7.22</c:v>
                </c:pt>
                <c:pt idx="135">
                  <c:v>8.6</c:v>
                </c:pt>
                <c:pt idx="136">
                  <c:v>7.95</c:v>
                </c:pt>
                <c:pt idx="137">
                  <c:v>4.4400000000000004</c:v>
                </c:pt>
                <c:pt idx="138">
                  <c:v>9.75</c:v>
                </c:pt>
                <c:pt idx="139">
                  <c:v>9.07</c:v>
                </c:pt>
                <c:pt idx="140">
                  <c:v>4.93</c:v>
                </c:pt>
                <c:pt idx="141">
                  <c:v>4.76</c:v>
                </c:pt>
                <c:pt idx="142">
                  <c:v>5.96</c:v>
                </c:pt>
                <c:pt idx="143">
                  <c:v>4.54</c:v>
                </c:pt>
                <c:pt idx="144">
                  <c:v>6.12</c:v>
                </c:pt>
                <c:pt idx="145">
                  <c:v>5.35</c:v>
                </c:pt>
                <c:pt idx="146">
                  <c:v>8.39</c:v>
                </c:pt>
                <c:pt idx="147">
                  <c:v>9.35</c:v>
                </c:pt>
                <c:pt idx="148">
                  <c:v>5.0599999999999996</c:v>
                </c:pt>
                <c:pt idx="149">
                  <c:v>7.18</c:v>
                </c:pt>
                <c:pt idx="150">
                  <c:v>7.22</c:v>
                </c:pt>
                <c:pt idx="151">
                  <c:v>9.27</c:v>
                </c:pt>
                <c:pt idx="152">
                  <c:v>9.9600000000000009</c:v>
                </c:pt>
                <c:pt idx="153">
                  <c:v>4.68</c:v>
                </c:pt>
                <c:pt idx="154">
                  <c:v>5.15</c:v>
                </c:pt>
                <c:pt idx="155">
                  <c:v>9.65</c:v>
                </c:pt>
                <c:pt idx="156">
                  <c:v>8.61</c:v>
                </c:pt>
                <c:pt idx="157">
                  <c:v>6.21</c:v>
                </c:pt>
                <c:pt idx="158">
                  <c:v>8.3800000000000008</c:v>
                </c:pt>
                <c:pt idx="159">
                  <c:v>6.86</c:v>
                </c:pt>
                <c:pt idx="160">
                  <c:v>7.7</c:v>
                </c:pt>
                <c:pt idx="161">
                  <c:v>8.02</c:v>
                </c:pt>
                <c:pt idx="162">
                  <c:v>9.2100000000000009</c:v>
                </c:pt>
                <c:pt idx="163">
                  <c:v>8.24</c:v>
                </c:pt>
                <c:pt idx="164">
                  <c:v>6.63</c:v>
                </c:pt>
                <c:pt idx="165">
                  <c:v>8.2899999999999991</c:v>
                </c:pt>
                <c:pt idx="166">
                  <c:v>8.65</c:v>
                </c:pt>
                <c:pt idx="167">
                  <c:v>9.2100000000000009</c:v>
                </c:pt>
                <c:pt idx="168">
                  <c:v>9.0500000000000007</c:v>
                </c:pt>
                <c:pt idx="169">
                  <c:v>7.71</c:v>
                </c:pt>
                <c:pt idx="170">
                  <c:v>8.75</c:v>
                </c:pt>
                <c:pt idx="171">
                  <c:v>7.97</c:v>
                </c:pt>
                <c:pt idx="172">
                  <c:v>7.59</c:v>
                </c:pt>
                <c:pt idx="173">
                  <c:v>8.18</c:v>
                </c:pt>
                <c:pt idx="174">
                  <c:v>9.25</c:v>
                </c:pt>
                <c:pt idx="175">
                  <c:v>4.54</c:v>
                </c:pt>
                <c:pt idx="176">
                  <c:v>4.68</c:v>
                </c:pt>
                <c:pt idx="177">
                  <c:v>8.39</c:v>
                </c:pt>
                <c:pt idx="178">
                  <c:v>4.03</c:v>
                </c:pt>
                <c:pt idx="179">
                  <c:v>9.9600000000000009</c:v>
                </c:pt>
                <c:pt idx="180">
                  <c:v>4.1500000000000004</c:v>
                </c:pt>
                <c:pt idx="181">
                  <c:v>7.58</c:v>
                </c:pt>
                <c:pt idx="182">
                  <c:v>7.54</c:v>
                </c:pt>
                <c:pt idx="183">
                  <c:v>5.25</c:v>
                </c:pt>
                <c:pt idx="184">
                  <c:v>7.21</c:v>
                </c:pt>
                <c:pt idx="185">
                  <c:v>9.42</c:v>
                </c:pt>
                <c:pt idx="186">
                  <c:v>6.68</c:v>
                </c:pt>
                <c:pt idx="187">
                  <c:v>5.78</c:v>
                </c:pt>
                <c:pt idx="188">
                  <c:v>5.23</c:v>
                </c:pt>
                <c:pt idx="189">
                  <c:v>4.38</c:v>
                </c:pt>
                <c:pt idx="190">
                  <c:v>9.01</c:v>
                </c:pt>
                <c:pt idx="191">
                  <c:v>5.12</c:v>
                </c:pt>
                <c:pt idx="192">
                  <c:v>4.18</c:v>
                </c:pt>
                <c:pt idx="193">
                  <c:v>6.36</c:v>
                </c:pt>
                <c:pt idx="194">
                  <c:v>4.08</c:v>
                </c:pt>
                <c:pt idx="195">
                  <c:v>8.5399999999999991</c:v>
                </c:pt>
                <c:pt idx="196">
                  <c:v>5.38</c:v>
                </c:pt>
                <c:pt idx="197">
                  <c:v>5.5</c:v>
                </c:pt>
                <c:pt idx="198">
                  <c:v>5.03</c:v>
                </c:pt>
                <c:pt idx="199">
                  <c:v>4.6900000000000004</c:v>
                </c:pt>
                <c:pt idx="200">
                  <c:v>4.34</c:v>
                </c:pt>
                <c:pt idx="201">
                  <c:v>8.93</c:v>
                </c:pt>
                <c:pt idx="202">
                  <c:v>7.91</c:v>
                </c:pt>
                <c:pt idx="203">
                  <c:v>4.67</c:v>
                </c:pt>
                <c:pt idx="204">
                  <c:v>9.91</c:v>
                </c:pt>
                <c:pt idx="205">
                  <c:v>6.33</c:v>
                </c:pt>
                <c:pt idx="206">
                  <c:v>9.67</c:v>
                </c:pt>
                <c:pt idx="207">
                  <c:v>5.36</c:v>
                </c:pt>
                <c:pt idx="208">
                  <c:v>4.13</c:v>
                </c:pt>
                <c:pt idx="209">
                  <c:v>7.36</c:v>
                </c:pt>
                <c:pt idx="210">
                  <c:v>9.84</c:v>
                </c:pt>
                <c:pt idx="211">
                  <c:v>6.44</c:v>
                </c:pt>
                <c:pt idx="212">
                  <c:v>4.1399999999999997</c:v>
                </c:pt>
                <c:pt idx="213">
                  <c:v>6.63</c:v>
                </c:pt>
                <c:pt idx="214">
                  <c:v>7.68</c:v>
                </c:pt>
                <c:pt idx="215">
                  <c:v>8.4700000000000006</c:v>
                </c:pt>
                <c:pt idx="216">
                  <c:v>4.5199999999999996</c:v>
                </c:pt>
                <c:pt idx="217">
                  <c:v>8.39</c:v>
                </c:pt>
                <c:pt idx="218">
                  <c:v>8.86</c:v>
                </c:pt>
                <c:pt idx="219">
                  <c:v>9.4600000000000009</c:v>
                </c:pt>
                <c:pt idx="220">
                  <c:v>6.5</c:v>
                </c:pt>
                <c:pt idx="221">
                  <c:v>6.63</c:v>
                </c:pt>
                <c:pt idx="222">
                  <c:v>8.56</c:v>
                </c:pt>
                <c:pt idx="223">
                  <c:v>9.19</c:v>
                </c:pt>
                <c:pt idx="224">
                  <c:v>4.1500000000000004</c:v>
                </c:pt>
                <c:pt idx="225">
                  <c:v>6.09</c:v>
                </c:pt>
                <c:pt idx="226">
                  <c:v>7.41</c:v>
                </c:pt>
                <c:pt idx="227">
                  <c:v>5.47</c:v>
                </c:pt>
                <c:pt idx="228">
                  <c:v>4.6500000000000004</c:v>
                </c:pt>
                <c:pt idx="229">
                  <c:v>7.69</c:v>
                </c:pt>
                <c:pt idx="230">
                  <c:v>4.75</c:v>
                </c:pt>
                <c:pt idx="231">
                  <c:v>8.68</c:v>
                </c:pt>
                <c:pt idx="232">
                  <c:v>7.6</c:v>
                </c:pt>
                <c:pt idx="233">
                  <c:v>9.2200000000000006</c:v>
                </c:pt>
                <c:pt idx="234">
                  <c:v>5.46</c:v>
                </c:pt>
                <c:pt idx="235">
                  <c:v>4.3</c:v>
                </c:pt>
                <c:pt idx="236">
                  <c:v>4.4400000000000004</c:v>
                </c:pt>
                <c:pt idx="237">
                  <c:v>4.68</c:v>
                </c:pt>
                <c:pt idx="238">
                  <c:v>8.5500000000000007</c:v>
                </c:pt>
                <c:pt idx="239">
                  <c:v>4.3</c:v>
                </c:pt>
                <c:pt idx="240">
                  <c:v>7.06</c:v>
                </c:pt>
                <c:pt idx="241">
                  <c:v>8.65</c:v>
                </c:pt>
                <c:pt idx="242">
                  <c:v>7.38</c:v>
                </c:pt>
                <c:pt idx="243">
                  <c:v>8.1199999999999992</c:v>
                </c:pt>
                <c:pt idx="244">
                  <c:v>5.7</c:v>
                </c:pt>
                <c:pt idx="245">
                  <c:v>9.99</c:v>
                </c:pt>
                <c:pt idx="246">
                  <c:v>5.34</c:v>
                </c:pt>
                <c:pt idx="247">
                  <c:v>8.2200000000000006</c:v>
                </c:pt>
                <c:pt idx="248">
                  <c:v>4.78</c:v>
                </c:pt>
                <c:pt idx="249">
                  <c:v>7.05</c:v>
                </c:pt>
                <c:pt idx="250">
                  <c:v>4.83</c:v>
                </c:pt>
                <c:pt idx="251">
                  <c:v>7.66</c:v>
                </c:pt>
                <c:pt idx="252">
                  <c:v>7.88</c:v>
                </c:pt>
                <c:pt idx="253">
                  <c:v>5.58</c:v>
                </c:pt>
                <c:pt idx="254">
                  <c:v>4.32</c:v>
                </c:pt>
                <c:pt idx="255">
                  <c:v>5.2</c:v>
                </c:pt>
                <c:pt idx="256">
                  <c:v>4.04</c:v>
                </c:pt>
                <c:pt idx="257">
                  <c:v>4.7699999999999996</c:v>
                </c:pt>
                <c:pt idx="258">
                  <c:v>8.34</c:v>
                </c:pt>
                <c:pt idx="259">
                  <c:v>9.3800000000000008</c:v>
                </c:pt>
                <c:pt idx="260">
                  <c:v>9.66</c:v>
                </c:pt>
                <c:pt idx="261">
                  <c:v>4</c:v>
                </c:pt>
                <c:pt idx="262">
                  <c:v>7.31</c:v>
                </c:pt>
                <c:pt idx="263">
                  <c:v>7.45</c:v>
                </c:pt>
                <c:pt idx="264">
                  <c:v>9.66</c:v>
                </c:pt>
                <c:pt idx="265">
                  <c:v>9.24</c:v>
                </c:pt>
                <c:pt idx="266">
                  <c:v>4.5</c:v>
                </c:pt>
                <c:pt idx="267">
                  <c:v>7.3</c:v>
                </c:pt>
                <c:pt idx="268">
                  <c:v>5.44</c:v>
                </c:pt>
                <c:pt idx="269">
                  <c:v>8.1199999999999992</c:v>
                </c:pt>
                <c:pt idx="270">
                  <c:v>9.7799999999999994</c:v>
                </c:pt>
                <c:pt idx="271">
                  <c:v>6.15</c:v>
                </c:pt>
                <c:pt idx="272">
                  <c:v>7.33</c:v>
                </c:pt>
                <c:pt idx="273">
                  <c:v>5.59</c:v>
                </c:pt>
                <c:pt idx="274">
                  <c:v>5.0999999999999996</c:v>
                </c:pt>
                <c:pt idx="275">
                  <c:v>7.73</c:v>
                </c:pt>
                <c:pt idx="276">
                  <c:v>9.74</c:v>
                </c:pt>
                <c:pt idx="277">
                  <c:v>7.33</c:v>
                </c:pt>
                <c:pt idx="278">
                  <c:v>9.8800000000000008</c:v>
                </c:pt>
                <c:pt idx="279">
                  <c:v>8.17</c:v>
                </c:pt>
                <c:pt idx="280">
                  <c:v>6.71</c:v>
                </c:pt>
                <c:pt idx="281">
                  <c:v>6.85</c:v>
                </c:pt>
                <c:pt idx="282">
                  <c:v>5.61</c:v>
                </c:pt>
                <c:pt idx="283">
                  <c:v>8.6199999999999992</c:v>
                </c:pt>
                <c:pt idx="284">
                  <c:v>6.73</c:v>
                </c:pt>
                <c:pt idx="285">
                  <c:v>8.27</c:v>
                </c:pt>
                <c:pt idx="286">
                  <c:v>7</c:v>
                </c:pt>
                <c:pt idx="287">
                  <c:v>6.69</c:v>
                </c:pt>
                <c:pt idx="288">
                  <c:v>7.76</c:v>
                </c:pt>
                <c:pt idx="289">
                  <c:v>8.0500000000000007</c:v>
                </c:pt>
                <c:pt idx="290">
                  <c:v>6.81</c:v>
                </c:pt>
                <c:pt idx="291">
                  <c:v>9.31</c:v>
                </c:pt>
                <c:pt idx="292">
                  <c:v>4.1100000000000003</c:v>
                </c:pt>
                <c:pt idx="293">
                  <c:v>7.57</c:v>
                </c:pt>
                <c:pt idx="294">
                  <c:v>8.44</c:v>
                </c:pt>
                <c:pt idx="295">
                  <c:v>7.69</c:v>
                </c:pt>
                <c:pt idx="296">
                  <c:v>5.88</c:v>
                </c:pt>
                <c:pt idx="297">
                  <c:v>7.55</c:v>
                </c:pt>
                <c:pt idx="298">
                  <c:v>5.61</c:v>
                </c:pt>
                <c:pt idx="299">
                  <c:v>5.3</c:v>
                </c:pt>
                <c:pt idx="300">
                  <c:v>8.94</c:v>
                </c:pt>
                <c:pt idx="301">
                  <c:v>4.1399999999999997</c:v>
                </c:pt>
                <c:pt idx="302">
                  <c:v>6.68</c:v>
                </c:pt>
                <c:pt idx="303">
                  <c:v>8.08</c:v>
                </c:pt>
                <c:pt idx="304">
                  <c:v>6.33</c:v>
                </c:pt>
                <c:pt idx="305">
                  <c:v>9.99</c:v>
                </c:pt>
                <c:pt idx="306">
                  <c:v>5.83</c:v>
                </c:pt>
                <c:pt idx="307">
                  <c:v>8.5399999999999991</c:v>
                </c:pt>
                <c:pt idx="308">
                  <c:v>7.18</c:v>
                </c:pt>
                <c:pt idx="309">
                  <c:v>8.8000000000000007</c:v>
                </c:pt>
                <c:pt idx="310">
                  <c:v>9.33</c:v>
                </c:pt>
                <c:pt idx="311">
                  <c:v>8.98</c:v>
                </c:pt>
                <c:pt idx="312">
                  <c:v>6.84</c:v>
                </c:pt>
                <c:pt idx="313">
                  <c:v>7.66</c:v>
                </c:pt>
                <c:pt idx="314">
                  <c:v>7.93</c:v>
                </c:pt>
                <c:pt idx="315">
                  <c:v>4</c:v>
                </c:pt>
                <c:pt idx="316">
                  <c:v>5.97</c:v>
                </c:pt>
                <c:pt idx="317">
                  <c:v>5.45</c:v>
                </c:pt>
                <c:pt idx="318">
                  <c:v>4.78</c:v>
                </c:pt>
                <c:pt idx="319">
                  <c:v>5.53</c:v>
                </c:pt>
                <c:pt idx="320">
                  <c:v>9.17</c:v>
                </c:pt>
                <c:pt idx="321">
                  <c:v>5.05</c:v>
                </c:pt>
                <c:pt idx="322">
                  <c:v>8.6</c:v>
                </c:pt>
                <c:pt idx="323">
                  <c:v>6.41</c:v>
                </c:pt>
                <c:pt idx="324">
                  <c:v>9.25</c:v>
                </c:pt>
                <c:pt idx="325">
                  <c:v>6.78</c:v>
                </c:pt>
                <c:pt idx="326">
                  <c:v>5.42</c:v>
                </c:pt>
                <c:pt idx="327">
                  <c:v>7.37</c:v>
                </c:pt>
                <c:pt idx="328">
                  <c:v>4.96</c:v>
                </c:pt>
                <c:pt idx="329">
                  <c:v>7.27</c:v>
                </c:pt>
                <c:pt idx="330">
                  <c:v>6.31</c:v>
                </c:pt>
                <c:pt idx="331">
                  <c:v>8.91</c:v>
                </c:pt>
                <c:pt idx="332">
                  <c:v>9.8699999999999992</c:v>
                </c:pt>
                <c:pt idx="333">
                  <c:v>4.24</c:v>
                </c:pt>
                <c:pt idx="334">
                  <c:v>4.2</c:v>
                </c:pt>
                <c:pt idx="335">
                  <c:v>5.58</c:v>
                </c:pt>
                <c:pt idx="336">
                  <c:v>5.68</c:v>
                </c:pt>
                <c:pt idx="337">
                  <c:v>9.69</c:v>
                </c:pt>
                <c:pt idx="338">
                  <c:v>8.11</c:v>
                </c:pt>
                <c:pt idx="339">
                  <c:v>5.0999999999999996</c:v>
                </c:pt>
                <c:pt idx="340">
                  <c:v>8.35</c:v>
                </c:pt>
                <c:pt idx="341">
                  <c:v>5.74</c:v>
                </c:pt>
                <c:pt idx="342">
                  <c:v>6.85</c:v>
                </c:pt>
                <c:pt idx="343">
                  <c:v>9.5</c:v>
                </c:pt>
                <c:pt idx="344">
                  <c:v>5.86</c:v>
                </c:pt>
                <c:pt idx="345">
                  <c:v>6.5</c:v>
                </c:pt>
                <c:pt idx="346">
                  <c:v>8.7899999999999991</c:v>
                </c:pt>
                <c:pt idx="347">
                  <c:v>6.71</c:v>
                </c:pt>
                <c:pt idx="348">
                  <c:v>7.27</c:v>
                </c:pt>
                <c:pt idx="349">
                  <c:v>6.91</c:v>
                </c:pt>
                <c:pt idx="350">
                  <c:v>6.94</c:v>
                </c:pt>
                <c:pt idx="351">
                  <c:v>5.24</c:v>
                </c:pt>
                <c:pt idx="352">
                  <c:v>4.4400000000000004</c:v>
                </c:pt>
                <c:pt idx="353">
                  <c:v>7.58</c:v>
                </c:pt>
                <c:pt idx="354">
                  <c:v>9.0399999999999991</c:v>
                </c:pt>
                <c:pt idx="355">
                  <c:v>7.84</c:v>
                </c:pt>
                <c:pt idx="356">
                  <c:v>5.18</c:v>
                </c:pt>
                <c:pt idx="357">
                  <c:v>8.14</c:v>
                </c:pt>
                <c:pt idx="358">
                  <c:v>9.57</c:v>
                </c:pt>
                <c:pt idx="359">
                  <c:v>6.51</c:v>
                </c:pt>
                <c:pt idx="360">
                  <c:v>8.65</c:v>
                </c:pt>
                <c:pt idx="361">
                  <c:v>6.09</c:v>
                </c:pt>
                <c:pt idx="362">
                  <c:v>7.79</c:v>
                </c:pt>
                <c:pt idx="363">
                  <c:v>5.58</c:v>
                </c:pt>
                <c:pt idx="364">
                  <c:v>8.68</c:v>
                </c:pt>
                <c:pt idx="365">
                  <c:v>7.81</c:v>
                </c:pt>
                <c:pt idx="366">
                  <c:v>5.22</c:v>
                </c:pt>
                <c:pt idx="367">
                  <c:v>8.6</c:v>
                </c:pt>
                <c:pt idx="368">
                  <c:v>4.22</c:v>
                </c:pt>
                <c:pt idx="369">
                  <c:v>6.95</c:v>
                </c:pt>
                <c:pt idx="370">
                  <c:v>6.82</c:v>
                </c:pt>
                <c:pt idx="371">
                  <c:v>9.06</c:v>
                </c:pt>
                <c:pt idx="372">
                  <c:v>6.7</c:v>
                </c:pt>
                <c:pt idx="373">
                  <c:v>4.0199999999999996</c:v>
                </c:pt>
                <c:pt idx="374">
                  <c:v>9.5299999999999994</c:v>
                </c:pt>
                <c:pt idx="375">
                  <c:v>6.49</c:v>
                </c:pt>
                <c:pt idx="376">
                  <c:v>8.85</c:v>
                </c:pt>
                <c:pt idx="377">
                  <c:v>6.27</c:v>
                </c:pt>
                <c:pt idx="378">
                  <c:v>6.18</c:v>
                </c:pt>
                <c:pt idx="379">
                  <c:v>8</c:v>
                </c:pt>
                <c:pt idx="380">
                  <c:v>6.96</c:v>
                </c:pt>
                <c:pt idx="381">
                  <c:v>9.56</c:v>
                </c:pt>
                <c:pt idx="382">
                  <c:v>6.06</c:v>
                </c:pt>
                <c:pt idx="383">
                  <c:v>7.7</c:v>
                </c:pt>
                <c:pt idx="384">
                  <c:v>5.05</c:v>
                </c:pt>
                <c:pt idx="385">
                  <c:v>7.38</c:v>
                </c:pt>
                <c:pt idx="386">
                  <c:v>6.23</c:v>
                </c:pt>
                <c:pt idx="387">
                  <c:v>7.19</c:v>
                </c:pt>
                <c:pt idx="388">
                  <c:v>9.3800000000000008</c:v>
                </c:pt>
                <c:pt idx="389">
                  <c:v>7.98</c:v>
                </c:pt>
                <c:pt idx="390">
                  <c:v>6.66</c:v>
                </c:pt>
                <c:pt idx="391">
                  <c:v>6.96</c:v>
                </c:pt>
                <c:pt idx="392">
                  <c:v>7.07</c:v>
                </c:pt>
                <c:pt idx="393">
                  <c:v>8.08</c:v>
                </c:pt>
                <c:pt idx="394">
                  <c:v>6.25</c:v>
                </c:pt>
                <c:pt idx="395">
                  <c:v>5.15</c:v>
                </c:pt>
                <c:pt idx="396">
                  <c:v>8.5500000000000007</c:v>
                </c:pt>
                <c:pt idx="397">
                  <c:v>7.31</c:v>
                </c:pt>
                <c:pt idx="398">
                  <c:v>8.41</c:v>
                </c:pt>
                <c:pt idx="399">
                  <c:v>5.65</c:v>
                </c:pt>
                <c:pt idx="400">
                  <c:v>9.6199999999999992</c:v>
                </c:pt>
                <c:pt idx="401">
                  <c:v>5.94</c:v>
                </c:pt>
                <c:pt idx="402">
                  <c:v>6.22</c:v>
                </c:pt>
                <c:pt idx="403">
                  <c:v>6.99</c:v>
                </c:pt>
                <c:pt idx="404">
                  <c:v>6.05</c:v>
                </c:pt>
                <c:pt idx="405">
                  <c:v>5.31</c:v>
                </c:pt>
                <c:pt idx="406">
                  <c:v>5.61</c:v>
                </c:pt>
                <c:pt idx="407">
                  <c:v>8.83</c:v>
                </c:pt>
                <c:pt idx="408">
                  <c:v>4.57</c:v>
                </c:pt>
                <c:pt idx="409">
                  <c:v>5.99</c:v>
                </c:pt>
                <c:pt idx="410">
                  <c:v>7.67</c:v>
                </c:pt>
                <c:pt idx="411">
                  <c:v>8.2899999999999991</c:v>
                </c:pt>
                <c:pt idx="412">
                  <c:v>9.23</c:v>
                </c:pt>
                <c:pt idx="413">
                  <c:v>5.98</c:v>
                </c:pt>
                <c:pt idx="414">
                  <c:v>5.35</c:v>
                </c:pt>
                <c:pt idx="415">
                  <c:v>9.02</c:v>
                </c:pt>
                <c:pt idx="416">
                  <c:v>7.27</c:v>
                </c:pt>
                <c:pt idx="417">
                  <c:v>9.3000000000000007</c:v>
                </c:pt>
                <c:pt idx="418">
                  <c:v>6.75</c:v>
                </c:pt>
                <c:pt idx="419">
                  <c:v>8.8800000000000008</c:v>
                </c:pt>
                <c:pt idx="420">
                  <c:v>7.25</c:v>
                </c:pt>
                <c:pt idx="421">
                  <c:v>6.8</c:v>
                </c:pt>
                <c:pt idx="422">
                  <c:v>6.65</c:v>
                </c:pt>
                <c:pt idx="423">
                  <c:v>6.93</c:v>
                </c:pt>
                <c:pt idx="424">
                  <c:v>8.74</c:v>
                </c:pt>
                <c:pt idx="425">
                  <c:v>7.9</c:v>
                </c:pt>
                <c:pt idx="426">
                  <c:v>6.73</c:v>
                </c:pt>
                <c:pt idx="427">
                  <c:v>5.79</c:v>
                </c:pt>
                <c:pt idx="428">
                  <c:v>4.99</c:v>
                </c:pt>
                <c:pt idx="429">
                  <c:v>8.52</c:v>
                </c:pt>
                <c:pt idx="430">
                  <c:v>6.65</c:v>
                </c:pt>
                <c:pt idx="431">
                  <c:v>7.12</c:v>
                </c:pt>
                <c:pt idx="432">
                  <c:v>7.45</c:v>
                </c:pt>
                <c:pt idx="433">
                  <c:v>6.02</c:v>
                </c:pt>
                <c:pt idx="434">
                  <c:v>7.87</c:v>
                </c:pt>
                <c:pt idx="435">
                  <c:v>4.6900000000000004</c:v>
                </c:pt>
                <c:pt idx="436">
                  <c:v>6.74</c:v>
                </c:pt>
                <c:pt idx="437">
                  <c:v>4.92</c:v>
                </c:pt>
                <c:pt idx="438">
                  <c:v>7.25</c:v>
                </c:pt>
                <c:pt idx="439">
                  <c:v>5.05</c:v>
                </c:pt>
                <c:pt idx="440">
                  <c:v>5.65</c:v>
                </c:pt>
                <c:pt idx="441">
                  <c:v>9.1999999999999993</c:v>
                </c:pt>
                <c:pt idx="442">
                  <c:v>6.32</c:v>
                </c:pt>
                <c:pt idx="443">
                  <c:v>4.3899999999999997</c:v>
                </c:pt>
                <c:pt idx="444">
                  <c:v>9.18</c:v>
                </c:pt>
                <c:pt idx="445">
                  <c:v>7.42</c:v>
                </c:pt>
                <c:pt idx="446">
                  <c:v>9.69</c:v>
                </c:pt>
                <c:pt idx="447">
                  <c:v>6.03</c:v>
                </c:pt>
                <c:pt idx="448">
                  <c:v>4.37</c:v>
                </c:pt>
                <c:pt idx="449">
                  <c:v>7.73</c:v>
                </c:pt>
                <c:pt idx="450">
                  <c:v>4.8</c:v>
                </c:pt>
                <c:pt idx="451">
                  <c:v>4.8499999999999996</c:v>
                </c:pt>
                <c:pt idx="452">
                  <c:v>8.42</c:v>
                </c:pt>
                <c:pt idx="453">
                  <c:v>9.73</c:v>
                </c:pt>
                <c:pt idx="454">
                  <c:v>9.27</c:v>
                </c:pt>
                <c:pt idx="455">
                  <c:v>4.6100000000000003</c:v>
                </c:pt>
                <c:pt idx="456">
                  <c:v>7.46</c:v>
                </c:pt>
                <c:pt idx="457">
                  <c:v>5.86</c:v>
                </c:pt>
                <c:pt idx="458">
                  <c:v>9.1999999999999993</c:v>
                </c:pt>
                <c:pt idx="459">
                  <c:v>4.46</c:v>
                </c:pt>
                <c:pt idx="460">
                  <c:v>9.44</c:v>
                </c:pt>
                <c:pt idx="461">
                  <c:v>9.4700000000000006</c:v>
                </c:pt>
                <c:pt idx="462">
                  <c:v>7.81</c:v>
                </c:pt>
                <c:pt idx="463">
                  <c:v>6.34</c:v>
                </c:pt>
                <c:pt idx="464">
                  <c:v>5.5</c:v>
                </c:pt>
                <c:pt idx="465">
                  <c:v>9.99</c:v>
                </c:pt>
                <c:pt idx="466">
                  <c:v>8.89</c:v>
                </c:pt>
                <c:pt idx="467">
                  <c:v>9.3000000000000007</c:v>
                </c:pt>
                <c:pt idx="468">
                  <c:v>6.67</c:v>
                </c:pt>
                <c:pt idx="469">
                  <c:v>6.54</c:v>
                </c:pt>
                <c:pt idx="470">
                  <c:v>6.92</c:v>
                </c:pt>
                <c:pt idx="471">
                  <c:v>5.91</c:v>
                </c:pt>
                <c:pt idx="472">
                  <c:v>5.76</c:v>
                </c:pt>
                <c:pt idx="473">
                  <c:v>9.27</c:v>
                </c:pt>
                <c:pt idx="474">
                  <c:v>9.2100000000000009</c:v>
                </c:pt>
                <c:pt idx="475">
                  <c:v>4.6399999999999997</c:v>
                </c:pt>
                <c:pt idx="476">
                  <c:v>7.46</c:v>
                </c:pt>
                <c:pt idx="477">
                  <c:v>5.85</c:v>
                </c:pt>
                <c:pt idx="478">
                  <c:v>6.23</c:v>
                </c:pt>
                <c:pt idx="479">
                  <c:v>6.46</c:v>
                </c:pt>
                <c:pt idx="480">
                  <c:v>7.48</c:v>
                </c:pt>
                <c:pt idx="481">
                  <c:v>5.93</c:v>
                </c:pt>
                <c:pt idx="482">
                  <c:v>4.96</c:v>
                </c:pt>
                <c:pt idx="483">
                  <c:v>4.0599999999999996</c:v>
                </c:pt>
                <c:pt idx="484">
                  <c:v>4.1500000000000004</c:v>
                </c:pt>
                <c:pt idx="485">
                  <c:v>4.3099999999999996</c:v>
                </c:pt>
                <c:pt idx="486">
                  <c:v>7.07</c:v>
                </c:pt>
                <c:pt idx="487">
                  <c:v>6.64</c:v>
                </c:pt>
                <c:pt idx="488">
                  <c:v>4.62</c:v>
                </c:pt>
                <c:pt idx="489">
                  <c:v>4.03</c:v>
                </c:pt>
                <c:pt idx="490">
                  <c:v>8.9700000000000006</c:v>
                </c:pt>
                <c:pt idx="491">
                  <c:v>5.21</c:v>
                </c:pt>
                <c:pt idx="492">
                  <c:v>7.93</c:v>
                </c:pt>
                <c:pt idx="493">
                  <c:v>4.12</c:v>
                </c:pt>
                <c:pt idx="494">
                  <c:v>4.62</c:v>
                </c:pt>
                <c:pt idx="495">
                  <c:v>7.06</c:v>
                </c:pt>
                <c:pt idx="496">
                  <c:v>9.23</c:v>
                </c:pt>
                <c:pt idx="497">
                  <c:v>5.96</c:v>
                </c:pt>
                <c:pt idx="498">
                  <c:v>9.24</c:v>
                </c:pt>
                <c:pt idx="499">
                  <c:v>5.84</c:v>
                </c:pt>
                <c:pt idx="500">
                  <c:v>4.66</c:v>
                </c:pt>
                <c:pt idx="501">
                  <c:v>8.41</c:v>
                </c:pt>
                <c:pt idx="502">
                  <c:v>9.15</c:v>
                </c:pt>
                <c:pt idx="503">
                  <c:v>5.67</c:v>
                </c:pt>
                <c:pt idx="504">
                  <c:v>5.59</c:v>
                </c:pt>
                <c:pt idx="505">
                  <c:v>9.1</c:v>
                </c:pt>
                <c:pt idx="506">
                  <c:v>6.24</c:v>
                </c:pt>
                <c:pt idx="507">
                  <c:v>8.1</c:v>
                </c:pt>
                <c:pt idx="508">
                  <c:v>5.61</c:v>
                </c:pt>
                <c:pt idx="509">
                  <c:v>5.48</c:v>
                </c:pt>
                <c:pt idx="510">
                  <c:v>4.26</c:v>
                </c:pt>
                <c:pt idx="511">
                  <c:v>9.68</c:v>
                </c:pt>
                <c:pt idx="512">
                  <c:v>9.86</c:v>
                </c:pt>
                <c:pt idx="513">
                  <c:v>4.88</c:v>
                </c:pt>
                <c:pt idx="514">
                  <c:v>9.6199999999999992</c:v>
                </c:pt>
                <c:pt idx="515">
                  <c:v>6.28</c:v>
                </c:pt>
                <c:pt idx="516">
                  <c:v>9.58</c:v>
                </c:pt>
                <c:pt idx="517">
                  <c:v>5.79</c:v>
                </c:pt>
                <c:pt idx="518">
                  <c:v>6.25</c:v>
                </c:pt>
                <c:pt idx="519">
                  <c:v>4.46</c:v>
                </c:pt>
                <c:pt idx="520">
                  <c:v>6.56</c:v>
                </c:pt>
                <c:pt idx="521">
                  <c:v>8.6999999999999993</c:v>
                </c:pt>
                <c:pt idx="522">
                  <c:v>8.68</c:v>
                </c:pt>
                <c:pt idx="523">
                  <c:v>4.78</c:v>
                </c:pt>
                <c:pt idx="524">
                  <c:v>4.3899999999999997</c:v>
                </c:pt>
                <c:pt idx="525">
                  <c:v>5.66</c:v>
                </c:pt>
                <c:pt idx="526">
                  <c:v>6.47</c:v>
                </c:pt>
                <c:pt idx="527">
                  <c:v>7.3</c:v>
                </c:pt>
                <c:pt idx="528">
                  <c:v>6.16</c:v>
                </c:pt>
                <c:pt idx="529">
                  <c:v>5.67</c:v>
                </c:pt>
                <c:pt idx="530">
                  <c:v>5.96</c:v>
                </c:pt>
                <c:pt idx="531">
                  <c:v>7.97</c:v>
                </c:pt>
                <c:pt idx="532">
                  <c:v>8.02</c:v>
                </c:pt>
                <c:pt idx="533">
                  <c:v>6.27</c:v>
                </c:pt>
                <c:pt idx="534">
                  <c:v>8.1199999999999992</c:v>
                </c:pt>
                <c:pt idx="535">
                  <c:v>6.65</c:v>
                </c:pt>
                <c:pt idx="536">
                  <c:v>8.69</c:v>
                </c:pt>
                <c:pt idx="537">
                  <c:v>8.0399999999999991</c:v>
                </c:pt>
                <c:pt idx="538">
                  <c:v>5.0999999999999996</c:v>
                </c:pt>
                <c:pt idx="539">
                  <c:v>8.19</c:v>
                </c:pt>
                <c:pt idx="540">
                  <c:v>4.87</c:v>
                </c:pt>
                <c:pt idx="541">
                  <c:v>6.46</c:v>
                </c:pt>
                <c:pt idx="542">
                  <c:v>8.68</c:v>
                </c:pt>
                <c:pt idx="543">
                  <c:v>7.72</c:v>
                </c:pt>
                <c:pt idx="544">
                  <c:v>9.33</c:v>
                </c:pt>
                <c:pt idx="545">
                  <c:v>9.25</c:v>
                </c:pt>
                <c:pt idx="546">
                  <c:v>6.91</c:v>
                </c:pt>
                <c:pt idx="547">
                  <c:v>8.6199999999999992</c:v>
                </c:pt>
                <c:pt idx="548">
                  <c:v>5.88</c:v>
                </c:pt>
                <c:pt idx="549">
                  <c:v>7.3</c:v>
                </c:pt>
                <c:pt idx="550">
                  <c:v>5.93</c:v>
                </c:pt>
                <c:pt idx="551">
                  <c:v>8.19</c:v>
                </c:pt>
                <c:pt idx="552">
                  <c:v>8.7799999999999994</c:v>
                </c:pt>
                <c:pt idx="553">
                  <c:v>7.29</c:v>
                </c:pt>
                <c:pt idx="554">
                  <c:v>7.37</c:v>
                </c:pt>
                <c:pt idx="555">
                  <c:v>9</c:v>
                </c:pt>
                <c:pt idx="556">
                  <c:v>9.5299999999999994</c:v>
                </c:pt>
                <c:pt idx="557">
                  <c:v>9.85</c:v>
                </c:pt>
                <c:pt idx="558">
                  <c:v>8.74</c:v>
                </c:pt>
                <c:pt idx="559">
                  <c:v>5.73</c:v>
                </c:pt>
                <c:pt idx="560">
                  <c:v>2.67</c:v>
                </c:pt>
                <c:pt idx="561">
                  <c:v>2.4</c:v>
                </c:pt>
                <c:pt idx="562">
                  <c:v>2</c:v>
                </c:pt>
                <c:pt idx="563">
                  <c:v>4</c:v>
                </c:pt>
                <c:pt idx="564">
                  <c:v>4</c:v>
                </c:pt>
                <c:pt idx="565">
                  <c:v>2.5</c:v>
                </c:pt>
                <c:pt idx="566">
                  <c:v>3.5</c:v>
                </c:pt>
                <c:pt idx="567">
                  <c:v>2.2999999999999998</c:v>
                </c:pt>
                <c:pt idx="568">
                  <c:v>3</c:v>
                </c:pt>
                <c:pt idx="569">
                  <c:v>2.6</c:v>
                </c:pt>
                <c:pt idx="570">
                  <c:v>2.2999999999999998</c:v>
                </c:pt>
                <c:pt idx="571">
                  <c:v>2</c:v>
                </c:pt>
                <c:pt idx="572">
                  <c:v>3.3</c:v>
                </c:pt>
                <c:pt idx="573">
                  <c:v>1.8</c:v>
                </c:pt>
                <c:pt idx="574">
                  <c:v>1.5</c:v>
                </c:pt>
                <c:pt idx="575">
                  <c:v>2.8</c:v>
                </c:pt>
                <c:pt idx="576">
                  <c:v>2.2999999999999998</c:v>
                </c:pt>
                <c:pt idx="577">
                  <c:v>1.8</c:v>
                </c:pt>
                <c:pt idx="578">
                  <c:v>3.6</c:v>
                </c:pt>
                <c:pt idx="579">
                  <c:v>2.4</c:v>
                </c:pt>
                <c:pt idx="580">
                  <c:v>3.7</c:v>
                </c:pt>
                <c:pt idx="581">
                  <c:v>3.9</c:v>
                </c:pt>
                <c:pt idx="582">
                  <c:v>2.7</c:v>
                </c:pt>
                <c:pt idx="583">
                  <c:v>3.8</c:v>
                </c:pt>
                <c:pt idx="584">
                  <c:v>3.8</c:v>
                </c:pt>
                <c:pt idx="585">
                  <c:v>3.2</c:v>
                </c:pt>
                <c:pt idx="586">
                  <c:v>3.6</c:v>
                </c:pt>
                <c:pt idx="587">
                  <c:v>2.6</c:v>
                </c:pt>
                <c:pt idx="588">
                  <c:v>2</c:v>
                </c:pt>
                <c:pt idx="589">
                  <c:v>2.9</c:v>
                </c:pt>
                <c:pt idx="590">
                  <c:v>3</c:v>
                </c:pt>
                <c:pt idx="591">
                  <c:v>3.5</c:v>
                </c:pt>
                <c:pt idx="592">
                  <c:v>2.6</c:v>
                </c:pt>
                <c:pt idx="593">
                  <c:v>1.5</c:v>
                </c:pt>
                <c:pt idx="594">
                  <c:v>3.8</c:v>
                </c:pt>
                <c:pt idx="595">
                  <c:v>4</c:v>
                </c:pt>
                <c:pt idx="596">
                  <c:v>3.3</c:v>
                </c:pt>
                <c:pt idx="597">
                  <c:v>3.3</c:v>
                </c:pt>
                <c:pt idx="598">
                  <c:v>1.9</c:v>
                </c:pt>
                <c:pt idx="599">
                  <c:v>2.9</c:v>
                </c:pt>
                <c:pt idx="600">
                  <c:v>3.9</c:v>
                </c:pt>
                <c:pt idx="601">
                  <c:v>2.1</c:v>
                </c:pt>
                <c:pt idx="602">
                  <c:v>3.3</c:v>
                </c:pt>
                <c:pt idx="603">
                  <c:v>2.8</c:v>
                </c:pt>
                <c:pt idx="604">
                  <c:v>2.1</c:v>
                </c:pt>
                <c:pt idx="605">
                  <c:v>3.7</c:v>
                </c:pt>
                <c:pt idx="606">
                  <c:v>3.9</c:v>
                </c:pt>
                <c:pt idx="607">
                  <c:v>1.6</c:v>
                </c:pt>
                <c:pt idx="608">
                  <c:v>1.7</c:v>
                </c:pt>
                <c:pt idx="609">
                  <c:v>1.5</c:v>
                </c:pt>
                <c:pt idx="610">
                  <c:v>11.3</c:v>
                </c:pt>
                <c:pt idx="611">
                  <c:v>12</c:v>
                </c:pt>
                <c:pt idx="612">
                  <c:v>12.5</c:v>
                </c:pt>
                <c:pt idx="613">
                  <c:v>12.6</c:v>
                </c:pt>
                <c:pt idx="614">
                  <c:v>10.6</c:v>
                </c:pt>
                <c:pt idx="615">
                  <c:v>12.7</c:v>
                </c:pt>
                <c:pt idx="616">
                  <c:v>10.7</c:v>
                </c:pt>
                <c:pt idx="617">
                  <c:v>12.5</c:v>
                </c:pt>
                <c:pt idx="618">
                  <c:v>12.1</c:v>
                </c:pt>
                <c:pt idx="619">
                  <c:v>12.2</c:v>
                </c:pt>
                <c:pt idx="620">
                  <c:v>12.7</c:v>
                </c:pt>
                <c:pt idx="621">
                  <c:v>10.4</c:v>
                </c:pt>
                <c:pt idx="622">
                  <c:v>11.8</c:v>
                </c:pt>
                <c:pt idx="623">
                  <c:v>11.3</c:v>
                </c:pt>
                <c:pt idx="624">
                  <c:v>11.9</c:v>
                </c:pt>
                <c:pt idx="625">
                  <c:v>12.2</c:v>
                </c:pt>
                <c:pt idx="626">
                  <c:v>11.8</c:v>
                </c:pt>
                <c:pt idx="627">
                  <c:v>12.3</c:v>
                </c:pt>
                <c:pt idx="628">
                  <c:v>12</c:v>
                </c:pt>
                <c:pt idx="629">
                  <c:v>11.9</c:v>
                </c:pt>
                <c:pt idx="630">
                  <c:v>11.9</c:v>
                </c:pt>
                <c:pt idx="631">
                  <c:v>10.199999999999999</c:v>
                </c:pt>
                <c:pt idx="632">
                  <c:v>11.4</c:v>
                </c:pt>
                <c:pt idx="633">
                  <c:v>12.8</c:v>
                </c:pt>
                <c:pt idx="634">
                  <c:v>10.6</c:v>
                </c:pt>
                <c:pt idx="635">
                  <c:v>12.4</c:v>
                </c:pt>
                <c:pt idx="636">
                  <c:v>10</c:v>
                </c:pt>
                <c:pt idx="637">
                  <c:v>12.4</c:v>
                </c:pt>
                <c:pt idx="638">
                  <c:v>11.8</c:v>
                </c:pt>
                <c:pt idx="639">
                  <c:v>11.1</c:v>
                </c:pt>
                <c:pt idx="640">
                  <c:v>11</c:v>
                </c:pt>
                <c:pt idx="641">
                  <c:v>11.3</c:v>
                </c:pt>
                <c:pt idx="642">
                  <c:v>12.1</c:v>
                </c:pt>
                <c:pt idx="643">
                  <c:v>11.7</c:v>
                </c:pt>
                <c:pt idx="644">
                  <c:v>10</c:v>
                </c:pt>
                <c:pt idx="645">
                  <c:v>10.1</c:v>
                </c:pt>
                <c:pt idx="646">
                  <c:v>11.6</c:v>
                </c:pt>
                <c:pt idx="647">
                  <c:v>10.6</c:v>
                </c:pt>
                <c:pt idx="648">
                  <c:v>10.7</c:v>
                </c:pt>
                <c:pt idx="649">
                  <c:v>10.3</c:v>
                </c:pt>
                <c:pt idx="650">
                  <c:v>11.6</c:v>
                </c:pt>
                <c:pt idx="651">
                  <c:v>12.1</c:v>
                </c:pt>
                <c:pt idx="652">
                  <c:v>12.5</c:v>
                </c:pt>
                <c:pt idx="653">
                  <c:v>10.9</c:v>
                </c:pt>
                <c:pt idx="654">
                  <c:v>13</c:v>
                </c:pt>
                <c:pt idx="655">
                  <c:v>11.5</c:v>
                </c:pt>
                <c:pt idx="656">
                  <c:v>11.1</c:v>
                </c:pt>
                <c:pt idx="657">
                  <c:v>12.5</c:v>
                </c:pt>
                <c:pt idx="658">
                  <c:v>12.2</c:v>
                </c:pt>
                <c:pt idx="659">
                  <c:v>12.4</c:v>
                </c:pt>
              </c:numCache>
            </c:numRef>
          </c:xVal>
          <c:yVal>
            <c:numRef>
              <c:f>DATA!$C$2:$C$661</c:f>
              <c:numCache>
                <c:formatCode>_-* #,##0.00\ "€"_-;\-* #,##0.00\ "€"_-;_-* "-"??\ "€"_-;_-@</c:formatCode>
                <c:ptCount val="660"/>
                <c:pt idx="0">
                  <c:v>48.26</c:v>
                </c:pt>
                <c:pt idx="1">
                  <c:v>55.46</c:v>
                </c:pt>
                <c:pt idx="2">
                  <c:v>53.2</c:v>
                </c:pt>
                <c:pt idx="3">
                  <c:v>47.61</c:v>
                </c:pt>
                <c:pt idx="4">
                  <c:v>81.569999999999993</c:v>
                </c:pt>
                <c:pt idx="5">
                  <c:v>63.5</c:v>
                </c:pt>
                <c:pt idx="6">
                  <c:v>46.17</c:v>
                </c:pt>
                <c:pt idx="7">
                  <c:v>46.9</c:v>
                </c:pt>
                <c:pt idx="8">
                  <c:v>39.99</c:v>
                </c:pt>
                <c:pt idx="9">
                  <c:v>58.85</c:v>
                </c:pt>
                <c:pt idx="10">
                  <c:v>55.41</c:v>
                </c:pt>
                <c:pt idx="11">
                  <c:v>64.61</c:v>
                </c:pt>
                <c:pt idx="12">
                  <c:v>45.75</c:v>
                </c:pt>
                <c:pt idx="13">
                  <c:v>73.91</c:v>
                </c:pt>
                <c:pt idx="14">
                  <c:v>51.33</c:v>
                </c:pt>
                <c:pt idx="15">
                  <c:v>49.61</c:v>
                </c:pt>
                <c:pt idx="16">
                  <c:v>83.73</c:v>
                </c:pt>
                <c:pt idx="17">
                  <c:v>44.63</c:v>
                </c:pt>
                <c:pt idx="18">
                  <c:v>80.989999999999995</c:v>
                </c:pt>
                <c:pt idx="19">
                  <c:v>74.239999999999995</c:v>
                </c:pt>
                <c:pt idx="20">
                  <c:v>72.72</c:v>
                </c:pt>
                <c:pt idx="21">
                  <c:v>44.6</c:v>
                </c:pt>
                <c:pt idx="22">
                  <c:v>57.16</c:v>
                </c:pt>
                <c:pt idx="23">
                  <c:v>41.59</c:v>
                </c:pt>
                <c:pt idx="24">
                  <c:v>52.61</c:v>
                </c:pt>
                <c:pt idx="25">
                  <c:v>54.95</c:v>
                </c:pt>
                <c:pt idx="26">
                  <c:v>72.44</c:v>
                </c:pt>
                <c:pt idx="27">
                  <c:v>68.91</c:v>
                </c:pt>
                <c:pt idx="28">
                  <c:v>77.150000000000006</c:v>
                </c:pt>
                <c:pt idx="29">
                  <c:v>44.4</c:v>
                </c:pt>
                <c:pt idx="30">
                  <c:v>62.93</c:v>
                </c:pt>
                <c:pt idx="31">
                  <c:v>37.46</c:v>
                </c:pt>
                <c:pt idx="32">
                  <c:v>73.75</c:v>
                </c:pt>
                <c:pt idx="33">
                  <c:v>67.150000000000006</c:v>
                </c:pt>
                <c:pt idx="34">
                  <c:v>77.400000000000006</c:v>
                </c:pt>
                <c:pt idx="35">
                  <c:v>63.51</c:v>
                </c:pt>
                <c:pt idx="36">
                  <c:v>51.14</c:v>
                </c:pt>
                <c:pt idx="37">
                  <c:v>70.61</c:v>
                </c:pt>
                <c:pt idx="38">
                  <c:v>44.23</c:v>
                </c:pt>
                <c:pt idx="39">
                  <c:v>50.83</c:v>
                </c:pt>
                <c:pt idx="40">
                  <c:v>45.83</c:v>
                </c:pt>
                <c:pt idx="41">
                  <c:v>45.66</c:v>
                </c:pt>
                <c:pt idx="42">
                  <c:v>54.57</c:v>
                </c:pt>
                <c:pt idx="43">
                  <c:v>56.36</c:v>
                </c:pt>
                <c:pt idx="44">
                  <c:v>64.02</c:v>
                </c:pt>
                <c:pt idx="45">
                  <c:v>71.150000000000006</c:v>
                </c:pt>
                <c:pt idx="46">
                  <c:v>46.33</c:v>
                </c:pt>
                <c:pt idx="47">
                  <c:v>52.08</c:v>
                </c:pt>
                <c:pt idx="48">
                  <c:v>80.16</c:v>
                </c:pt>
                <c:pt idx="49">
                  <c:v>79.55</c:v>
                </c:pt>
                <c:pt idx="50">
                  <c:v>78.27</c:v>
                </c:pt>
                <c:pt idx="51">
                  <c:v>51.69</c:v>
                </c:pt>
                <c:pt idx="52">
                  <c:v>80.47</c:v>
                </c:pt>
                <c:pt idx="53">
                  <c:v>66.28</c:v>
                </c:pt>
                <c:pt idx="54">
                  <c:v>57</c:v>
                </c:pt>
                <c:pt idx="55">
                  <c:v>58.01</c:v>
                </c:pt>
                <c:pt idx="56">
                  <c:v>52.3</c:v>
                </c:pt>
                <c:pt idx="57">
                  <c:v>38.17</c:v>
                </c:pt>
                <c:pt idx="58">
                  <c:v>38.24</c:v>
                </c:pt>
                <c:pt idx="59">
                  <c:v>76.39</c:v>
                </c:pt>
                <c:pt idx="60">
                  <c:v>63.07</c:v>
                </c:pt>
                <c:pt idx="61">
                  <c:v>59.39</c:v>
                </c:pt>
                <c:pt idx="62">
                  <c:v>44.25</c:v>
                </c:pt>
                <c:pt idx="63">
                  <c:v>68.760000000000005</c:v>
                </c:pt>
                <c:pt idx="64">
                  <c:v>52.87</c:v>
                </c:pt>
                <c:pt idx="65">
                  <c:v>40.86</c:v>
                </c:pt>
                <c:pt idx="66">
                  <c:v>58.86</c:v>
                </c:pt>
                <c:pt idx="67">
                  <c:v>55.6</c:v>
                </c:pt>
                <c:pt idx="68">
                  <c:v>43.2</c:v>
                </c:pt>
                <c:pt idx="69">
                  <c:v>46.77</c:v>
                </c:pt>
                <c:pt idx="70">
                  <c:v>52.51</c:v>
                </c:pt>
                <c:pt idx="71">
                  <c:v>54.28</c:v>
                </c:pt>
                <c:pt idx="72">
                  <c:v>54.32</c:v>
                </c:pt>
                <c:pt idx="73">
                  <c:v>57.02</c:v>
                </c:pt>
                <c:pt idx="74">
                  <c:v>68.48</c:v>
                </c:pt>
                <c:pt idx="75">
                  <c:v>43.97</c:v>
                </c:pt>
                <c:pt idx="76">
                  <c:v>47.74</c:v>
                </c:pt>
                <c:pt idx="77">
                  <c:v>77.84</c:v>
                </c:pt>
                <c:pt idx="78">
                  <c:v>46.76</c:v>
                </c:pt>
                <c:pt idx="79">
                  <c:v>69.61</c:v>
                </c:pt>
                <c:pt idx="80">
                  <c:v>52.36</c:v>
                </c:pt>
                <c:pt idx="81">
                  <c:v>46.8</c:v>
                </c:pt>
                <c:pt idx="82">
                  <c:v>39.72</c:v>
                </c:pt>
                <c:pt idx="83">
                  <c:v>72.540000000000006</c:v>
                </c:pt>
                <c:pt idx="84">
                  <c:v>79.349999999999994</c:v>
                </c:pt>
                <c:pt idx="85">
                  <c:v>56.7</c:v>
                </c:pt>
                <c:pt idx="86">
                  <c:v>64.599999999999994</c:v>
                </c:pt>
                <c:pt idx="87">
                  <c:v>65.95</c:v>
                </c:pt>
                <c:pt idx="88">
                  <c:v>57.47</c:v>
                </c:pt>
                <c:pt idx="89">
                  <c:v>56.66</c:v>
                </c:pt>
                <c:pt idx="90">
                  <c:v>69.040000000000006</c:v>
                </c:pt>
                <c:pt idx="91">
                  <c:v>39.58</c:v>
                </c:pt>
                <c:pt idx="92">
                  <c:v>57.9</c:v>
                </c:pt>
                <c:pt idx="93">
                  <c:v>63.74</c:v>
                </c:pt>
                <c:pt idx="94">
                  <c:v>38.69</c:v>
                </c:pt>
                <c:pt idx="95">
                  <c:v>65.87</c:v>
                </c:pt>
                <c:pt idx="96">
                  <c:v>62.13</c:v>
                </c:pt>
                <c:pt idx="97">
                  <c:v>50.46</c:v>
                </c:pt>
                <c:pt idx="98">
                  <c:v>77.16</c:v>
                </c:pt>
                <c:pt idx="99">
                  <c:v>52.84</c:v>
                </c:pt>
                <c:pt idx="100">
                  <c:v>84.28</c:v>
                </c:pt>
                <c:pt idx="101">
                  <c:v>44.37</c:v>
                </c:pt>
                <c:pt idx="102">
                  <c:v>57.43</c:v>
                </c:pt>
                <c:pt idx="103">
                  <c:v>45.31</c:v>
                </c:pt>
                <c:pt idx="104">
                  <c:v>68.959999999999994</c:v>
                </c:pt>
                <c:pt idx="105">
                  <c:v>81.680000000000007</c:v>
                </c:pt>
                <c:pt idx="106">
                  <c:v>75.739999999999995</c:v>
                </c:pt>
                <c:pt idx="107">
                  <c:v>52.45</c:v>
                </c:pt>
                <c:pt idx="108">
                  <c:v>68.069999999999993</c:v>
                </c:pt>
                <c:pt idx="109">
                  <c:v>51.67</c:v>
                </c:pt>
                <c:pt idx="110">
                  <c:v>48.8</c:v>
                </c:pt>
                <c:pt idx="111">
                  <c:v>77.069999999999993</c:v>
                </c:pt>
                <c:pt idx="112">
                  <c:v>53.41</c:v>
                </c:pt>
                <c:pt idx="113">
                  <c:v>68.260000000000005</c:v>
                </c:pt>
                <c:pt idx="114">
                  <c:v>77.38</c:v>
                </c:pt>
                <c:pt idx="115">
                  <c:v>65.400000000000006</c:v>
                </c:pt>
                <c:pt idx="116">
                  <c:v>62.51</c:v>
                </c:pt>
                <c:pt idx="117">
                  <c:v>55.07</c:v>
                </c:pt>
                <c:pt idx="118">
                  <c:v>50.27</c:v>
                </c:pt>
                <c:pt idx="119">
                  <c:v>35.799999999999997</c:v>
                </c:pt>
                <c:pt idx="120">
                  <c:v>64.55</c:v>
                </c:pt>
                <c:pt idx="121">
                  <c:v>73.87</c:v>
                </c:pt>
                <c:pt idx="122">
                  <c:v>41.82</c:v>
                </c:pt>
                <c:pt idx="123">
                  <c:v>43.18</c:v>
                </c:pt>
                <c:pt idx="124">
                  <c:v>47.22</c:v>
                </c:pt>
                <c:pt idx="125">
                  <c:v>53.91</c:v>
                </c:pt>
                <c:pt idx="126">
                  <c:v>59.74</c:v>
                </c:pt>
                <c:pt idx="127">
                  <c:v>74.14</c:v>
                </c:pt>
                <c:pt idx="128">
                  <c:v>36.58</c:v>
                </c:pt>
                <c:pt idx="129">
                  <c:v>76.55</c:v>
                </c:pt>
                <c:pt idx="130">
                  <c:v>37.07</c:v>
                </c:pt>
                <c:pt idx="131">
                  <c:v>71.33</c:v>
                </c:pt>
                <c:pt idx="132">
                  <c:v>80.31</c:v>
                </c:pt>
                <c:pt idx="133">
                  <c:v>70.489999999999995</c:v>
                </c:pt>
                <c:pt idx="134">
                  <c:v>28.75</c:v>
                </c:pt>
                <c:pt idx="135">
                  <c:v>43.95</c:v>
                </c:pt>
                <c:pt idx="136">
                  <c:v>85.03</c:v>
                </c:pt>
                <c:pt idx="137">
                  <c:v>76.47</c:v>
                </c:pt>
                <c:pt idx="138">
                  <c:v>51.12</c:v>
                </c:pt>
                <c:pt idx="139">
                  <c:v>68.02</c:v>
                </c:pt>
                <c:pt idx="140">
                  <c:v>65.16</c:v>
                </c:pt>
                <c:pt idx="141">
                  <c:v>58</c:v>
                </c:pt>
                <c:pt idx="142">
                  <c:v>55.1</c:v>
                </c:pt>
                <c:pt idx="143">
                  <c:v>21.1</c:v>
                </c:pt>
                <c:pt idx="144">
                  <c:v>49.54</c:v>
                </c:pt>
                <c:pt idx="145">
                  <c:v>40.880000000000003</c:v>
                </c:pt>
                <c:pt idx="146">
                  <c:v>27.64</c:v>
                </c:pt>
                <c:pt idx="147">
                  <c:v>96.31</c:v>
                </c:pt>
                <c:pt idx="148">
                  <c:v>96.03</c:v>
                </c:pt>
                <c:pt idx="149">
                  <c:v>77.290000000000006</c:v>
                </c:pt>
                <c:pt idx="150">
                  <c:v>61.92</c:v>
                </c:pt>
                <c:pt idx="151">
                  <c:v>63.57</c:v>
                </c:pt>
                <c:pt idx="152">
                  <c:v>78.3</c:v>
                </c:pt>
                <c:pt idx="153">
                  <c:v>50.07</c:v>
                </c:pt>
                <c:pt idx="154">
                  <c:v>51.35</c:v>
                </c:pt>
                <c:pt idx="155">
                  <c:v>53.41</c:v>
                </c:pt>
                <c:pt idx="156">
                  <c:v>52.91</c:v>
                </c:pt>
                <c:pt idx="157">
                  <c:v>65.28</c:v>
                </c:pt>
                <c:pt idx="158">
                  <c:v>100.78</c:v>
                </c:pt>
                <c:pt idx="159">
                  <c:v>74.760000000000005</c:v>
                </c:pt>
                <c:pt idx="160">
                  <c:v>53.96</c:v>
                </c:pt>
                <c:pt idx="161">
                  <c:v>62.53</c:v>
                </c:pt>
                <c:pt idx="162">
                  <c:v>83.15</c:v>
                </c:pt>
                <c:pt idx="163">
                  <c:v>76.959999999999994</c:v>
                </c:pt>
                <c:pt idx="164">
                  <c:v>54.57</c:v>
                </c:pt>
                <c:pt idx="165">
                  <c:v>115.29</c:v>
                </c:pt>
                <c:pt idx="166">
                  <c:v>88.43</c:v>
                </c:pt>
                <c:pt idx="167">
                  <c:v>62.31</c:v>
                </c:pt>
                <c:pt idx="168">
                  <c:v>29.32</c:v>
                </c:pt>
                <c:pt idx="169">
                  <c:v>67.36</c:v>
                </c:pt>
                <c:pt idx="170">
                  <c:v>88.53</c:v>
                </c:pt>
                <c:pt idx="171">
                  <c:v>52.97</c:v>
                </c:pt>
                <c:pt idx="172">
                  <c:v>83.57</c:v>
                </c:pt>
                <c:pt idx="173">
                  <c:v>92.48</c:v>
                </c:pt>
                <c:pt idx="174">
                  <c:v>66.709999999999994</c:v>
                </c:pt>
                <c:pt idx="175">
                  <c:v>42.01</c:v>
                </c:pt>
                <c:pt idx="176">
                  <c:v>49.81</c:v>
                </c:pt>
                <c:pt idx="177">
                  <c:v>56.55</c:v>
                </c:pt>
                <c:pt idx="178">
                  <c:v>44.21</c:v>
                </c:pt>
                <c:pt idx="179">
                  <c:v>50.61</c:v>
                </c:pt>
                <c:pt idx="180">
                  <c:v>60.58</c:v>
                </c:pt>
                <c:pt idx="181">
                  <c:v>44.09</c:v>
                </c:pt>
                <c:pt idx="182">
                  <c:v>75.03</c:v>
                </c:pt>
                <c:pt idx="183">
                  <c:v>44.82</c:v>
                </c:pt>
                <c:pt idx="184">
                  <c:v>86.23</c:v>
                </c:pt>
                <c:pt idx="185">
                  <c:v>75.459999999999994</c:v>
                </c:pt>
                <c:pt idx="186">
                  <c:v>33.049999999999997</c:v>
                </c:pt>
                <c:pt idx="187">
                  <c:v>87.4</c:v>
                </c:pt>
                <c:pt idx="188">
                  <c:v>40.19</c:v>
                </c:pt>
                <c:pt idx="189">
                  <c:v>43.95</c:v>
                </c:pt>
                <c:pt idx="190">
                  <c:v>61.06</c:v>
                </c:pt>
                <c:pt idx="191">
                  <c:v>63.38</c:v>
                </c:pt>
                <c:pt idx="192">
                  <c:v>8</c:v>
                </c:pt>
                <c:pt idx="193">
                  <c:v>67.44</c:v>
                </c:pt>
                <c:pt idx="194">
                  <c:v>82.05</c:v>
                </c:pt>
                <c:pt idx="195">
                  <c:v>42.33</c:v>
                </c:pt>
                <c:pt idx="196">
                  <c:v>46.56</c:v>
                </c:pt>
                <c:pt idx="197">
                  <c:v>42.01</c:v>
                </c:pt>
                <c:pt idx="198">
                  <c:v>31.21</c:v>
                </c:pt>
                <c:pt idx="199">
                  <c:v>46.24</c:v>
                </c:pt>
                <c:pt idx="200">
                  <c:v>50.33</c:v>
                </c:pt>
                <c:pt idx="201">
                  <c:v>118.54</c:v>
                </c:pt>
                <c:pt idx="202">
                  <c:v>66.209999999999994</c:v>
                </c:pt>
                <c:pt idx="203">
                  <c:v>57.53</c:v>
                </c:pt>
                <c:pt idx="204">
                  <c:v>62.71</c:v>
                </c:pt>
                <c:pt idx="205">
                  <c:v>50.62</c:v>
                </c:pt>
                <c:pt idx="206">
                  <c:v>93.01</c:v>
                </c:pt>
                <c:pt idx="207">
                  <c:v>66.86</c:v>
                </c:pt>
                <c:pt idx="208">
                  <c:v>26.63</c:v>
                </c:pt>
                <c:pt idx="209">
                  <c:v>80.430000000000007</c:v>
                </c:pt>
                <c:pt idx="210">
                  <c:v>108.17</c:v>
                </c:pt>
                <c:pt idx="211">
                  <c:v>95.27</c:v>
                </c:pt>
                <c:pt idx="212">
                  <c:v>35.78</c:v>
                </c:pt>
                <c:pt idx="213">
                  <c:v>79.290000000000006</c:v>
                </c:pt>
                <c:pt idx="214">
                  <c:v>70.06</c:v>
                </c:pt>
                <c:pt idx="215">
                  <c:v>69.06</c:v>
                </c:pt>
                <c:pt idx="216">
                  <c:v>45.92</c:v>
                </c:pt>
                <c:pt idx="217">
                  <c:v>89.98</c:v>
                </c:pt>
                <c:pt idx="218">
                  <c:v>55.5</c:v>
                </c:pt>
                <c:pt idx="219">
                  <c:v>90.99</c:v>
                </c:pt>
                <c:pt idx="220">
                  <c:v>76.010000000000005</c:v>
                </c:pt>
                <c:pt idx="221">
                  <c:v>34.28</c:v>
                </c:pt>
                <c:pt idx="222">
                  <c:v>103.65</c:v>
                </c:pt>
                <c:pt idx="223">
                  <c:v>72.56</c:v>
                </c:pt>
                <c:pt idx="224">
                  <c:v>49.27</c:v>
                </c:pt>
                <c:pt idx="225">
                  <c:v>65.209999999999994</c:v>
                </c:pt>
                <c:pt idx="226">
                  <c:v>86.46</c:v>
                </c:pt>
                <c:pt idx="227">
                  <c:v>45.76</c:v>
                </c:pt>
                <c:pt idx="228">
                  <c:v>30.74</c:v>
                </c:pt>
                <c:pt idx="229">
                  <c:v>81.08</c:v>
                </c:pt>
                <c:pt idx="230">
                  <c:v>51</c:v>
                </c:pt>
                <c:pt idx="231">
                  <c:v>67.36</c:v>
                </c:pt>
                <c:pt idx="232">
                  <c:v>50.29</c:v>
                </c:pt>
                <c:pt idx="233">
                  <c:v>83.76</c:v>
                </c:pt>
                <c:pt idx="234">
                  <c:v>21.46</c:v>
                </c:pt>
                <c:pt idx="235">
                  <c:v>52.51</c:v>
                </c:pt>
                <c:pt idx="236">
                  <c:v>24.63</c:v>
                </c:pt>
                <c:pt idx="237">
                  <c:v>9.23</c:v>
                </c:pt>
                <c:pt idx="238">
                  <c:v>39.17</c:v>
                </c:pt>
                <c:pt idx="239">
                  <c:v>50.74</c:v>
                </c:pt>
                <c:pt idx="240">
                  <c:v>86.68</c:v>
                </c:pt>
                <c:pt idx="241">
                  <c:v>79.790000000000006</c:v>
                </c:pt>
                <c:pt idx="242">
                  <c:v>26.08</c:v>
                </c:pt>
                <c:pt idx="243">
                  <c:v>72.25</c:v>
                </c:pt>
                <c:pt idx="244">
                  <c:v>49.24</c:v>
                </c:pt>
                <c:pt idx="245">
                  <c:v>78.39</c:v>
                </c:pt>
                <c:pt idx="246">
                  <c:v>70.22</c:v>
                </c:pt>
                <c:pt idx="247">
                  <c:v>60.49</c:v>
                </c:pt>
                <c:pt idx="248">
                  <c:v>62.92</c:v>
                </c:pt>
                <c:pt idx="249">
                  <c:v>48.83</c:v>
                </c:pt>
                <c:pt idx="250">
                  <c:v>39.82</c:v>
                </c:pt>
                <c:pt idx="251">
                  <c:v>69.86</c:v>
                </c:pt>
                <c:pt idx="252">
                  <c:v>67.95</c:v>
                </c:pt>
                <c:pt idx="253">
                  <c:v>50.66</c:v>
                </c:pt>
                <c:pt idx="254">
                  <c:v>31.48</c:v>
                </c:pt>
                <c:pt idx="255">
                  <c:v>37.39</c:v>
                </c:pt>
                <c:pt idx="256">
                  <c:v>51.67</c:v>
                </c:pt>
                <c:pt idx="257">
                  <c:v>43.81</c:v>
                </c:pt>
                <c:pt idx="258">
                  <c:v>70.430000000000007</c:v>
                </c:pt>
                <c:pt idx="259">
                  <c:v>79.900000000000006</c:v>
                </c:pt>
                <c:pt idx="260">
                  <c:v>63.34</c:v>
                </c:pt>
                <c:pt idx="261">
                  <c:v>30.62</c:v>
                </c:pt>
                <c:pt idx="262">
                  <c:v>51.36</c:v>
                </c:pt>
                <c:pt idx="263">
                  <c:v>62.85</c:v>
                </c:pt>
                <c:pt idx="264">
                  <c:v>55.39</c:v>
                </c:pt>
                <c:pt idx="265">
                  <c:v>91.7</c:v>
                </c:pt>
                <c:pt idx="266">
                  <c:v>64.67</c:v>
                </c:pt>
                <c:pt idx="267">
                  <c:v>66.13</c:v>
                </c:pt>
                <c:pt idx="268">
                  <c:v>47.04</c:v>
                </c:pt>
                <c:pt idx="269">
                  <c:v>35.380000000000003</c:v>
                </c:pt>
                <c:pt idx="270">
                  <c:v>109.79</c:v>
                </c:pt>
                <c:pt idx="271">
                  <c:v>48.99</c:v>
                </c:pt>
                <c:pt idx="272">
                  <c:v>84.13</c:v>
                </c:pt>
                <c:pt idx="273">
                  <c:v>58.41</c:v>
                </c:pt>
                <c:pt idx="274">
                  <c:v>38.1</c:v>
                </c:pt>
                <c:pt idx="275">
                  <c:v>66.22</c:v>
                </c:pt>
                <c:pt idx="276">
                  <c:v>89.32</c:v>
                </c:pt>
                <c:pt idx="277">
                  <c:v>71.599999999999994</c:v>
                </c:pt>
                <c:pt idx="278">
                  <c:v>51.89</c:v>
                </c:pt>
                <c:pt idx="279">
                  <c:v>65.260000000000005</c:v>
                </c:pt>
                <c:pt idx="280">
                  <c:v>70.739999999999995</c:v>
                </c:pt>
                <c:pt idx="281">
                  <c:v>62.56</c:v>
                </c:pt>
                <c:pt idx="282">
                  <c:v>83.08</c:v>
                </c:pt>
                <c:pt idx="283">
                  <c:v>71.040000000000006</c:v>
                </c:pt>
                <c:pt idx="284">
                  <c:v>44.64</c:v>
                </c:pt>
                <c:pt idx="285">
                  <c:v>46.56</c:v>
                </c:pt>
                <c:pt idx="286">
                  <c:v>38.090000000000003</c:v>
                </c:pt>
                <c:pt idx="287">
                  <c:v>66.430000000000007</c:v>
                </c:pt>
                <c:pt idx="288">
                  <c:v>36.99</c:v>
                </c:pt>
                <c:pt idx="289">
                  <c:v>99.96</c:v>
                </c:pt>
                <c:pt idx="290">
                  <c:v>70.040000000000006</c:v>
                </c:pt>
                <c:pt idx="291">
                  <c:v>77.760000000000005</c:v>
                </c:pt>
                <c:pt idx="292">
                  <c:v>36.31</c:v>
                </c:pt>
                <c:pt idx="293">
                  <c:v>73.78</c:v>
                </c:pt>
                <c:pt idx="294">
                  <c:v>64.36</c:v>
                </c:pt>
                <c:pt idx="295">
                  <c:v>57.42</c:v>
                </c:pt>
                <c:pt idx="296">
                  <c:v>63.1</c:v>
                </c:pt>
                <c:pt idx="297">
                  <c:v>92.22</c:v>
                </c:pt>
                <c:pt idx="298">
                  <c:v>63.19</c:v>
                </c:pt>
                <c:pt idx="299">
                  <c:v>30.67</c:v>
                </c:pt>
                <c:pt idx="300">
                  <c:v>49.92</c:v>
                </c:pt>
                <c:pt idx="301">
                  <c:v>22.54</c:v>
                </c:pt>
                <c:pt idx="302">
                  <c:v>74.41</c:v>
                </c:pt>
                <c:pt idx="303">
                  <c:v>53.62</c:v>
                </c:pt>
                <c:pt idx="304">
                  <c:v>47.69</c:v>
                </c:pt>
                <c:pt idx="305">
                  <c:v>64.83</c:v>
                </c:pt>
                <c:pt idx="306">
                  <c:v>56.59</c:v>
                </c:pt>
                <c:pt idx="307">
                  <c:v>86.36</c:v>
                </c:pt>
                <c:pt idx="308">
                  <c:v>22.58</c:v>
                </c:pt>
                <c:pt idx="309">
                  <c:v>115.37</c:v>
                </c:pt>
                <c:pt idx="310">
                  <c:v>84.48</c:v>
                </c:pt>
                <c:pt idx="311">
                  <c:v>47.37</c:v>
                </c:pt>
                <c:pt idx="312">
                  <c:v>81.88</c:v>
                </c:pt>
                <c:pt idx="313">
                  <c:v>69.099999999999994</c:v>
                </c:pt>
                <c:pt idx="314">
                  <c:v>53.17</c:v>
                </c:pt>
                <c:pt idx="315">
                  <c:v>58.99</c:v>
                </c:pt>
                <c:pt idx="316">
                  <c:v>49.48</c:v>
                </c:pt>
                <c:pt idx="317">
                  <c:v>53</c:v>
                </c:pt>
                <c:pt idx="318">
                  <c:v>76.27</c:v>
                </c:pt>
                <c:pt idx="319">
                  <c:v>61.26</c:v>
                </c:pt>
                <c:pt idx="320">
                  <c:v>59.62</c:v>
                </c:pt>
                <c:pt idx="321">
                  <c:v>74.09</c:v>
                </c:pt>
                <c:pt idx="322">
                  <c:v>42.69</c:v>
                </c:pt>
                <c:pt idx="323">
                  <c:v>26.77</c:v>
                </c:pt>
                <c:pt idx="324">
                  <c:v>82.31</c:v>
                </c:pt>
                <c:pt idx="325">
                  <c:v>73.25</c:v>
                </c:pt>
                <c:pt idx="326">
                  <c:v>35.58</c:v>
                </c:pt>
                <c:pt idx="327">
                  <c:v>19.02</c:v>
                </c:pt>
                <c:pt idx="328">
                  <c:v>76.37</c:v>
                </c:pt>
                <c:pt idx="329">
                  <c:v>64.69</c:v>
                </c:pt>
                <c:pt idx="330">
                  <c:v>21.73</c:v>
                </c:pt>
                <c:pt idx="331">
                  <c:v>47.3</c:v>
                </c:pt>
                <c:pt idx="332">
                  <c:v>77.92</c:v>
                </c:pt>
                <c:pt idx="333">
                  <c:v>57.95</c:v>
                </c:pt>
                <c:pt idx="334">
                  <c:v>44.29</c:v>
                </c:pt>
                <c:pt idx="335">
                  <c:v>74.44</c:v>
                </c:pt>
                <c:pt idx="336">
                  <c:v>47.5</c:v>
                </c:pt>
                <c:pt idx="337">
                  <c:v>100.72</c:v>
                </c:pt>
                <c:pt idx="338">
                  <c:v>81.53</c:v>
                </c:pt>
                <c:pt idx="339">
                  <c:v>58.17</c:v>
                </c:pt>
                <c:pt idx="340">
                  <c:v>41.23</c:v>
                </c:pt>
                <c:pt idx="341">
                  <c:v>77.319999999999993</c:v>
                </c:pt>
                <c:pt idx="342">
                  <c:v>54.74</c:v>
                </c:pt>
                <c:pt idx="343">
                  <c:v>47.91</c:v>
                </c:pt>
                <c:pt idx="344">
                  <c:v>77.989999999999995</c:v>
                </c:pt>
                <c:pt idx="345">
                  <c:v>44.27</c:v>
                </c:pt>
                <c:pt idx="346">
                  <c:v>91.53</c:v>
                </c:pt>
                <c:pt idx="347">
                  <c:v>40.14</c:v>
                </c:pt>
                <c:pt idx="348">
                  <c:v>62.96</c:v>
                </c:pt>
                <c:pt idx="349">
                  <c:v>76.37</c:v>
                </c:pt>
                <c:pt idx="350">
                  <c:v>85.29</c:v>
                </c:pt>
                <c:pt idx="351">
                  <c:v>42.46</c:v>
                </c:pt>
                <c:pt idx="352">
                  <c:v>34.409999999999997</c:v>
                </c:pt>
                <c:pt idx="353">
                  <c:v>54.71</c:v>
                </c:pt>
                <c:pt idx="354">
                  <c:v>89.08</c:v>
                </c:pt>
                <c:pt idx="355">
                  <c:v>63.91</c:v>
                </c:pt>
                <c:pt idx="356">
                  <c:v>59.17</c:v>
                </c:pt>
                <c:pt idx="357">
                  <c:v>74.739999999999995</c:v>
                </c:pt>
                <c:pt idx="358">
                  <c:v>80.03</c:v>
                </c:pt>
                <c:pt idx="359">
                  <c:v>67.02</c:v>
                </c:pt>
                <c:pt idx="360">
                  <c:v>91.16</c:v>
                </c:pt>
                <c:pt idx="361">
                  <c:v>55.31</c:v>
                </c:pt>
                <c:pt idx="362">
                  <c:v>34.770000000000003</c:v>
                </c:pt>
                <c:pt idx="363">
                  <c:v>24.34</c:v>
                </c:pt>
                <c:pt idx="364">
                  <c:v>89.26</c:v>
                </c:pt>
                <c:pt idx="365">
                  <c:v>44.39</c:v>
                </c:pt>
                <c:pt idx="366">
                  <c:v>28.76</c:v>
                </c:pt>
                <c:pt idx="367">
                  <c:v>84.49</c:v>
                </c:pt>
                <c:pt idx="368">
                  <c:v>52.93</c:v>
                </c:pt>
                <c:pt idx="369">
                  <c:v>87.42</c:v>
                </c:pt>
                <c:pt idx="370">
                  <c:v>51.97</c:v>
                </c:pt>
                <c:pt idx="371">
                  <c:v>67.66</c:v>
                </c:pt>
                <c:pt idx="372">
                  <c:v>47.74</c:v>
                </c:pt>
                <c:pt idx="373">
                  <c:v>70</c:v>
                </c:pt>
                <c:pt idx="374">
                  <c:v>73.02</c:v>
                </c:pt>
                <c:pt idx="375">
                  <c:v>63.52</c:v>
                </c:pt>
                <c:pt idx="376">
                  <c:v>66.16</c:v>
                </c:pt>
                <c:pt idx="377">
                  <c:v>59.31</c:v>
                </c:pt>
                <c:pt idx="378">
                  <c:v>31.57</c:v>
                </c:pt>
                <c:pt idx="379">
                  <c:v>62.46</c:v>
                </c:pt>
                <c:pt idx="380">
                  <c:v>61.19</c:v>
                </c:pt>
                <c:pt idx="381">
                  <c:v>67.12</c:v>
                </c:pt>
                <c:pt idx="382">
                  <c:v>54.51</c:v>
                </c:pt>
                <c:pt idx="383">
                  <c:v>61.02</c:v>
                </c:pt>
                <c:pt idx="384">
                  <c:v>73.69</c:v>
                </c:pt>
                <c:pt idx="385">
                  <c:v>75.75</c:v>
                </c:pt>
                <c:pt idx="386">
                  <c:v>36.51</c:v>
                </c:pt>
                <c:pt idx="387">
                  <c:v>48.4</c:v>
                </c:pt>
                <c:pt idx="388">
                  <c:v>90.42</c:v>
                </c:pt>
                <c:pt idx="389">
                  <c:v>55.94</c:v>
                </c:pt>
                <c:pt idx="390">
                  <c:v>55.42</c:v>
                </c:pt>
                <c:pt idx="391">
                  <c:v>47.98</c:v>
                </c:pt>
                <c:pt idx="392">
                  <c:v>92.83</c:v>
                </c:pt>
                <c:pt idx="393">
                  <c:v>89.18</c:v>
                </c:pt>
                <c:pt idx="394">
                  <c:v>35.03</c:v>
                </c:pt>
                <c:pt idx="395">
                  <c:v>36.72</c:v>
                </c:pt>
                <c:pt idx="396">
                  <c:v>37.83</c:v>
                </c:pt>
                <c:pt idx="397">
                  <c:v>53.57</c:v>
                </c:pt>
                <c:pt idx="398">
                  <c:v>8.69</c:v>
                </c:pt>
                <c:pt idx="399">
                  <c:v>20.309999999999999</c:v>
                </c:pt>
                <c:pt idx="400">
                  <c:v>92.89</c:v>
                </c:pt>
                <c:pt idx="401">
                  <c:v>100.07</c:v>
                </c:pt>
                <c:pt idx="402">
                  <c:v>33.18</c:v>
                </c:pt>
                <c:pt idx="403">
                  <c:v>57.18</c:v>
                </c:pt>
                <c:pt idx="404">
                  <c:v>67.25</c:v>
                </c:pt>
                <c:pt idx="405">
                  <c:v>52.1</c:v>
                </c:pt>
                <c:pt idx="406">
                  <c:v>71.069999999999993</c:v>
                </c:pt>
                <c:pt idx="407">
                  <c:v>76.27</c:v>
                </c:pt>
                <c:pt idx="408">
                  <c:v>45.88</c:v>
                </c:pt>
                <c:pt idx="409">
                  <c:v>80.13</c:v>
                </c:pt>
                <c:pt idx="410">
                  <c:v>58.01</c:v>
                </c:pt>
                <c:pt idx="411">
                  <c:v>50.65</c:v>
                </c:pt>
                <c:pt idx="412">
                  <c:v>82.68</c:v>
                </c:pt>
                <c:pt idx="413">
                  <c:v>56.8</c:v>
                </c:pt>
                <c:pt idx="414">
                  <c:v>43.32</c:v>
                </c:pt>
                <c:pt idx="415">
                  <c:v>68.38</c:v>
                </c:pt>
                <c:pt idx="416">
                  <c:v>33.450000000000003</c:v>
                </c:pt>
                <c:pt idx="417">
                  <c:v>78.83</c:v>
                </c:pt>
                <c:pt idx="418">
                  <c:v>79.989999999999995</c:v>
                </c:pt>
                <c:pt idx="419">
                  <c:v>73.25</c:v>
                </c:pt>
                <c:pt idx="420">
                  <c:v>42.01</c:v>
                </c:pt>
                <c:pt idx="421">
                  <c:v>61.9</c:v>
                </c:pt>
                <c:pt idx="422">
                  <c:v>54.56</c:v>
                </c:pt>
                <c:pt idx="423">
                  <c:v>71.62</c:v>
                </c:pt>
                <c:pt idx="424">
                  <c:v>72.92</c:v>
                </c:pt>
                <c:pt idx="425">
                  <c:v>41.49</c:v>
                </c:pt>
                <c:pt idx="426">
                  <c:v>67.739999999999995</c:v>
                </c:pt>
                <c:pt idx="427">
                  <c:v>43.41</c:v>
                </c:pt>
                <c:pt idx="428">
                  <c:v>42.91</c:v>
                </c:pt>
                <c:pt idx="429">
                  <c:v>66.650000000000006</c:v>
                </c:pt>
                <c:pt idx="430">
                  <c:v>55.63</c:v>
                </c:pt>
                <c:pt idx="431">
                  <c:v>89.46</c:v>
                </c:pt>
                <c:pt idx="432">
                  <c:v>35.75</c:v>
                </c:pt>
                <c:pt idx="433">
                  <c:v>45.03</c:v>
                </c:pt>
                <c:pt idx="434">
                  <c:v>55.21</c:v>
                </c:pt>
                <c:pt idx="435">
                  <c:v>61.81</c:v>
                </c:pt>
                <c:pt idx="436">
                  <c:v>79.67</c:v>
                </c:pt>
                <c:pt idx="437">
                  <c:v>38.86</c:v>
                </c:pt>
                <c:pt idx="438">
                  <c:v>91.39</c:v>
                </c:pt>
                <c:pt idx="439">
                  <c:v>45.65</c:v>
                </c:pt>
                <c:pt idx="440">
                  <c:v>65.02</c:v>
                </c:pt>
                <c:pt idx="441">
                  <c:v>72.510000000000005</c:v>
                </c:pt>
                <c:pt idx="442">
                  <c:v>73.260000000000005</c:v>
                </c:pt>
                <c:pt idx="443">
                  <c:v>20.170000000000002</c:v>
                </c:pt>
                <c:pt idx="444">
                  <c:v>65.19</c:v>
                </c:pt>
                <c:pt idx="445">
                  <c:v>53.4</c:v>
                </c:pt>
                <c:pt idx="446">
                  <c:v>82.07</c:v>
                </c:pt>
                <c:pt idx="447">
                  <c:v>66.72</c:v>
                </c:pt>
                <c:pt idx="448">
                  <c:v>23.31</c:v>
                </c:pt>
                <c:pt idx="449">
                  <c:v>75.430000000000007</c:v>
                </c:pt>
                <c:pt idx="450">
                  <c:v>29.99</c:v>
                </c:pt>
                <c:pt idx="451">
                  <c:v>59.93</c:v>
                </c:pt>
                <c:pt idx="452">
                  <c:v>88.33</c:v>
                </c:pt>
                <c:pt idx="453">
                  <c:v>94.71</c:v>
                </c:pt>
                <c:pt idx="454">
                  <c:v>55.3</c:v>
                </c:pt>
                <c:pt idx="455">
                  <c:v>41.34</c:v>
                </c:pt>
                <c:pt idx="456">
                  <c:v>55.88</c:v>
                </c:pt>
                <c:pt idx="457">
                  <c:v>50.94</c:v>
                </c:pt>
                <c:pt idx="458">
                  <c:v>73.45</c:v>
                </c:pt>
                <c:pt idx="459">
                  <c:v>34.049999999999997</c:v>
                </c:pt>
                <c:pt idx="460">
                  <c:v>61.2</c:v>
                </c:pt>
                <c:pt idx="461">
                  <c:v>75.08</c:v>
                </c:pt>
                <c:pt idx="462">
                  <c:v>71.47</c:v>
                </c:pt>
                <c:pt idx="463">
                  <c:v>56.08</c:v>
                </c:pt>
                <c:pt idx="464">
                  <c:v>70.36</c:v>
                </c:pt>
                <c:pt idx="465">
                  <c:v>92.22</c:v>
                </c:pt>
                <c:pt idx="466">
                  <c:v>85.79</c:v>
                </c:pt>
                <c:pt idx="467">
                  <c:v>58.26</c:v>
                </c:pt>
                <c:pt idx="468">
                  <c:v>50.18</c:v>
                </c:pt>
                <c:pt idx="469">
                  <c:v>60.5</c:v>
                </c:pt>
                <c:pt idx="470">
                  <c:v>50.8</c:v>
                </c:pt>
                <c:pt idx="471">
                  <c:v>54.85</c:v>
                </c:pt>
                <c:pt idx="472">
                  <c:v>36.57</c:v>
                </c:pt>
                <c:pt idx="473">
                  <c:v>81.64</c:v>
                </c:pt>
                <c:pt idx="474">
                  <c:v>67.63</c:v>
                </c:pt>
                <c:pt idx="475">
                  <c:v>38.450000000000003</c:v>
                </c:pt>
                <c:pt idx="476">
                  <c:v>52.4</c:v>
                </c:pt>
                <c:pt idx="477">
                  <c:v>28.16</c:v>
                </c:pt>
                <c:pt idx="478">
                  <c:v>42.26</c:v>
                </c:pt>
                <c:pt idx="479">
                  <c:v>50.33</c:v>
                </c:pt>
                <c:pt idx="480">
                  <c:v>49.8</c:v>
                </c:pt>
                <c:pt idx="481">
                  <c:v>10.96</c:v>
                </c:pt>
                <c:pt idx="482">
                  <c:v>35.53</c:v>
                </c:pt>
                <c:pt idx="483">
                  <c:v>21.98</c:v>
                </c:pt>
                <c:pt idx="484">
                  <c:v>20.84</c:v>
                </c:pt>
                <c:pt idx="485">
                  <c:v>33.97</c:v>
                </c:pt>
                <c:pt idx="486">
                  <c:v>48.18</c:v>
                </c:pt>
                <c:pt idx="487">
                  <c:v>66.959999999999994</c:v>
                </c:pt>
                <c:pt idx="488">
                  <c:v>65.36</c:v>
                </c:pt>
                <c:pt idx="489">
                  <c:v>25.68</c:v>
                </c:pt>
                <c:pt idx="490">
                  <c:v>53.51</c:v>
                </c:pt>
                <c:pt idx="491">
                  <c:v>92.88</c:v>
                </c:pt>
                <c:pt idx="492">
                  <c:v>61.63</c:v>
                </c:pt>
                <c:pt idx="493">
                  <c:v>37.869999999999997</c:v>
                </c:pt>
                <c:pt idx="494">
                  <c:v>24.61</c:v>
                </c:pt>
                <c:pt idx="495">
                  <c:v>40.79</c:v>
                </c:pt>
                <c:pt idx="496">
                  <c:v>94.26</c:v>
                </c:pt>
                <c:pt idx="497">
                  <c:v>84.26</c:v>
                </c:pt>
                <c:pt idx="498">
                  <c:v>77.36</c:v>
                </c:pt>
                <c:pt idx="499">
                  <c:v>40.15</c:v>
                </c:pt>
                <c:pt idx="500">
                  <c:v>36.200000000000003</c:v>
                </c:pt>
                <c:pt idx="501">
                  <c:v>54.49</c:v>
                </c:pt>
                <c:pt idx="502">
                  <c:v>78.58</c:v>
                </c:pt>
                <c:pt idx="503">
                  <c:v>61.28</c:v>
                </c:pt>
                <c:pt idx="504">
                  <c:v>68.12</c:v>
                </c:pt>
                <c:pt idx="505">
                  <c:v>52.07</c:v>
                </c:pt>
                <c:pt idx="506">
                  <c:v>54.93</c:v>
                </c:pt>
                <c:pt idx="507">
                  <c:v>65.84</c:v>
                </c:pt>
                <c:pt idx="508">
                  <c:v>47.22</c:v>
                </c:pt>
                <c:pt idx="509">
                  <c:v>34.47</c:v>
                </c:pt>
                <c:pt idx="510">
                  <c:v>43.55</c:v>
                </c:pt>
                <c:pt idx="511">
                  <c:v>132.72999999999999</c:v>
                </c:pt>
                <c:pt idx="512">
                  <c:v>72.349999999999994</c:v>
                </c:pt>
                <c:pt idx="513">
                  <c:v>62.64</c:v>
                </c:pt>
                <c:pt idx="514">
                  <c:v>67.069999999999993</c:v>
                </c:pt>
                <c:pt idx="515">
                  <c:v>61.5</c:v>
                </c:pt>
                <c:pt idx="516">
                  <c:v>57.83</c:v>
                </c:pt>
                <c:pt idx="517">
                  <c:v>67.23</c:v>
                </c:pt>
                <c:pt idx="518">
                  <c:v>59.23</c:v>
                </c:pt>
                <c:pt idx="519">
                  <c:v>30.81</c:v>
                </c:pt>
                <c:pt idx="520">
                  <c:v>76.7</c:v>
                </c:pt>
                <c:pt idx="521">
                  <c:v>66.56</c:v>
                </c:pt>
                <c:pt idx="522">
                  <c:v>42.13</c:v>
                </c:pt>
                <c:pt idx="523">
                  <c:v>67.87</c:v>
                </c:pt>
                <c:pt idx="524">
                  <c:v>35.26</c:v>
                </c:pt>
                <c:pt idx="525">
                  <c:v>56.39</c:v>
                </c:pt>
                <c:pt idx="526">
                  <c:v>36.21</c:v>
                </c:pt>
                <c:pt idx="527">
                  <c:v>101.92</c:v>
                </c:pt>
                <c:pt idx="528">
                  <c:v>43.75</c:v>
                </c:pt>
                <c:pt idx="529">
                  <c:v>77.45</c:v>
                </c:pt>
                <c:pt idx="530">
                  <c:v>80.31</c:v>
                </c:pt>
                <c:pt idx="531">
                  <c:v>104.75</c:v>
                </c:pt>
                <c:pt idx="532">
                  <c:v>79.25</c:v>
                </c:pt>
                <c:pt idx="533">
                  <c:v>78.2</c:v>
                </c:pt>
                <c:pt idx="534">
                  <c:v>89.07</c:v>
                </c:pt>
                <c:pt idx="535">
                  <c:v>62.98</c:v>
                </c:pt>
                <c:pt idx="536">
                  <c:v>72.78</c:v>
                </c:pt>
                <c:pt idx="537">
                  <c:v>110.48</c:v>
                </c:pt>
                <c:pt idx="538">
                  <c:v>51</c:v>
                </c:pt>
                <c:pt idx="539">
                  <c:v>77.39</c:v>
                </c:pt>
                <c:pt idx="540">
                  <c:v>53.52</c:v>
                </c:pt>
                <c:pt idx="541">
                  <c:v>69.069999999999993</c:v>
                </c:pt>
                <c:pt idx="542">
                  <c:v>87.01</c:v>
                </c:pt>
                <c:pt idx="543">
                  <c:v>31.75</c:v>
                </c:pt>
                <c:pt idx="544">
                  <c:v>70.38</c:v>
                </c:pt>
                <c:pt idx="545">
                  <c:v>55.73</c:v>
                </c:pt>
                <c:pt idx="546">
                  <c:v>52.93</c:v>
                </c:pt>
                <c:pt idx="547">
                  <c:v>59.47</c:v>
                </c:pt>
                <c:pt idx="548">
                  <c:v>51.43</c:v>
                </c:pt>
                <c:pt idx="549">
                  <c:v>63.35</c:v>
                </c:pt>
                <c:pt idx="550">
                  <c:v>44.95</c:v>
                </c:pt>
                <c:pt idx="551">
                  <c:v>70.88</c:v>
                </c:pt>
                <c:pt idx="552">
                  <c:v>61.87</c:v>
                </c:pt>
                <c:pt idx="553">
                  <c:v>36.71</c:v>
                </c:pt>
                <c:pt idx="554">
                  <c:v>47.75</c:v>
                </c:pt>
                <c:pt idx="555">
                  <c:v>60.12</c:v>
                </c:pt>
                <c:pt idx="556">
                  <c:v>57.6</c:v>
                </c:pt>
                <c:pt idx="557">
                  <c:v>42.98</c:v>
                </c:pt>
                <c:pt idx="558">
                  <c:v>83.38</c:v>
                </c:pt>
                <c:pt idx="559">
                  <c:v>71.98</c:v>
                </c:pt>
                <c:pt idx="560">
                  <c:v>25.28</c:v>
                </c:pt>
                <c:pt idx="561">
                  <c:v>31.1</c:v>
                </c:pt>
                <c:pt idx="562">
                  <c:v>19.010000000000002</c:v>
                </c:pt>
                <c:pt idx="563">
                  <c:v>21.99</c:v>
                </c:pt>
                <c:pt idx="564">
                  <c:v>18.28</c:v>
                </c:pt>
                <c:pt idx="565">
                  <c:v>38.9</c:v>
                </c:pt>
                <c:pt idx="566">
                  <c:v>51.98</c:v>
                </c:pt>
                <c:pt idx="567">
                  <c:v>39.54</c:v>
                </c:pt>
                <c:pt idx="568">
                  <c:v>30.68</c:v>
                </c:pt>
                <c:pt idx="569">
                  <c:v>43.26</c:v>
                </c:pt>
                <c:pt idx="570">
                  <c:v>14</c:v>
                </c:pt>
                <c:pt idx="571">
                  <c:v>32.700000000000003</c:v>
                </c:pt>
                <c:pt idx="572">
                  <c:v>33.03</c:v>
                </c:pt>
                <c:pt idx="573">
                  <c:v>31.37</c:v>
                </c:pt>
                <c:pt idx="574">
                  <c:v>34.97</c:v>
                </c:pt>
                <c:pt idx="575">
                  <c:v>63</c:v>
                </c:pt>
                <c:pt idx="576">
                  <c:v>51.99</c:v>
                </c:pt>
                <c:pt idx="577">
                  <c:v>67.260000000000005</c:v>
                </c:pt>
                <c:pt idx="578">
                  <c:v>48.57</c:v>
                </c:pt>
                <c:pt idx="579">
                  <c:v>48.14</c:v>
                </c:pt>
                <c:pt idx="580">
                  <c:v>34.53</c:v>
                </c:pt>
                <c:pt idx="581">
                  <c:v>11.95</c:v>
                </c:pt>
                <c:pt idx="582">
                  <c:v>16.579999999999998</c:v>
                </c:pt>
                <c:pt idx="583">
                  <c:v>50.34</c:v>
                </c:pt>
                <c:pt idx="584">
                  <c:v>44.87</c:v>
                </c:pt>
                <c:pt idx="585">
                  <c:v>6.97</c:v>
                </c:pt>
                <c:pt idx="586">
                  <c:v>30.33</c:v>
                </c:pt>
                <c:pt idx="587">
                  <c:v>42.51</c:v>
                </c:pt>
                <c:pt idx="588">
                  <c:v>29.17</c:v>
                </c:pt>
                <c:pt idx="589">
                  <c:v>31.65</c:v>
                </c:pt>
                <c:pt idx="590">
                  <c:v>58.89</c:v>
                </c:pt>
                <c:pt idx="591">
                  <c:v>22.47</c:v>
                </c:pt>
                <c:pt idx="592">
                  <c:v>9.8000000000000007</c:v>
                </c:pt>
                <c:pt idx="593">
                  <c:v>23.33</c:v>
                </c:pt>
                <c:pt idx="594">
                  <c:v>23.5</c:v>
                </c:pt>
                <c:pt idx="595">
                  <c:v>18.52</c:v>
                </c:pt>
                <c:pt idx="596">
                  <c:v>41.24</c:v>
                </c:pt>
                <c:pt idx="597">
                  <c:v>43.28</c:v>
                </c:pt>
                <c:pt idx="598">
                  <c:v>28.32</c:v>
                </c:pt>
                <c:pt idx="599">
                  <c:v>26.05</c:v>
                </c:pt>
                <c:pt idx="600">
                  <c:v>50.93</c:v>
                </c:pt>
                <c:pt idx="601">
                  <c:v>22.59</c:v>
                </c:pt>
                <c:pt idx="602">
                  <c:v>35.11</c:v>
                </c:pt>
                <c:pt idx="603">
                  <c:v>11.14</c:v>
                </c:pt>
                <c:pt idx="604">
                  <c:v>43.17</c:v>
                </c:pt>
                <c:pt idx="605">
                  <c:v>12.65</c:v>
                </c:pt>
                <c:pt idx="606">
                  <c:v>27.84</c:v>
                </c:pt>
                <c:pt idx="607">
                  <c:v>38.61</c:v>
                </c:pt>
                <c:pt idx="608">
                  <c:v>17.32</c:v>
                </c:pt>
                <c:pt idx="609">
                  <c:v>22.81</c:v>
                </c:pt>
                <c:pt idx="610">
                  <c:v>87.75</c:v>
                </c:pt>
                <c:pt idx="611">
                  <c:v>95.73</c:v>
                </c:pt>
                <c:pt idx="612">
                  <c:v>110.81</c:v>
                </c:pt>
                <c:pt idx="613">
                  <c:v>120.86</c:v>
                </c:pt>
                <c:pt idx="614">
                  <c:v>51.82</c:v>
                </c:pt>
                <c:pt idx="615">
                  <c:v>88.57</c:v>
                </c:pt>
                <c:pt idx="616">
                  <c:v>82.02</c:v>
                </c:pt>
                <c:pt idx="617">
                  <c:v>105.61</c:v>
                </c:pt>
                <c:pt idx="618">
                  <c:v>83.86</c:v>
                </c:pt>
                <c:pt idx="619">
                  <c:v>90.89</c:v>
                </c:pt>
                <c:pt idx="620">
                  <c:v>89.68</c:v>
                </c:pt>
                <c:pt idx="621">
                  <c:v>103.09</c:v>
                </c:pt>
                <c:pt idx="622">
                  <c:v>105.6</c:v>
                </c:pt>
                <c:pt idx="623">
                  <c:v>99.6</c:v>
                </c:pt>
                <c:pt idx="624">
                  <c:v>95.17</c:v>
                </c:pt>
                <c:pt idx="625">
                  <c:v>57.01</c:v>
                </c:pt>
                <c:pt idx="626">
                  <c:v>78.2</c:v>
                </c:pt>
                <c:pt idx="627">
                  <c:v>103.88</c:v>
                </c:pt>
                <c:pt idx="628">
                  <c:v>83.21</c:v>
                </c:pt>
                <c:pt idx="629">
                  <c:v>114.96</c:v>
                </c:pt>
                <c:pt idx="630">
                  <c:v>79.23</c:v>
                </c:pt>
                <c:pt idx="631">
                  <c:v>45.79</c:v>
                </c:pt>
                <c:pt idx="632">
                  <c:v>56.37</c:v>
                </c:pt>
                <c:pt idx="633">
                  <c:v>91.79</c:v>
                </c:pt>
                <c:pt idx="634">
                  <c:v>85.37</c:v>
                </c:pt>
                <c:pt idx="635">
                  <c:v>96.74</c:v>
                </c:pt>
                <c:pt idx="636">
                  <c:v>88.16</c:v>
                </c:pt>
                <c:pt idx="637">
                  <c:v>109.42</c:v>
                </c:pt>
                <c:pt idx="638">
                  <c:v>74.97</c:v>
                </c:pt>
                <c:pt idx="639">
                  <c:v>100.82</c:v>
                </c:pt>
                <c:pt idx="640">
                  <c:v>63.32</c:v>
                </c:pt>
                <c:pt idx="641">
                  <c:v>92.43</c:v>
                </c:pt>
                <c:pt idx="642">
                  <c:v>92.08</c:v>
                </c:pt>
                <c:pt idx="643">
                  <c:v>93.63</c:v>
                </c:pt>
                <c:pt idx="644">
                  <c:v>98.34</c:v>
                </c:pt>
                <c:pt idx="645">
                  <c:v>87.63</c:v>
                </c:pt>
                <c:pt idx="646">
                  <c:v>64.5</c:v>
                </c:pt>
                <c:pt idx="647">
                  <c:v>80</c:v>
                </c:pt>
                <c:pt idx="648">
                  <c:v>99.73</c:v>
                </c:pt>
                <c:pt idx="649">
                  <c:v>89.49</c:v>
                </c:pt>
                <c:pt idx="650">
                  <c:v>95.39</c:v>
                </c:pt>
                <c:pt idx="651">
                  <c:v>94.07</c:v>
                </c:pt>
                <c:pt idx="652">
                  <c:v>99.72</c:v>
                </c:pt>
                <c:pt idx="653">
                  <c:v>77.13</c:v>
                </c:pt>
                <c:pt idx="654">
                  <c:v>67.31</c:v>
                </c:pt>
                <c:pt idx="655">
                  <c:v>118.49</c:v>
                </c:pt>
                <c:pt idx="656">
                  <c:v>67.2</c:v>
                </c:pt>
                <c:pt idx="657">
                  <c:v>100.55</c:v>
                </c:pt>
                <c:pt idx="658">
                  <c:v>79.36</c:v>
                </c:pt>
                <c:pt idx="659">
                  <c:v>90.66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67-E64A-A868-DEBA6CE79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217231"/>
        <c:axId val="688958047"/>
      </c:scatterChart>
      <c:valAx>
        <c:axId val="68921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passé sur</a:t>
                </a:r>
                <a:r>
                  <a:rPr lang="fr-FR" baseline="0"/>
                  <a:t> le site (en minutes)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958047"/>
        <c:crosses val="autoZero"/>
        <c:crossBetween val="midCat"/>
      </c:valAx>
      <c:valAx>
        <c:axId val="68895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Montant</a:t>
                </a:r>
                <a:r>
                  <a:rPr lang="fr-FR" baseline="0"/>
                  <a:t> du panier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,##0.00\ &quot;€&quot;_-;\-* #,##0.00\ &quot;€&quot;_-;_-* &quot;-&quot;??\ &quot;€&quot;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921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Évolution</a:t>
            </a:r>
            <a:r>
              <a:rPr lang="fr-FR" baseline="0"/>
              <a:t> du chiffre d'affaires par catégorie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Biens de conso.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Dashboard!$C$6:$H$6</c:f>
              <c:numCache>
                <c:formatCode>_-* #,##0.00\ "€"_-;\-* #,##0.00\ "€"_-;_-* "-"??\ "€"_-;_-@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2-9A44-A5BA-05CB91ABA9A2}"/>
            </c:ext>
          </c:extLst>
        </c:ser>
        <c:ser>
          <c:idx val="1"/>
          <c:order val="1"/>
          <c:tx>
            <c:v>Nourriture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Dashboard!$C$7:$H$7</c:f>
              <c:numCache>
                <c:formatCode>_-* #,##0.00\ "€"_-;\-* #,##0.00\ "€"_-;_-* "-"??\ "€"_-;_-@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D2-9A44-A5BA-05CB91ABA9A2}"/>
            </c:ext>
          </c:extLst>
        </c:ser>
        <c:ser>
          <c:idx val="2"/>
          <c:order val="2"/>
          <c:tx>
            <c:v>High-tech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Dashboard!$C$8:$H$8</c:f>
              <c:numCache>
                <c:formatCode>_-* #,##0.00\ "€"_-;\-* #,##0.00\ "€"_-;_-* "-"??\ "€"_-;_-@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D2-9A44-A5BA-05CB91ABA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107567"/>
        <c:axId val="552334383"/>
      </c:lineChart>
      <c:catAx>
        <c:axId val="55210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334383"/>
        <c:crosses val="autoZero"/>
        <c:auto val="1"/>
        <c:lblAlgn val="ctr"/>
        <c:lblOffset val="100"/>
        <c:noMultiLvlLbl val="0"/>
      </c:catAx>
      <c:valAx>
        <c:axId val="55233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&quot;€&quot;_-;\-* #,##0.00\ &quot;€&quot;_-;_-* &quot;-&quot;??\ &quot;€&quot;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10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Répartition du chiffre d'affaires par catégorie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Dashboard!$B$5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8513-8E43-9485-17D0EEA3CAA0}"/>
              </c:ext>
            </c:extLst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Dashboard!$J$4</c:f>
              <c:strCache>
                <c:ptCount val="1"/>
                <c:pt idx="0">
                  <c:v>TOTAL  </c:v>
                </c:pt>
              </c:strCache>
            </c:strRef>
          </c:cat>
          <c:val>
            <c:numRef>
              <c:f>Dashboard!$J$5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8513-8E43-9485-17D0EEA3CAA0}"/>
            </c:ext>
          </c:extLst>
        </c:ser>
        <c:ser>
          <c:idx val="1"/>
          <c:order val="1"/>
          <c:tx>
            <c:strRef>
              <c:f>Dashboard!$B$6</c:f>
              <c:strCache>
                <c:ptCount val="1"/>
                <c:pt idx="0">
                  <c:v>biens de conso.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CBCC-314D-8FCB-FEDF96E98CB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BCC-314D-8FCB-FEDF96E98CB5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Dashboard!$J$4</c:f>
              <c:strCache>
                <c:ptCount val="1"/>
                <c:pt idx="0">
                  <c:v>TOTAL  </c:v>
                </c:pt>
              </c:strCache>
            </c:strRef>
          </c:cat>
          <c:val>
            <c:numRef>
              <c:f>Dashboard!$J$6</c:f>
              <c:numCache>
                <c:formatCode>_-* #,##0.00\ "€"_-;\-* #,##0.00\ "€"_-;_-* "-"??\ "€"_-;_-@</c:formatCode>
                <c:ptCount val="1"/>
                <c:pt idx="0">
                  <c:v>79290.899999999994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8A-504F-A291-44FC78F103C2}"/>
            </c:ext>
          </c:extLst>
        </c:ser>
        <c:ser>
          <c:idx val="2"/>
          <c:order val="2"/>
          <c:tx>
            <c:strRef>
              <c:f>Dashboard!$B$7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CBCC-314D-8FCB-FEDF96E98CB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BCC-314D-8FCB-FEDF96E98CB5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Dashboard!$J$4</c:f>
              <c:strCache>
                <c:ptCount val="1"/>
                <c:pt idx="0">
                  <c:v>TOTAL  </c:v>
                </c:pt>
              </c:strCache>
            </c:strRef>
          </c:cat>
          <c:val>
            <c:numRef>
              <c:f>Dashboard!$J$7</c:f>
              <c:numCache>
                <c:formatCode>_-* #,##0.00\ "€"_-;\-* #,##0.00\ "€"_-;_-* "-"??\ "€"_-;_-@</c:formatCode>
                <c:ptCount val="1"/>
                <c:pt idx="0">
                  <c:v>107400.81999999999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8A-504F-A291-44FC78F103C2}"/>
            </c:ext>
          </c:extLst>
        </c:ser>
        <c:ser>
          <c:idx val="3"/>
          <c:order val="3"/>
          <c:tx>
            <c:strRef>
              <c:f>Dashboard!$B$8</c:f>
              <c:strCache>
                <c:ptCount val="1"/>
                <c:pt idx="0">
                  <c:v>high tech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CBCC-314D-8FCB-FEDF96E98CB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BCC-314D-8FCB-FEDF96E98CB5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Dashboard!$J$4</c:f>
              <c:strCache>
                <c:ptCount val="1"/>
                <c:pt idx="0">
                  <c:v>TOTAL  </c:v>
                </c:pt>
              </c:strCache>
            </c:strRef>
          </c:cat>
          <c:val>
            <c:numRef>
              <c:f>Dashboard!$J$8</c:f>
              <c:numCache>
                <c:formatCode>_-* #,##0.00\ "€"_-;\-* #,##0.00\ "€"_-;_-* "-"??\ "€"_-;_-@</c:formatCode>
                <c:ptCount val="1"/>
                <c:pt idx="0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E8A-504F-A291-44FC78F10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shape val="box"/>
        <c:axId val="341787840"/>
        <c:axId val="731700319"/>
        <c:axId val="0"/>
      </c:bar3DChart>
      <c:catAx>
        <c:axId val="34178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1700319"/>
        <c:crosses val="autoZero"/>
        <c:auto val="1"/>
        <c:lblAlgn val="ctr"/>
        <c:lblOffset val="100"/>
        <c:noMultiLvlLbl val="0"/>
      </c:catAx>
      <c:valAx>
        <c:axId val="7317003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178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5</xdr:row>
      <xdr:rowOff>63500</xdr:rowOff>
    </xdr:from>
    <xdr:to>
      <xdr:col>17</xdr:col>
      <xdr:colOff>711200</xdr:colOff>
      <xdr:row>42</xdr:row>
      <xdr:rowOff>63500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71C52EF-5887-AC43-97BE-9F5CC7736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5</xdr:row>
      <xdr:rowOff>177800</xdr:rowOff>
    </xdr:from>
    <xdr:to>
      <xdr:col>16</xdr:col>
      <xdr:colOff>660400</xdr:colOff>
      <xdr:row>40</xdr:row>
      <xdr:rowOff>25400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BB4FBB9-DB70-E941-A929-CDA7EBF1B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9</xdr:row>
      <xdr:rowOff>82550</xdr:rowOff>
    </xdr:from>
    <xdr:to>
      <xdr:col>12</xdr:col>
      <xdr:colOff>279400</xdr:colOff>
      <xdr:row>43</xdr:row>
      <xdr:rowOff>50800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82B86D0-7E0F-BF4A-B102-18824A9A4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khna Signara Gueye" refreshedDate="44593.741674189812" createdVersion="7" refreshedVersion="7" minRefreshableVersion="3" recordCount="660" xr:uid="{5BF259F5-E9D1-3741-888A-2E2E57B9F4A1}">
  <cacheSource type="worksheet">
    <worksheetSource name="Table_1"/>
  </cacheSource>
  <cacheFields count="4">
    <cacheField name="ID client" numFmtId="0">
      <sharedItems containsSemiMixedTypes="0" containsString="0" containsNumber="1" containsInteger="1" minValue="1" maxValue="74" count="66">
        <n v="16"/>
        <n v="52"/>
        <n v="58"/>
        <n v="11"/>
        <n v="25"/>
        <n v="40"/>
        <n v="8"/>
        <n v="1"/>
        <n v="36"/>
        <n v="14"/>
        <n v="17"/>
        <n v="19"/>
        <n v="45"/>
        <n v="3"/>
        <n v="39"/>
        <n v="15"/>
        <n v="28"/>
        <n v="7"/>
        <n v="41"/>
        <n v="18"/>
        <n v="23"/>
        <n v="43"/>
        <n v="12"/>
        <n v="31"/>
        <n v="29"/>
        <n v="5"/>
        <n v="35"/>
        <n v="62"/>
        <n v="53"/>
        <n v="22"/>
        <n v="20"/>
        <n v="42"/>
        <n v="46"/>
        <n v="38"/>
        <n v="67"/>
        <n v="24"/>
        <n v="26"/>
        <n v="49"/>
        <n v="37"/>
        <n v="34"/>
        <n v="33"/>
        <n v="30"/>
        <n v="6"/>
        <n v="10"/>
        <n v="27"/>
        <n v="2"/>
        <n v="48"/>
        <n v="13"/>
        <n v="9"/>
        <n v="54"/>
        <n v="44"/>
        <n v="51"/>
        <n v="47"/>
        <n v="4"/>
        <n v="59"/>
        <n v="60"/>
        <n v="63"/>
        <n v="32"/>
        <n v="21"/>
        <n v="56"/>
        <n v="50"/>
        <n v="64"/>
        <n v="74"/>
        <n v="68"/>
        <n v="57"/>
        <n v="55"/>
      </sharedItems>
    </cacheField>
    <cacheField name="Temps d'achat" numFmtId="4">
      <sharedItems containsSemiMixedTypes="0" containsString="0" containsNumber="1" minValue="1.5" maxValue="13" count="410">
        <n v="5.22"/>
        <n v="6.17"/>
        <n v="5.36"/>
        <n v="5.46"/>
        <n v="9.77"/>
        <n v="6.96"/>
        <n v="5.64"/>
        <n v="4.5599999999999996"/>
        <n v="5.2"/>
        <n v="6.28"/>
        <n v="6.06"/>
        <n v="6.57"/>
        <n v="4.24"/>
        <n v="8.7100000000000009"/>
        <n v="6.22"/>
        <n v="5.47"/>
        <n v="9.98"/>
        <n v="5.39"/>
        <n v="9.9499999999999993"/>
        <n v="9.23"/>
        <n v="8.39"/>
        <n v="5.41"/>
        <n v="7.45"/>
        <n v="5.03"/>
        <n v="5.15"/>
        <n v="6.43"/>
        <n v="8.93"/>
        <n v="8.44"/>
        <n v="8.92"/>
        <n v="7.28"/>
        <n v="4.84"/>
        <n v="7.6"/>
        <n v="9.07"/>
        <n v="9.91"/>
        <n v="6.38"/>
        <n v="5.63"/>
        <n v="8.7200000000000006"/>
        <n v="4.55"/>
        <n v="6.55"/>
        <n v="4.1500000000000004"/>
        <n v="6.41"/>
        <n v="7.52"/>
        <n v="5.91"/>
        <n v="8.31"/>
        <n v="9.59"/>
        <n v="4.88"/>
        <n v="7.21"/>
        <n v="9.93"/>
        <n v="9.6"/>
        <n v="9.02"/>
        <n v="5.34"/>
        <n v="9.49"/>
        <n v="7.98"/>
        <n v="7.33"/>
        <n v="7.59"/>
        <n v="6.82"/>
        <n v="4.17"/>
        <n v="4.4800000000000004"/>
        <n v="9.1999999999999993"/>
        <n v="8.14"/>
        <n v="6.76"/>
        <n v="4.59"/>
        <n v="8.8000000000000007"/>
        <n v="6.59"/>
        <n v="4.57"/>
        <n v="6.97"/>
        <n v="5.56"/>
        <n v="5.29"/>
        <n v="6.64"/>
        <n v="7.75"/>
        <n v="6.99"/>
        <n v="7.31"/>
        <n v="8.6"/>
        <n v="4.93"/>
        <n v="4.05"/>
        <n v="9.0500000000000007"/>
        <n v="5.77"/>
        <n v="7.37"/>
        <n v="6.34"/>
        <n v="5.14"/>
        <n v="5.43"/>
        <n v="8.98"/>
        <n v="8.9600000000000009"/>
        <n v="7.34"/>
        <n v="6.81"/>
        <n v="7.9"/>
        <n v="6.69"/>
        <n v="9.15"/>
        <n v="4.66"/>
        <n v="8.64"/>
        <n v="5.38"/>
        <n v="8.1"/>
        <n v="9.8699999999999992"/>
        <n v="4.7"/>
        <n v="5.87"/>
        <n v="8.6300000000000008"/>
        <n v="9.94"/>
        <n v="9.99"/>
        <n v="5.45"/>
        <n v="4.6399999999999997"/>
        <n v="5.66"/>
        <n v="9.0299999999999994"/>
        <n v="5.93"/>
        <n v="9.58"/>
        <n v="8.49"/>
        <n v="7.11"/>
        <n v="5.67"/>
        <n v="4.34"/>
        <n v="6.72"/>
        <n v="9.18"/>
        <n v="4.32"/>
        <n v="4.28"/>
        <n v="5.0999999999999996"/>
        <n v="6.23"/>
        <n v="6.45"/>
        <n v="9.73"/>
        <n v="4.1399999999999997"/>
        <n v="9.2799999999999994"/>
        <n v="6.16"/>
        <n v="8.2200000000000006"/>
        <n v="7.22"/>
        <n v="7.95"/>
        <n v="4.4400000000000004"/>
        <n v="9.75"/>
        <n v="4.76"/>
        <n v="5.96"/>
        <n v="4.54"/>
        <n v="6.12"/>
        <n v="5.35"/>
        <n v="9.35"/>
        <n v="5.0599999999999996"/>
        <n v="7.18"/>
        <n v="9.27"/>
        <n v="9.9600000000000009"/>
        <n v="4.68"/>
        <n v="9.65"/>
        <n v="8.61"/>
        <n v="6.21"/>
        <n v="8.3800000000000008"/>
        <n v="6.86"/>
        <n v="7.7"/>
        <n v="8.02"/>
        <n v="9.2100000000000009"/>
        <n v="8.24"/>
        <n v="6.63"/>
        <n v="8.2899999999999991"/>
        <n v="8.65"/>
        <n v="7.71"/>
        <n v="8.75"/>
        <n v="7.97"/>
        <n v="8.18"/>
        <n v="9.25"/>
        <n v="4.03"/>
        <n v="7.58"/>
        <n v="7.54"/>
        <n v="5.25"/>
        <n v="9.42"/>
        <n v="6.68"/>
        <n v="5.78"/>
        <n v="5.23"/>
        <n v="4.38"/>
        <n v="9.01"/>
        <n v="5.12"/>
        <n v="4.18"/>
        <n v="6.36"/>
        <n v="4.08"/>
        <n v="8.5399999999999991"/>
        <n v="5.5"/>
        <n v="4.6900000000000004"/>
        <n v="7.91"/>
        <n v="4.67"/>
        <n v="6.33"/>
        <n v="9.67"/>
        <n v="4.13"/>
        <n v="7.36"/>
        <n v="9.84"/>
        <n v="6.44"/>
        <n v="7.68"/>
        <n v="8.4700000000000006"/>
        <n v="4.5199999999999996"/>
        <n v="8.86"/>
        <n v="9.4600000000000009"/>
        <n v="6.5"/>
        <n v="8.56"/>
        <n v="9.19"/>
        <n v="6.09"/>
        <n v="7.41"/>
        <n v="4.6500000000000004"/>
        <n v="7.69"/>
        <n v="4.75"/>
        <n v="8.68"/>
        <n v="9.2200000000000006"/>
        <n v="4.3"/>
        <n v="8.5500000000000007"/>
        <n v="7.06"/>
        <n v="7.38"/>
        <n v="8.1199999999999992"/>
        <n v="5.7"/>
        <n v="4.78"/>
        <n v="7.05"/>
        <n v="4.83"/>
        <n v="7.66"/>
        <n v="7.88"/>
        <n v="5.58"/>
        <n v="4.04"/>
        <n v="4.7699999999999996"/>
        <n v="8.34"/>
        <n v="9.3800000000000008"/>
        <n v="9.66"/>
        <n v="4"/>
        <n v="9.24"/>
        <n v="4.5"/>
        <n v="7.3"/>
        <n v="5.44"/>
        <n v="9.7799999999999994"/>
        <n v="6.15"/>
        <n v="5.59"/>
        <n v="7.73"/>
        <n v="9.74"/>
        <n v="9.8800000000000008"/>
        <n v="8.17"/>
        <n v="6.71"/>
        <n v="6.85"/>
        <n v="5.61"/>
        <n v="8.6199999999999992"/>
        <n v="6.73"/>
        <n v="8.27"/>
        <n v="7"/>
        <n v="7.76"/>
        <n v="8.0500000000000007"/>
        <n v="9.31"/>
        <n v="4.1100000000000003"/>
        <n v="7.57"/>
        <n v="5.88"/>
        <n v="7.55"/>
        <n v="5.3"/>
        <n v="8.94"/>
        <n v="8.08"/>
        <n v="5.83"/>
        <n v="9.33"/>
        <n v="6.84"/>
        <n v="7.93"/>
        <n v="5.97"/>
        <n v="5.53"/>
        <n v="9.17"/>
        <n v="5.05"/>
        <n v="6.78"/>
        <n v="5.42"/>
        <n v="4.96"/>
        <n v="7.27"/>
        <n v="6.31"/>
        <n v="8.91"/>
        <n v="4.2"/>
        <n v="5.68"/>
        <n v="9.69"/>
        <n v="8.11"/>
        <n v="8.35"/>
        <n v="5.74"/>
        <n v="9.5"/>
        <n v="5.86"/>
        <n v="8.7899999999999991"/>
        <n v="6.91"/>
        <n v="6.94"/>
        <n v="5.24"/>
        <n v="9.0399999999999991"/>
        <n v="7.84"/>
        <n v="5.18"/>
        <n v="9.57"/>
        <n v="6.51"/>
        <n v="7.79"/>
        <n v="7.81"/>
        <n v="4.22"/>
        <n v="6.95"/>
        <n v="9.06"/>
        <n v="6.7"/>
        <n v="4.0199999999999996"/>
        <n v="9.5299999999999994"/>
        <n v="6.49"/>
        <n v="8.85"/>
        <n v="6.27"/>
        <n v="6.18"/>
        <n v="8"/>
        <n v="9.56"/>
        <n v="7.19"/>
        <n v="6.66"/>
        <n v="7.07"/>
        <n v="6.25"/>
        <n v="8.41"/>
        <n v="5.65"/>
        <n v="9.6199999999999992"/>
        <n v="5.94"/>
        <n v="6.05"/>
        <n v="5.31"/>
        <n v="8.83"/>
        <n v="5.99"/>
        <n v="7.67"/>
        <n v="5.98"/>
        <n v="9.3000000000000007"/>
        <n v="6.75"/>
        <n v="8.8800000000000008"/>
        <n v="7.25"/>
        <n v="6.8"/>
        <n v="6.65"/>
        <n v="6.93"/>
        <n v="8.74"/>
        <n v="5.79"/>
        <n v="4.99"/>
        <n v="8.52"/>
        <n v="7.12"/>
        <n v="6.02"/>
        <n v="7.87"/>
        <n v="6.74"/>
        <n v="4.92"/>
        <n v="6.32"/>
        <n v="4.3899999999999997"/>
        <n v="7.42"/>
        <n v="6.03"/>
        <n v="4.37"/>
        <n v="4.8"/>
        <n v="4.8499999999999996"/>
        <n v="8.42"/>
        <n v="4.6100000000000003"/>
        <n v="7.46"/>
        <n v="4.46"/>
        <n v="9.44"/>
        <n v="9.4700000000000006"/>
        <n v="8.89"/>
        <n v="6.67"/>
        <n v="6.54"/>
        <n v="6.92"/>
        <n v="5.76"/>
        <n v="5.85"/>
        <n v="6.46"/>
        <n v="7.48"/>
        <n v="4.0599999999999996"/>
        <n v="4.3099999999999996"/>
        <n v="4.62"/>
        <n v="8.9700000000000006"/>
        <n v="5.21"/>
        <n v="4.12"/>
        <n v="5.84"/>
        <n v="9.1"/>
        <n v="6.24"/>
        <n v="5.48"/>
        <n v="4.26"/>
        <n v="9.68"/>
        <n v="9.86"/>
        <n v="6.56"/>
        <n v="8.6999999999999993"/>
        <n v="6.47"/>
        <n v="8.69"/>
        <n v="8.0399999999999991"/>
        <n v="8.19"/>
        <n v="4.87"/>
        <n v="7.72"/>
        <n v="8.7799999999999994"/>
        <n v="7.29"/>
        <n v="9"/>
        <n v="9.85"/>
        <n v="5.73"/>
        <n v="2.67"/>
        <n v="2.4"/>
        <n v="2"/>
        <n v="2.5"/>
        <n v="3.5"/>
        <n v="2.2999999999999998"/>
        <n v="3"/>
        <n v="2.6"/>
        <n v="3.3"/>
        <n v="1.8"/>
        <n v="1.5"/>
        <n v="2.8"/>
        <n v="3.6"/>
        <n v="3.7"/>
        <n v="3.9"/>
        <n v="2.7"/>
        <n v="3.8"/>
        <n v="3.2"/>
        <n v="2.9"/>
        <n v="1.9"/>
        <n v="2.1"/>
        <n v="1.6"/>
        <n v="1.7"/>
        <n v="11.3"/>
        <n v="12"/>
        <n v="12.5"/>
        <n v="12.6"/>
        <n v="10.6"/>
        <n v="12.7"/>
        <n v="10.7"/>
        <n v="12.1"/>
        <n v="12.2"/>
        <n v="10.4"/>
        <n v="11.8"/>
        <n v="11.9"/>
        <n v="12.3"/>
        <n v="10.199999999999999"/>
        <n v="11.4"/>
        <n v="12.8"/>
        <n v="12.4"/>
        <n v="10"/>
        <n v="11.1"/>
        <n v="11"/>
        <n v="11.7"/>
        <n v="10.1"/>
        <n v="11.6"/>
        <n v="10.3"/>
        <n v="10.9"/>
        <n v="13"/>
        <n v="11.5"/>
      </sharedItems>
    </cacheField>
    <cacheField name="Montant" numFmtId="164">
      <sharedItems containsSemiMixedTypes="0" containsString="0" containsNumber="1" minValue="6.97" maxValue="132.72999999999999" count="639">
        <n v="48.26"/>
        <n v="55.46"/>
        <n v="53.2"/>
        <n v="47.61"/>
        <n v="81.569999999999993"/>
        <n v="63.5"/>
        <n v="46.17"/>
        <n v="46.9"/>
        <n v="39.99"/>
        <n v="58.85"/>
        <n v="55.41"/>
        <n v="64.61"/>
        <n v="45.75"/>
        <n v="73.91"/>
        <n v="51.33"/>
        <n v="49.61"/>
        <n v="83.73"/>
        <n v="44.63"/>
        <n v="80.989999999999995"/>
        <n v="74.239999999999995"/>
        <n v="72.72"/>
        <n v="44.6"/>
        <n v="57.16"/>
        <n v="41.59"/>
        <n v="52.61"/>
        <n v="54.95"/>
        <n v="72.44"/>
        <n v="68.91"/>
        <n v="77.150000000000006"/>
        <n v="44.4"/>
        <n v="62.93"/>
        <n v="37.46"/>
        <n v="73.75"/>
        <n v="67.150000000000006"/>
        <n v="77.400000000000006"/>
        <n v="63.51"/>
        <n v="51.14"/>
        <n v="70.61"/>
        <n v="44.23"/>
        <n v="50.83"/>
        <n v="45.83"/>
        <n v="45.66"/>
        <n v="54.57"/>
        <n v="56.36"/>
        <n v="64.02"/>
        <n v="71.150000000000006"/>
        <n v="46.33"/>
        <n v="52.08"/>
        <n v="80.16"/>
        <n v="79.55"/>
        <n v="78.27"/>
        <n v="51.69"/>
        <n v="80.47"/>
        <n v="66.28"/>
        <n v="57"/>
        <n v="58.01"/>
        <n v="52.3"/>
        <n v="38.17"/>
        <n v="38.24"/>
        <n v="76.39"/>
        <n v="63.07"/>
        <n v="59.39"/>
        <n v="44.25"/>
        <n v="68.760000000000005"/>
        <n v="52.87"/>
        <n v="40.86"/>
        <n v="58.86"/>
        <n v="55.6"/>
        <n v="43.2"/>
        <n v="46.77"/>
        <n v="52.51"/>
        <n v="54.28"/>
        <n v="54.32"/>
        <n v="57.02"/>
        <n v="68.48"/>
        <n v="43.97"/>
        <n v="47.74"/>
        <n v="77.84"/>
        <n v="46.76"/>
        <n v="69.61"/>
        <n v="52.36"/>
        <n v="46.8"/>
        <n v="39.72"/>
        <n v="72.540000000000006"/>
        <n v="79.349999999999994"/>
        <n v="56.7"/>
        <n v="64.599999999999994"/>
        <n v="65.95"/>
        <n v="57.47"/>
        <n v="56.66"/>
        <n v="69.040000000000006"/>
        <n v="39.58"/>
        <n v="57.9"/>
        <n v="63.74"/>
        <n v="38.69"/>
        <n v="65.87"/>
        <n v="62.13"/>
        <n v="50.46"/>
        <n v="77.16"/>
        <n v="52.84"/>
        <n v="84.28"/>
        <n v="44.37"/>
        <n v="57.43"/>
        <n v="45.31"/>
        <n v="68.959999999999994"/>
        <n v="81.680000000000007"/>
        <n v="75.739999999999995"/>
        <n v="52.45"/>
        <n v="68.069999999999993"/>
        <n v="51.67"/>
        <n v="48.8"/>
        <n v="77.069999999999993"/>
        <n v="53.41"/>
        <n v="68.260000000000005"/>
        <n v="77.38"/>
        <n v="65.400000000000006"/>
        <n v="62.51"/>
        <n v="55.07"/>
        <n v="50.27"/>
        <n v="35.799999999999997"/>
        <n v="64.55"/>
        <n v="73.87"/>
        <n v="41.82"/>
        <n v="43.18"/>
        <n v="47.22"/>
        <n v="53.91"/>
        <n v="59.74"/>
        <n v="74.14"/>
        <n v="36.58"/>
        <n v="76.55"/>
        <n v="37.07"/>
        <n v="71.33"/>
        <n v="80.31"/>
        <n v="70.489999999999995"/>
        <n v="28.75"/>
        <n v="43.95"/>
        <n v="85.03"/>
        <n v="76.47"/>
        <n v="51.12"/>
        <n v="68.02"/>
        <n v="65.16"/>
        <n v="58"/>
        <n v="55.1"/>
        <n v="21.1"/>
        <n v="49.54"/>
        <n v="40.880000000000003"/>
        <n v="27.64"/>
        <n v="96.31"/>
        <n v="96.03"/>
        <n v="77.290000000000006"/>
        <n v="61.92"/>
        <n v="63.57"/>
        <n v="78.3"/>
        <n v="50.07"/>
        <n v="51.35"/>
        <n v="52.91"/>
        <n v="65.28"/>
        <n v="100.78"/>
        <n v="74.760000000000005"/>
        <n v="53.96"/>
        <n v="62.53"/>
        <n v="83.15"/>
        <n v="76.959999999999994"/>
        <n v="115.29"/>
        <n v="88.43"/>
        <n v="62.31"/>
        <n v="29.32"/>
        <n v="67.36"/>
        <n v="88.53"/>
        <n v="52.97"/>
        <n v="83.57"/>
        <n v="92.48"/>
        <n v="66.709999999999994"/>
        <n v="42.01"/>
        <n v="49.81"/>
        <n v="56.55"/>
        <n v="44.21"/>
        <n v="50.61"/>
        <n v="60.58"/>
        <n v="44.09"/>
        <n v="75.03"/>
        <n v="44.82"/>
        <n v="86.23"/>
        <n v="75.459999999999994"/>
        <n v="33.049999999999997"/>
        <n v="87.4"/>
        <n v="40.19"/>
        <n v="61.06"/>
        <n v="63.38"/>
        <n v="8"/>
        <n v="67.44"/>
        <n v="82.05"/>
        <n v="42.33"/>
        <n v="46.56"/>
        <n v="31.21"/>
        <n v="46.24"/>
        <n v="50.33"/>
        <n v="118.54"/>
        <n v="66.209999999999994"/>
        <n v="57.53"/>
        <n v="62.71"/>
        <n v="50.62"/>
        <n v="93.01"/>
        <n v="66.86"/>
        <n v="26.63"/>
        <n v="80.430000000000007"/>
        <n v="108.17"/>
        <n v="95.27"/>
        <n v="35.78"/>
        <n v="79.290000000000006"/>
        <n v="70.06"/>
        <n v="69.06"/>
        <n v="45.92"/>
        <n v="89.98"/>
        <n v="55.5"/>
        <n v="90.99"/>
        <n v="76.010000000000005"/>
        <n v="34.28"/>
        <n v="103.65"/>
        <n v="72.56"/>
        <n v="49.27"/>
        <n v="65.209999999999994"/>
        <n v="86.46"/>
        <n v="45.76"/>
        <n v="30.74"/>
        <n v="81.08"/>
        <n v="51"/>
        <n v="50.29"/>
        <n v="83.76"/>
        <n v="21.46"/>
        <n v="24.63"/>
        <n v="9.23"/>
        <n v="39.17"/>
        <n v="50.74"/>
        <n v="86.68"/>
        <n v="79.790000000000006"/>
        <n v="26.08"/>
        <n v="72.25"/>
        <n v="49.24"/>
        <n v="78.39"/>
        <n v="70.22"/>
        <n v="60.49"/>
        <n v="62.92"/>
        <n v="48.83"/>
        <n v="39.82"/>
        <n v="69.86"/>
        <n v="67.95"/>
        <n v="50.66"/>
        <n v="31.48"/>
        <n v="37.39"/>
        <n v="43.81"/>
        <n v="70.430000000000007"/>
        <n v="79.900000000000006"/>
        <n v="63.34"/>
        <n v="30.62"/>
        <n v="51.36"/>
        <n v="62.85"/>
        <n v="55.39"/>
        <n v="91.7"/>
        <n v="64.67"/>
        <n v="66.13"/>
        <n v="47.04"/>
        <n v="35.380000000000003"/>
        <n v="109.79"/>
        <n v="48.99"/>
        <n v="84.13"/>
        <n v="58.41"/>
        <n v="38.1"/>
        <n v="66.22"/>
        <n v="89.32"/>
        <n v="71.599999999999994"/>
        <n v="51.89"/>
        <n v="65.260000000000005"/>
        <n v="70.739999999999995"/>
        <n v="62.56"/>
        <n v="83.08"/>
        <n v="71.040000000000006"/>
        <n v="44.64"/>
        <n v="38.090000000000003"/>
        <n v="66.430000000000007"/>
        <n v="36.99"/>
        <n v="99.96"/>
        <n v="70.040000000000006"/>
        <n v="77.760000000000005"/>
        <n v="36.31"/>
        <n v="73.78"/>
        <n v="64.36"/>
        <n v="57.42"/>
        <n v="63.1"/>
        <n v="92.22"/>
        <n v="63.19"/>
        <n v="30.67"/>
        <n v="49.92"/>
        <n v="22.54"/>
        <n v="74.41"/>
        <n v="53.62"/>
        <n v="47.69"/>
        <n v="64.83"/>
        <n v="56.59"/>
        <n v="86.36"/>
        <n v="22.58"/>
        <n v="115.37"/>
        <n v="84.48"/>
        <n v="47.37"/>
        <n v="81.88"/>
        <n v="69.099999999999994"/>
        <n v="53.17"/>
        <n v="58.99"/>
        <n v="49.48"/>
        <n v="53"/>
        <n v="76.27"/>
        <n v="61.26"/>
        <n v="59.62"/>
        <n v="74.09"/>
        <n v="42.69"/>
        <n v="26.77"/>
        <n v="82.31"/>
        <n v="73.25"/>
        <n v="35.58"/>
        <n v="19.02"/>
        <n v="76.37"/>
        <n v="64.69"/>
        <n v="21.73"/>
        <n v="47.3"/>
        <n v="77.92"/>
        <n v="57.95"/>
        <n v="44.29"/>
        <n v="74.44"/>
        <n v="47.5"/>
        <n v="100.72"/>
        <n v="81.53"/>
        <n v="58.17"/>
        <n v="41.23"/>
        <n v="77.319999999999993"/>
        <n v="54.74"/>
        <n v="47.91"/>
        <n v="77.989999999999995"/>
        <n v="44.27"/>
        <n v="91.53"/>
        <n v="40.14"/>
        <n v="62.96"/>
        <n v="85.29"/>
        <n v="42.46"/>
        <n v="34.409999999999997"/>
        <n v="54.71"/>
        <n v="89.08"/>
        <n v="63.91"/>
        <n v="59.17"/>
        <n v="74.739999999999995"/>
        <n v="80.03"/>
        <n v="67.02"/>
        <n v="91.16"/>
        <n v="55.31"/>
        <n v="34.770000000000003"/>
        <n v="24.34"/>
        <n v="89.26"/>
        <n v="44.39"/>
        <n v="28.76"/>
        <n v="84.49"/>
        <n v="52.93"/>
        <n v="87.42"/>
        <n v="51.97"/>
        <n v="67.66"/>
        <n v="70"/>
        <n v="73.02"/>
        <n v="63.52"/>
        <n v="66.16"/>
        <n v="59.31"/>
        <n v="31.57"/>
        <n v="62.46"/>
        <n v="61.19"/>
        <n v="67.12"/>
        <n v="54.51"/>
        <n v="61.02"/>
        <n v="73.69"/>
        <n v="75.75"/>
        <n v="36.51"/>
        <n v="48.4"/>
        <n v="90.42"/>
        <n v="55.94"/>
        <n v="55.42"/>
        <n v="47.98"/>
        <n v="92.83"/>
        <n v="89.18"/>
        <n v="35.03"/>
        <n v="36.72"/>
        <n v="37.83"/>
        <n v="53.57"/>
        <n v="8.69"/>
        <n v="20.309999999999999"/>
        <n v="92.89"/>
        <n v="100.07"/>
        <n v="33.18"/>
        <n v="57.18"/>
        <n v="67.25"/>
        <n v="52.1"/>
        <n v="71.069999999999993"/>
        <n v="45.88"/>
        <n v="80.13"/>
        <n v="50.65"/>
        <n v="82.68"/>
        <n v="56.8"/>
        <n v="43.32"/>
        <n v="68.38"/>
        <n v="33.450000000000003"/>
        <n v="78.83"/>
        <n v="79.989999999999995"/>
        <n v="61.9"/>
        <n v="54.56"/>
        <n v="71.62"/>
        <n v="72.92"/>
        <n v="41.49"/>
        <n v="67.739999999999995"/>
        <n v="43.41"/>
        <n v="42.91"/>
        <n v="66.650000000000006"/>
        <n v="55.63"/>
        <n v="89.46"/>
        <n v="35.75"/>
        <n v="45.03"/>
        <n v="55.21"/>
        <n v="61.81"/>
        <n v="79.67"/>
        <n v="38.86"/>
        <n v="91.39"/>
        <n v="45.65"/>
        <n v="65.02"/>
        <n v="72.510000000000005"/>
        <n v="73.260000000000005"/>
        <n v="20.170000000000002"/>
        <n v="65.19"/>
        <n v="53.4"/>
        <n v="82.07"/>
        <n v="66.72"/>
        <n v="23.31"/>
        <n v="75.430000000000007"/>
        <n v="29.99"/>
        <n v="59.93"/>
        <n v="88.33"/>
        <n v="94.71"/>
        <n v="55.3"/>
        <n v="41.34"/>
        <n v="55.88"/>
        <n v="50.94"/>
        <n v="73.45"/>
        <n v="34.049999999999997"/>
        <n v="61.2"/>
        <n v="75.08"/>
        <n v="71.47"/>
        <n v="56.08"/>
        <n v="70.36"/>
        <n v="85.79"/>
        <n v="58.26"/>
        <n v="50.18"/>
        <n v="60.5"/>
        <n v="50.8"/>
        <n v="54.85"/>
        <n v="36.57"/>
        <n v="81.64"/>
        <n v="67.63"/>
        <n v="38.450000000000003"/>
        <n v="52.4"/>
        <n v="28.16"/>
        <n v="42.26"/>
        <n v="49.8"/>
        <n v="10.96"/>
        <n v="35.53"/>
        <n v="21.98"/>
        <n v="20.84"/>
        <n v="33.97"/>
        <n v="48.18"/>
        <n v="66.959999999999994"/>
        <n v="65.36"/>
        <n v="25.68"/>
        <n v="53.51"/>
        <n v="92.88"/>
        <n v="61.63"/>
        <n v="37.869999999999997"/>
        <n v="24.61"/>
        <n v="40.79"/>
        <n v="94.26"/>
        <n v="84.26"/>
        <n v="77.36"/>
        <n v="40.15"/>
        <n v="36.200000000000003"/>
        <n v="54.49"/>
        <n v="78.58"/>
        <n v="61.28"/>
        <n v="68.12"/>
        <n v="52.07"/>
        <n v="54.93"/>
        <n v="65.84"/>
        <n v="34.47"/>
        <n v="43.55"/>
        <n v="132.72999999999999"/>
        <n v="72.349999999999994"/>
        <n v="62.64"/>
        <n v="67.069999999999993"/>
        <n v="61.5"/>
        <n v="57.83"/>
        <n v="67.23"/>
        <n v="59.23"/>
        <n v="30.81"/>
        <n v="76.7"/>
        <n v="66.56"/>
        <n v="42.13"/>
        <n v="67.87"/>
        <n v="35.26"/>
        <n v="56.39"/>
        <n v="36.21"/>
        <n v="101.92"/>
        <n v="43.75"/>
        <n v="77.45"/>
        <n v="104.75"/>
        <n v="79.25"/>
        <n v="78.2"/>
        <n v="89.07"/>
        <n v="62.98"/>
        <n v="72.78"/>
        <n v="110.48"/>
        <n v="77.39"/>
        <n v="53.52"/>
        <n v="69.069999999999993"/>
        <n v="87.01"/>
        <n v="31.75"/>
        <n v="70.38"/>
        <n v="55.73"/>
        <n v="59.47"/>
        <n v="51.43"/>
        <n v="63.35"/>
        <n v="44.95"/>
        <n v="70.88"/>
        <n v="61.87"/>
        <n v="36.71"/>
        <n v="47.75"/>
        <n v="60.12"/>
        <n v="57.6"/>
        <n v="42.98"/>
        <n v="83.38"/>
        <n v="71.98"/>
        <n v="25.28"/>
        <n v="31.1"/>
        <n v="19.010000000000002"/>
        <n v="21.99"/>
        <n v="18.28"/>
        <n v="38.9"/>
        <n v="51.98"/>
        <n v="39.54"/>
        <n v="30.68"/>
        <n v="43.26"/>
        <n v="14"/>
        <n v="32.700000000000003"/>
        <n v="33.03"/>
        <n v="31.37"/>
        <n v="34.97"/>
        <n v="63"/>
        <n v="51.99"/>
        <n v="67.260000000000005"/>
        <n v="48.57"/>
        <n v="48.14"/>
        <n v="34.53"/>
        <n v="11.95"/>
        <n v="16.579999999999998"/>
        <n v="50.34"/>
        <n v="44.87"/>
        <n v="6.97"/>
        <n v="30.33"/>
        <n v="42.51"/>
        <n v="29.17"/>
        <n v="31.65"/>
        <n v="58.89"/>
        <n v="22.47"/>
        <n v="9.8000000000000007"/>
        <n v="23.33"/>
        <n v="23.5"/>
        <n v="18.52"/>
        <n v="41.24"/>
        <n v="43.28"/>
        <n v="28.32"/>
        <n v="26.05"/>
        <n v="50.93"/>
        <n v="22.59"/>
        <n v="35.11"/>
        <n v="11.14"/>
        <n v="43.17"/>
        <n v="12.65"/>
        <n v="27.84"/>
        <n v="38.61"/>
        <n v="17.32"/>
        <n v="22.81"/>
        <n v="87.75"/>
        <n v="95.73"/>
        <n v="110.81"/>
        <n v="120.86"/>
        <n v="51.82"/>
        <n v="88.57"/>
        <n v="82.02"/>
        <n v="105.61"/>
        <n v="83.86"/>
        <n v="90.89"/>
        <n v="89.68"/>
        <n v="103.09"/>
        <n v="105.6"/>
        <n v="99.6"/>
        <n v="95.17"/>
        <n v="57.01"/>
        <n v="103.88"/>
        <n v="83.21"/>
        <n v="114.96"/>
        <n v="79.23"/>
        <n v="45.79"/>
        <n v="56.37"/>
        <n v="91.79"/>
        <n v="85.37"/>
        <n v="96.74"/>
        <n v="88.16"/>
        <n v="109.42"/>
        <n v="74.97"/>
        <n v="100.82"/>
        <n v="63.32"/>
        <n v="92.43"/>
        <n v="92.08"/>
        <n v="93.63"/>
        <n v="98.34"/>
        <n v="87.63"/>
        <n v="64.5"/>
        <n v="80"/>
        <n v="99.73"/>
        <n v="89.49"/>
        <n v="95.39"/>
        <n v="94.07"/>
        <n v="99.72"/>
        <n v="77.13"/>
        <n v="67.31"/>
        <n v="118.49"/>
        <n v="67.2"/>
        <n v="100.55"/>
        <n v="79.36"/>
        <n v="90.66"/>
      </sharedItems>
    </cacheField>
    <cacheField name="Categorie" numFmtId="2">
      <sharedItems count="2">
        <s v="bien de conso."/>
        <s v="nourritu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x v="0"/>
    <x v="0"/>
    <x v="0"/>
  </r>
  <r>
    <x v="1"/>
    <x v="1"/>
    <x v="1"/>
    <x v="0"/>
  </r>
  <r>
    <x v="2"/>
    <x v="2"/>
    <x v="2"/>
    <x v="0"/>
  </r>
  <r>
    <x v="3"/>
    <x v="3"/>
    <x v="3"/>
    <x v="0"/>
  </r>
  <r>
    <x v="4"/>
    <x v="4"/>
    <x v="4"/>
    <x v="0"/>
  </r>
  <r>
    <x v="5"/>
    <x v="5"/>
    <x v="5"/>
    <x v="0"/>
  </r>
  <r>
    <x v="6"/>
    <x v="6"/>
    <x v="6"/>
    <x v="0"/>
  </r>
  <r>
    <x v="7"/>
    <x v="7"/>
    <x v="7"/>
    <x v="0"/>
  </r>
  <r>
    <x v="8"/>
    <x v="8"/>
    <x v="8"/>
    <x v="0"/>
  </r>
  <r>
    <x v="9"/>
    <x v="9"/>
    <x v="9"/>
    <x v="0"/>
  </r>
  <r>
    <x v="10"/>
    <x v="10"/>
    <x v="10"/>
    <x v="0"/>
  </r>
  <r>
    <x v="11"/>
    <x v="11"/>
    <x v="11"/>
    <x v="0"/>
  </r>
  <r>
    <x v="8"/>
    <x v="12"/>
    <x v="12"/>
    <x v="0"/>
  </r>
  <r>
    <x v="12"/>
    <x v="13"/>
    <x v="13"/>
    <x v="0"/>
  </r>
  <r>
    <x v="13"/>
    <x v="14"/>
    <x v="14"/>
    <x v="0"/>
  </r>
  <r>
    <x v="14"/>
    <x v="15"/>
    <x v="15"/>
    <x v="0"/>
  </r>
  <r>
    <x v="15"/>
    <x v="16"/>
    <x v="16"/>
    <x v="0"/>
  </r>
  <r>
    <x v="16"/>
    <x v="17"/>
    <x v="17"/>
    <x v="0"/>
  </r>
  <r>
    <x v="17"/>
    <x v="18"/>
    <x v="18"/>
    <x v="0"/>
  </r>
  <r>
    <x v="18"/>
    <x v="19"/>
    <x v="19"/>
    <x v="0"/>
  </r>
  <r>
    <x v="19"/>
    <x v="20"/>
    <x v="20"/>
    <x v="0"/>
  </r>
  <r>
    <x v="20"/>
    <x v="21"/>
    <x v="21"/>
    <x v="0"/>
  </r>
  <r>
    <x v="17"/>
    <x v="22"/>
    <x v="22"/>
    <x v="0"/>
  </r>
  <r>
    <x v="21"/>
    <x v="23"/>
    <x v="23"/>
    <x v="0"/>
  </r>
  <r>
    <x v="9"/>
    <x v="24"/>
    <x v="24"/>
    <x v="0"/>
  </r>
  <r>
    <x v="17"/>
    <x v="25"/>
    <x v="25"/>
    <x v="0"/>
  </r>
  <r>
    <x v="14"/>
    <x v="26"/>
    <x v="26"/>
    <x v="0"/>
  </r>
  <r>
    <x v="22"/>
    <x v="27"/>
    <x v="27"/>
    <x v="0"/>
  </r>
  <r>
    <x v="23"/>
    <x v="28"/>
    <x v="28"/>
    <x v="0"/>
  </r>
  <r>
    <x v="24"/>
    <x v="15"/>
    <x v="29"/>
    <x v="0"/>
  </r>
  <r>
    <x v="25"/>
    <x v="29"/>
    <x v="30"/>
    <x v="0"/>
  </r>
  <r>
    <x v="7"/>
    <x v="30"/>
    <x v="31"/>
    <x v="0"/>
  </r>
  <r>
    <x v="16"/>
    <x v="31"/>
    <x v="32"/>
    <x v="0"/>
  </r>
  <r>
    <x v="26"/>
    <x v="32"/>
    <x v="33"/>
    <x v="0"/>
  </r>
  <r>
    <x v="27"/>
    <x v="33"/>
    <x v="34"/>
    <x v="0"/>
  </r>
  <r>
    <x v="23"/>
    <x v="34"/>
    <x v="35"/>
    <x v="0"/>
  </r>
  <r>
    <x v="13"/>
    <x v="35"/>
    <x v="36"/>
    <x v="0"/>
  </r>
  <r>
    <x v="28"/>
    <x v="36"/>
    <x v="37"/>
    <x v="0"/>
  </r>
  <r>
    <x v="23"/>
    <x v="37"/>
    <x v="38"/>
    <x v="0"/>
  </r>
  <r>
    <x v="23"/>
    <x v="38"/>
    <x v="39"/>
    <x v="0"/>
  </r>
  <r>
    <x v="29"/>
    <x v="39"/>
    <x v="40"/>
    <x v="0"/>
  </r>
  <r>
    <x v="30"/>
    <x v="40"/>
    <x v="41"/>
    <x v="0"/>
  </r>
  <r>
    <x v="31"/>
    <x v="41"/>
    <x v="42"/>
    <x v="0"/>
  </r>
  <r>
    <x v="0"/>
    <x v="42"/>
    <x v="43"/>
    <x v="0"/>
  </r>
  <r>
    <x v="30"/>
    <x v="43"/>
    <x v="44"/>
    <x v="0"/>
  </r>
  <r>
    <x v="15"/>
    <x v="44"/>
    <x v="45"/>
    <x v="0"/>
  </r>
  <r>
    <x v="26"/>
    <x v="45"/>
    <x v="46"/>
    <x v="0"/>
  </r>
  <r>
    <x v="16"/>
    <x v="46"/>
    <x v="47"/>
    <x v="0"/>
  </r>
  <r>
    <x v="32"/>
    <x v="47"/>
    <x v="48"/>
    <x v="0"/>
  </r>
  <r>
    <x v="23"/>
    <x v="48"/>
    <x v="49"/>
    <x v="0"/>
  </r>
  <r>
    <x v="24"/>
    <x v="49"/>
    <x v="50"/>
    <x v="0"/>
  </r>
  <r>
    <x v="16"/>
    <x v="50"/>
    <x v="51"/>
    <x v="0"/>
  </r>
  <r>
    <x v="16"/>
    <x v="51"/>
    <x v="52"/>
    <x v="0"/>
  </r>
  <r>
    <x v="4"/>
    <x v="52"/>
    <x v="53"/>
    <x v="0"/>
  </r>
  <r>
    <x v="23"/>
    <x v="53"/>
    <x v="54"/>
    <x v="0"/>
  </r>
  <r>
    <x v="11"/>
    <x v="54"/>
    <x v="55"/>
    <x v="0"/>
  </r>
  <r>
    <x v="33"/>
    <x v="55"/>
    <x v="56"/>
    <x v="0"/>
  </r>
  <r>
    <x v="34"/>
    <x v="56"/>
    <x v="57"/>
    <x v="0"/>
  </r>
  <r>
    <x v="35"/>
    <x v="57"/>
    <x v="58"/>
    <x v="0"/>
  </r>
  <r>
    <x v="19"/>
    <x v="58"/>
    <x v="59"/>
    <x v="0"/>
  </r>
  <r>
    <x v="36"/>
    <x v="59"/>
    <x v="60"/>
    <x v="0"/>
  </r>
  <r>
    <x v="37"/>
    <x v="60"/>
    <x v="61"/>
    <x v="0"/>
  </r>
  <r>
    <x v="12"/>
    <x v="61"/>
    <x v="62"/>
    <x v="0"/>
  </r>
  <r>
    <x v="38"/>
    <x v="62"/>
    <x v="63"/>
    <x v="0"/>
  </r>
  <r>
    <x v="24"/>
    <x v="63"/>
    <x v="64"/>
    <x v="0"/>
  </r>
  <r>
    <x v="33"/>
    <x v="64"/>
    <x v="65"/>
    <x v="0"/>
  </r>
  <r>
    <x v="8"/>
    <x v="65"/>
    <x v="66"/>
    <x v="0"/>
  </r>
  <r>
    <x v="39"/>
    <x v="55"/>
    <x v="67"/>
    <x v="0"/>
  </r>
  <r>
    <x v="21"/>
    <x v="66"/>
    <x v="68"/>
    <x v="0"/>
  </r>
  <r>
    <x v="16"/>
    <x v="67"/>
    <x v="69"/>
    <x v="0"/>
  </r>
  <r>
    <x v="3"/>
    <x v="68"/>
    <x v="70"/>
    <x v="0"/>
  </r>
  <r>
    <x v="17"/>
    <x v="69"/>
    <x v="71"/>
    <x v="0"/>
  </r>
  <r>
    <x v="40"/>
    <x v="70"/>
    <x v="72"/>
    <x v="0"/>
  </r>
  <r>
    <x v="30"/>
    <x v="71"/>
    <x v="73"/>
    <x v="0"/>
  </r>
  <r>
    <x v="35"/>
    <x v="72"/>
    <x v="74"/>
    <x v="0"/>
  </r>
  <r>
    <x v="41"/>
    <x v="73"/>
    <x v="75"/>
    <x v="0"/>
  </r>
  <r>
    <x v="35"/>
    <x v="74"/>
    <x v="76"/>
    <x v="0"/>
  </r>
  <r>
    <x v="42"/>
    <x v="75"/>
    <x v="77"/>
    <x v="0"/>
  </r>
  <r>
    <x v="8"/>
    <x v="76"/>
    <x v="78"/>
    <x v="0"/>
  </r>
  <r>
    <x v="36"/>
    <x v="77"/>
    <x v="79"/>
    <x v="0"/>
  </r>
  <r>
    <x v="42"/>
    <x v="78"/>
    <x v="80"/>
    <x v="0"/>
  </r>
  <r>
    <x v="18"/>
    <x v="79"/>
    <x v="81"/>
    <x v="0"/>
  </r>
  <r>
    <x v="25"/>
    <x v="80"/>
    <x v="82"/>
    <x v="0"/>
  </r>
  <r>
    <x v="42"/>
    <x v="81"/>
    <x v="83"/>
    <x v="0"/>
  </r>
  <r>
    <x v="17"/>
    <x v="82"/>
    <x v="84"/>
    <x v="0"/>
  </r>
  <r>
    <x v="33"/>
    <x v="83"/>
    <x v="85"/>
    <x v="0"/>
  </r>
  <r>
    <x v="7"/>
    <x v="84"/>
    <x v="86"/>
    <x v="0"/>
  </r>
  <r>
    <x v="35"/>
    <x v="85"/>
    <x v="87"/>
    <x v="0"/>
  </r>
  <r>
    <x v="43"/>
    <x v="86"/>
    <x v="88"/>
    <x v="0"/>
  </r>
  <r>
    <x v="43"/>
    <x v="46"/>
    <x v="89"/>
    <x v="0"/>
  </r>
  <r>
    <x v="0"/>
    <x v="87"/>
    <x v="90"/>
    <x v="0"/>
  </r>
  <r>
    <x v="20"/>
    <x v="56"/>
    <x v="91"/>
    <x v="0"/>
  </r>
  <r>
    <x v="26"/>
    <x v="77"/>
    <x v="92"/>
    <x v="0"/>
  </r>
  <r>
    <x v="42"/>
    <x v="41"/>
    <x v="93"/>
    <x v="0"/>
  </r>
  <r>
    <x v="35"/>
    <x v="88"/>
    <x v="94"/>
    <x v="0"/>
  </r>
  <r>
    <x v="39"/>
    <x v="89"/>
    <x v="95"/>
    <x v="0"/>
  </r>
  <r>
    <x v="36"/>
    <x v="71"/>
    <x v="96"/>
    <x v="0"/>
  </r>
  <r>
    <x v="39"/>
    <x v="90"/>
    <x v="97"/>
    <x v="0"/>
  </r>
  <r>
    <x v="19"/>
    <x v="91"/>
    <x v="98"/>
    <x v="0"/>
  </r>
  <r>
    <x v="19"/>
    <x v="10"/>
    <x v="99"/>
    <x v="0"/>
  </r>
  <r>
    <x v="29"/>
    <x v="92"/>
    <x v="100"/>
    <x v="0"/>
  </r>
  <r>
    <x v="44"/>
    <x v="93"/>
    <x v="101"/>
    <x v="0"/>
  </r>
  <r>
    <x v="23"/>
    <x v="94"/>
    <x v="102"/>
    <x v="0"/>
  </r>
  <r>
    <x v="44"/>
    <x v="30"/>
    <x v="103"/>
    <x v="0"/>
  </r>
  <r>
    <x v="36"/>
    <x v="95"/>
    <x v="104"/>
    <x v="0"/>
  </r>
  <r>
    <x v="39"/>
    <x v="96"/>
    <x v="105"/>
    <x v="0"/>
  </r>
  <r>
    <x v="19"/>
    <x v="97"/>
    <x v="106"/>
    <x v="0"/>
  </r>
  <r>
    <x v="7"/>
    <x v="98"/>
    <x v="107"/>
    <x v="0"/>
  </r>
  <r>
    <x v="29"/>
    <x v="36"/>
    <x v="108"/>
    <x v="0"/>
  </r>
  <r>
    <x v="45"/>
    <x v="99"/>
    <x v="109"/>
    <x v="0"/>
  </r>
  <r>
    <x v="19"/>
    <x v="100"/>
    <x v="110"/>
    <x v="0"/>
  </r>
  <r>
    <x v="8"/>
    <x v="101"/>
    <x v="111"/>
    <x v="0"/>
  </r>
  <r>
    <x v="30"/>
    <x v="102"/>
    <x v="112"/>
    <x v="0"/>
  </r>
  <r>
    <x v="30"/>
    <x v="101"/>
    <x v="113"/>
    <x v="0"/>
  </r>
  <r>
    <x v="46"/>
    <x v="103"/>
    <x v="114"/>
    <x v="0"/>
  </r>
  <r>
    <x v="44"/>
    <x v="5"/>
    <x v="115"/>
    <x v="0"/>
  </r>
  <r>
    <x v="8"/>
    <x v="104"/>
    <x v="116"/>
    <x v="0"/>
  </r>
  <r>
    <x v="47"/>
    <x v="105"/>
    <x v="117"/>
    <x v="0"/>
  </r>
  <r>
    <x v="48"/>
    <x v="106"/>
    <x v="118"/>
    <x v="0"/>
  </r>
  <r>
    <x v="0"/>
    <x v="107"/>
    <x v="119"/>
    <x v="0"/>
  </r>
  <r>
    <x v="41"/>
    <x v="108"/>
    <x v="120"/>
    <x v="0"/>
  </r>
  <r>
    <x v="41"/>
    <x v="109"/>
    <x v="121"/>
    <x v="0"/>
  </r>
  <r>
    <x v="49"/>
    <x v="110"/>
    <x v="122"/>
    <x v="0"/>
  </r>
  <r>
    <x v="33"/>
    <x v="111"/>
    <x v="123"/>
    <x v="0"/>
  </r>
  <r>
    <x v="11"/>
    <x v="112"/>
    <x v="124"/>
    <x v="0"/>
  </r>
  <r>
    <x v="36"/>
    <x v="113"/>
    <x v="125"/>
    <x v="0"/>
  </r>
  <r>
    <x v="41"/>
    <x v="114"/>
    <x v="126"/>
    <x v="0"/>
  </r>
  <r>
    <x v="23"/>
    <x v="115"/>
    <x v="127"/>
    <x v="0"/>
  </r>
  <r>
    <x v="1"/>
    <x v="116"/>
    <x v="128"/>
    <x v="1"/>
  </r>
  <r>
    <x v="35"/>
    <x v="117"/>
    <x v="129"/>
    <x v="0"/>
  </r>
  <r>
    <x v="43"/>
    <x v="60"/>
    <x v="130"/>
    <x v="0"/>
  </r>
  <r>
    <x v="4"/>
    <x v="118"/>
    <x v="131"/>
    <x v="0"/>
  </r>
  <r>
    <x v="33"/>
    <x v="119"/>
    <x v="132"/>
    <x v="0"/>
  </r>
  <r>
    <x v="47"/>
    <x v="118"/>
    <x v="133"/>
    <x v="0"/>
  </r>
  <r>
    <x v="23"/>
    <x v="120"/>
    <x v="134"/>
    <x v="0"/>
  </r>
  <r>
    <x v="38"/>
    <x v="72"/>
    <x v="135"/>
    <x v="0"/>
  </r>
  <r>
    <x v="9"/>
    <x v="121"/>
    <x v="136"/>
    <x v="0"/>
  </r>
  <r>
    <x v="17"/>
    <x v="122"/>
    <x v="137"/>
    <x v="0"/>
  </r>
  <r>
    <x v="43"/>
    <x v="123"/>
    <x v="138"/>
    <x v="0"/>
  </r>
  <r>
    <x v="22"/>
    <x v="32"/>
    <x v="139"/>
    <x v="0"/>
  </r>
  <r>
    <x v="39"/>
    <x v="73"/>
    <x v="140"/>
    <x v="0"/>
  </r>
  <r>
    <x v="36"/>
    <x v="124"/>
    <x v="141"/>
    <x v="0"/>
  </r>
  <r>
    <x v="24"/>
    <x v="125"/>
    <x v="142"/>
    <x v="0"/>
  </r>
  <r>
    <x v="20"/>
    <x v="126"/>
    <x v="143"/>
    <x v="0"/>
  </r>
  <r>
    <x v="39"/>
    <x v="127"/>
    <x v="144"/>
    <x v="0"/>
  </r>
  <r>
    <x v="10"/>
    <x v="128"/>
    <x v="145"/>
    <x v="0"/>
  </r>
  <r>
    <x v="33"/>
    <x v="20"/>
    <x v="146"/>
    <x v="0"/>
  </r>
  <r>
    <x v="8"/>
    <x v="129"/>
    <x v="147"/>
    <x v="0"/>
  </r>
  <r>
    <x v="35"/>
    <x v="130"/>
    <x v="148"/>
    <x v="0"/>
  </r>
  <r>
    <x v="9"/>
    <x v="131"/>
    <x v="149"/>
    <x v="0"/>
  </r>
  <r>
    <x v="32"/>
    <x v="120"/>
    <x v="150"/>
    <x v="0"/>
  </r>
  <r>
    <x v="21"/>
    <x v="132"/>
    <x v="151"/>
    <x v="0"/>
  </r>
  <r>
    <x v="50"/>
    <x v="133"/>
    <x v="152"/>
    <x v="0"/>
  </r>
  <r>
    <x v="21"/>
    <x v="134"/>
    <x v="153"/>
    <x v="0"/>
  </r>
  <r>
    <x v="39"/>
    <x v="24"/>
    <x v="154"/>
    <x v="0"/>
  </r>
  <r>
    <x v="0"/>
    <x v="135"/>
    <x v="112"/>
    <x v="0"/>
  </r>
  <r>
    <x v="41"/>
    <x v="136"/>
    <x v="155"/>
    <x v="0"/>
  </r>
  <r>
    <x v="36"/>
    <x v="137"/>
    <x v="156"/>
    <x v="0"/>
  </r>
  <r>
    <x v="26"/>
    <x v="138"/>
    <x v="157"/>
    <x v="0"/>
  </r>
  <r>
    <x v="51"/>
    <x v="139"/>
    <x v="158"/>
    <x v="0"/>
  </r>
  <r>
    <x v="44"/>
    <x v="140"/>
    <x v="159"/>
    <x v="0"/>
  </r>
  <r>
    <x v="14"/>
    <x v="141"/>
    <x v="160"/>
    <x v="0"/>
  </r>
  <r>
    <x v="36"/>
    <x v="142"/>
    <x v="161"/>
    <x v="0"/>
  </r>
  <r>
    <x v="47"/>
    <x v="143"/>
    <x v="162"/>
    <x v="0"/>
  </r>
  <r>
    <x v="44"/>
    <x v="144"/>
    <x v="42"/>
    <x v="0"/>
  </r>
  <r>
    <x v="0"/>
    <x v="145"/>
    <x v="163"/>
    <x v="0"/>
  </r>
  <r>
    <x v="20"/>
    <x v="146"/>
    <x v="164"/>
    <x v="0"/>
  </r>
  <r>
    <x v="52"/>
    <x v="142"/>
    <x v="165"/>
    <x v="0"/>
  </r>
  <r>
    <x v="10"/>
    <x v="75"/>
    <x v="166"/>
    <x v="0"/>
  </r>
  <r>
    <x v="13"/>
    <x v="147"/>
    <x v="167"/>
    <x v="0"/>
  </r>
  <r>
    <x v="33"/>
    <x v="148"/>
    <x v="168"/>
    <x v="0"/>
  </r>
  <r>
    <x v="16"/>
    <x v="149"/>
    <x v="169"/>
    <x v="0"/>
  </r>
  <r>
    <x v="52"/>
    <x v="54"/>
    <x v="170"/>
    <x v="0"/>
  </r>
  <r>
    <x v="20"/>
    <x v="150"/>
    <x v="171"/>
    <x v="0"/>
  </r>
  <r>
    <x v="44"/>
    <x v="151"/>
    <x v="172"/>
    <x v="0"/>
  </r>
  <r>
    <x v="41"/>
    <x v="126"/>
    <x v="173"/>
    <x v="0"/>
  </r>
  <r>
    <x v="26"/>
    <x v="134"/>
    <x v="174"/>
    <x v="0"/>
  </r>
  <r>
    <x v="4"/>
    <x v="20"/>
    <x v="175"/>
    <x v="0"/>
  </r>
  <r>
    <x v="39"/>
    <x v="152"/>
    <x v="176"/>
    <x v="0"/>
  </r>
  <r>
    <x v="48"/>
    <x v="133"/>
    <x v="177"/>
    <x v="0"/>
  </r>
  <r>
    <x v="41"/>
    <x v="39"/>
    <x v="178"/>
    <x v="0"/>
  </r>
  <r>
    <x v="49"/>
    <x v="153"/>
    <x v="179"/>
    <x v="0"/>
  </r>
  <r>
    <x v="19"/>
    <x v="154"/>
    <x v="180"/>
    <x v="0"/>
  </r>
  <r>
    <x v="51"/>
    <x v="155"/>
    <x v="181"/>
    <x v="0"/>
  </r>
  <r>
    <x v="33"/>
    <x v="46"/>
    <x v="182"/>
    <x v="0"/>
  </r>
  <r>
    <x v="53"/>
    <x v="156"/>
    <x v="183"/>
    <x v="0"/>
  </r>
  <r>
    <x v="20"/>
    <x v="157"/>
    <x v="184"/>
    <x v="0"/>
  </r>
  <r>
    <x v="36"/>
    <x v="158"/>
    <x v="185"/>
    <x v="0"/>
  </r>
  <r>
    <x v="52"/>
    <x v="159"/>
    <x v="186"/>
    <x v="0"/>
  </r>
  <r>
    <x v="29"/>
    <x v="160"/>
    <x v="135"/>
    <x v="0"/>
  </r>
  <r>
    <x v="21"/>
    <x v="161"/>
    <x v="187"/>
    <x v="0"/>
  </r>
  <r>
    <x v="53"/>
    <x v="162"/>
    <x v="188"/>
    <x v="0"/>
  </r>
  <r>
    <x v="36"/>
    <x v="163"/>
    <x v="189"/>
    <x v="0"/>
  </r>
  <r>
    <x v="52"/>
    <x v="164"/>
    <x v="190"/>
    <x v="0"/>
  </r>
  <r>
    <x v="47"/>
    <x v="165"/>
    <x v="191"/>
    <x v="0"/>
  </r>
  <r>
    <x v="54"/>
    <x v="166"/>
    <x v="192"/>
    <x v="0"/>
  </r>
  <r>
    <x v="14"/>
    <x v="90"/>
    <x v="193"/>
    <x v="0"/>
  </r>
  <r>
    <x v="33"/>
    <x v="167"/>
    <x v="173"/>
    <x v="0"/>
  </r>
  <r>
    <x v="52"/>
    <x v="23"/>
    <x v="194"/>
    <x v="0"/>
  </r>
  <r>
    <x v="55"/>
    <x v="168"/>
    <x v="195"/>
    <x v="0"/>
  </r>
  <r>
    <x v="20"/>
    <x v="107"/>
    <x v="196"/>
    <x v="0"/>
  </r>
  <r>
    <x v="13"/>
    <x v="26"/>
    <x v="197"/>
    <x v="0"/>
  </r>
  <r>
    <x v="17"/>
    <x v="169"/>
    <x v="198"/>
    <x v="0"/>
  </r>
  <r>
    <x v="35"/>
    <x v="170"/>
    <x v="199"/>
    <x v="0"/>
  </r>
  <r>
    <x v="35"/>
    <x v="33"/>
    <x v="200"/>
    <x v="0"/>
  </r>
  <r>
    <x v="3"/>
    <x v="171"/>
    <x v="201"/>
    <x v="0"/>
  </r>
  <r>
    <x v="4"/>
    <x v="172"/>
    <x v="202"/>
    <x v="0"/>
  </r>
  <r>
    <x v="17"/>
    <x v="2"/>
    <x v="203"/>
    <x v="0"/>
  </r>
  <r>
    <x v="23"/>
    <x v="173"/>
    <x v="204"/>
    <x v="0"/>
  </r>
  <r>
    <x v="30"/>
    <x v="174"/>
    <x v="205"/>
    <x v="0"/>
  </r>
  <r>
    <x v="23"/>
    <x v="175"/>
    <x v="206"/>
    <x v="1"/>
  </r>
  <r>
    <x v="50"/>
    <x v="176"/>
    <x v="207"/>
    <x v="0"/>
  </r>
  <r>
    <x v="15"/>
    <x v="116"/>
    <x v="208"/>
    <x v="0"/>
  </r>
  <r>
    <x v="26"/>
    <x v="144"/>
    <x v="209"/>
    <x v="0"/>
  </r>
  <r>
    <x v="31"/>
    <x v="177"/>
    <x v="210"/>
    <x v="0"/>
  </r>
  <r>
    <x v="40"/>
    <x v="178"/>
    <x v="211"/>
    <x v="0"/>
  </r>
  <r>
    <x v="22"/>
    <x v="179"/>
    <x v="212"/>
    <x v="0"/>
  </r>
  <r>
    <x v="6"/>
    <x v="20"/>
    <x v="213"/>
    <x v="0"/>
  </r>
  <r>
    <x v="16"/>
    <x v="180"/>
    <x v="214"/>
    <x v="0"/>
  </r>
  <r>
    <x v="45"/>
    <x v="181"/>
    <x v="215"/>
    <x v="0"/>
  </r>
  <r>
    <x v="48"/>
    <x v="182"/>
    <x v="216"/>
    <x v="0"/>
  </r>
  <r>
    <x v="44"/>
    <x v="144"/>
    <x v="217"/>
    <x v="0"/>
  </r>
  <r>
    <x v="33"/>
    <x v="183"/>
    <x v="218"/>
    <x v="1"/>
  </r>
  <r>
    <x v="40"/>
    <x v="184"/>
    <x v="219"/>
    <x v="0"/>
  </r>
  <r>
    <x v="20"/>
    <x v="39"/>
    <x v="220"/>
    <x v="0"/>
  </r>
  <r>
    <x v="46"/>
    <x v="185"/>
    <x v="221"/>
    <x v="0"/>
  </r>
  <r>
    <x v="16"/>
    <x v="186"/>
    <x v="222"/>
    <x v="0"/>
  </r>
  <r>
    <x v="48"/>
    <x v="15"/>
    <x v="223"/>
    <x v="0"/>
  </r>
  <r>
    <x v="23"/>
    <x v="187"/>
    <x v="224"/>
    <x v="0"/>
  </r>
  <r>
    <x v="26"/>
    <x v="188"/>
    <x v="225"/>
    <x v="0"/>
  </r>
  <r>
    <x v="33"/>
    <x v="189"/>
    <x v="226"/>
    <x v="0"/>
  </r>
  <r>
    <x v="18"/>
    <x v="190"/>
    <x v="167"/>
    <x v="0"/>
  </r>
  <r>
    <x v="40"/>
    <x v="31"/>
    <x v="227"/>
    <x v="0"/>
  </r>
  <r>
    <x v="41"/>
    <x v="191"/>
    <x v="228"/>
    <x v="0"/>
  </r>
  <r>
    <x v="43"/>
    <x v="3"/>
    <x v="229"/>
    <x v="0"/>
  </r>
  <r>
    <x v="19"/>
    <x v="192"/>
    <x v="70"/>
    <x v="0"/>
  </r>
  <r>
    <x v="5"/>
    <x v="122"/>
    <x v="230"/>
    <x v="0"/>
  </r>
  <r>
    <x v="42"/>
    <x v="134"/>
    <x v="231"/>
    <x v="0"/>
  </r>
  <r>
    <x v="56"/>
    <x v="193"/>
    <x v="232"/>
    <x v="0"/>
  </r>
  <r>
    <x v="48"/>
    <x v="192"/>
    <x v="233"/>
    <x v="0"/>
  </r>
  <r>
    <x v="31"/>
    <x v="194"/>
    <x v="234"/>
    <x v="0"/>
  </r>
  <r>
    <x v="35"/>
    <x v="146"/>
    <x v="235"/>
    <x v="0"/>
  </r>
  <r>
    <x v="24"/>
    <x v="195"/>
    <x v="236"/>
    <x v="0"/>
  </r>
  <r>
    <x v="13"/>
    <x v="196"/>
    <x v="237"/>
    <x v="0"/>
  </r>
  <r>
    <x v="29"/>
    <x v="197"/>
    <x v="238"/>
    <x v="0"/>
  </r>
  <r>
    <x v="8"/>
    <x v="97"/>
    <x v="239"/>
    <x v="0"/>
  </r>
  <r>
    <x v="34"/>
    <x v="50"/>
    <x v="240"/>
    <x v="0"/>
  </r>
  <r>
    <x v="25"/>
    <x v="119"/>
    <x v="241"/>
    <x v="0"/>
  </r>
  <r>
    <x v="42"/>
    <x v="198"/>
    <x v="242"/>
    <x v="0"/>
  </r>
  <r>
    <x v="18"/>
    <x v="199"/>
    <x v="243"/>
    <x v="0"/>
  </r>
  <r>
    <x v="23"/>
    <x v="200"/>
    <x v="244"/>
    <x v="1"/>
  </r>
  <r>
    <x v="29"/>
    <x v="201"/>
    <x v="245"/>
    <x v="1"/>
  </r>
  <r>
    <x v="47"/>
    <x v="202"/>
    <x v="246"/>
    <x v="1"/>
  </r>
  <r>
    <x v="1"/>
    <x v="203"/>
    <x v="247"/>
    <x v="1"/>
  </r>
  <r>
    <x v="4"/>
    <x v="110"/>
    <x v="248"/>
    <x v="1"/>
  </r>
  <r>
    <x v="47"/>
    <x v="8"/>
    <x v="249"/>
    <x v="1"/>
  </r>
  <r>
    <x v="25"/>
    <x v="204"/>
    <x v="109"/>
    <x v="1"/>
  </r>
  <r>
    <x v="47"/>
    <x v="205"/>
    <x v="250"/>
    <x v="1"/>
  </r>
  <r>
    <x v="51"/>
    <x v="206"/>
    <x v="251"/>
    <x v="1"/>
  </r>
  <r>
    <x v="9"/>
    <x v="207"/>
    <x v="252"/>
    <x v="1"/>
  </r>
  <r>
    <x v="6"/>
    <x v="208"/>
    <x v="253"/>
    <x v="1"/>
  </r>
  <r>
    <x v="46"/>
    <x v="209"/>
    <x v="254"/>
    <x v="1"/>
  </r>
  <r>
    <x v="33"/>
    <x v="71"/>
    <x v="255"/>
    <x v="1"/>
  </r>
  <r>
    <x v="51"/>
    <x v="22"/>
    <x v="256"/>
    <x v="1"/>
  </r>
  <r>
    <x v="10"/>
    <x v="208"/>
    <x v="257"/>
    <x v="1"/>
  </r>
  <r>
    <x v="33"/>
    <x v="210"/>
    <x v="258"/>
    <x v="1"/>
  </r>
  <r>
    <x v="52"/>
    <x v="211"/>
    <x v="259"/>
    <x v="1"/>
  </r>
  <r>
    <x v="11"/>
    <x v="212"/>
    <x v="260"/>
    <x v="1"/>
  </r>
  <r>
    <x v="13"/>
    <x v="213"/>
    <x v="261"/>
    <x v="1"/>
  </r>
  <r>
    <x v="9"/>
    <x v="196"/>
    <x v="262"/>
    <x v="1"/>
  </r>
  <r>
    <x v="44"/>
    <x v="214"/>
    <x v="263"/>
    <x v="1"/>
  </r>
  <r>
    <x v="41"/>
    <x v="215"/>
    <x v="264"/>
    <x v="1"/>
  </r>
  <r>
    <x v="31"/>
    <x v="53"/>
    <x v="265"/>
    <x v="1"/>
  </r>
  <r>
    <x v="39"/>
    <x v="216"/>
    <x v="266"/>
    <x v="1"/>
  </r>
  <r>
    <x v="13"/>
    <x v="112"/>
    <x v="267"/>
    <x v="1"/>
  </r>
  <r>
    <x v="9"/>
    <x v="217"/>
    <x v="268"/>
    <x v="1"/>
  </r>
  <r>
    <x v="57"/>
    <x v="218"/>
    <x v="269"/>
    <x v="1"/>
  </r>
  <r>
    <x v="42"/>
    <x v="53"/>
    <x v="270"/>
    <x v="1"/>
  </r>
  <r>
    <x v="33"/>
    <x v="219"/>
    <x v="271"/>
    <x v="1"/>
  </r>
  <r>
    <x v="17"/>
    <x v="220"/>
    <x v="272"/>
    <x v="1"/>
  </r>
  <r>
    <x v="31"/>
    <x v="221"/>
    <x v="273"/>
    <x v="1"/>
  </r>
  <r>
    <x v="35"/>
    <x v="222"/>
    <x v="274"/>
    <x v="1"/>
  </r>
  <r>
    <x v="22"/>
    <x v="223"/>
    <x v="275"/>
    <x v="1"/>
  </r>
  <r>
    <x v="40"/>
    <x v="224"/>
    <x v="276"/>
    <x v="1"/>
  </r>
  <r>
    <x v="7"/>
    <x v="225"/>
    <x v="277"/>
    <x v="1"/>
  </r>
  <r>
    <x v="41"/>
    <x v="226"/>
    <x v="193"/>
    <x v="1"/>
  </r>
  <r>
    <x v="21"/>
    <x v="227"/>
    <x v="278"/>
    <x v="1"/>
  </r>
  <r>
    <x v="37"/>
    <x v="86"/>
    <x v="279"/>
    <x v="1"/>
  </r>
  <r>
    <x v="45"/>
    <x v="228"/>
    <x v="280"/>
    <x v="1"/>
  </r>
  <r>
    <x v="28"/>
    <x v="229"/>
    <x v="281"/>
    <x v="1"/>
  </r>
  <r>
    <x v="48"/>
    <x v="84"/>
    <x v="282"/>
    <x v="1"/>
  </r>
  <r>
    <x v="35"/>
    <x v="230"/>
    <x v="283"/>
    <x v="1"/>
  </r>
  <r>
    <x v="44"/>
    <x v="231"/>
    <x v="284"/>
    <x v="1"/>
  </r>
  <r>
    <x v="19"/>
    <x v="232"/>
    <x v="285"/>
    <x v="1"/>
  </r>
  <r>
    <x v="41"/>
    <x v="27"/>
    <x v="286"/>
    <x v="1"/>
  </r>
  <r>
    <x v="30"/>
    <x v="188"/>
    <x v="287"/>
    <x v="1"/>
  </r>
  <r>
    <x v="30"/>
    <x v="233"/>
    <x v="288"/>
    <x v="1"/>
  </r>
  <r>
    <x v="20"/>
    <x v="234"/>
    <x v="289"/>
    <x v="1"/>
  </r>
  <r>
    <x v="35"/>
    <x v="223"/>
    <x v="290"/>
    <x v="1"/>
  </r>
  <r>
    <x v="36"/>
    <x v="235"/>
    <x v="291"/>
    <x v="1"/>
  </r>
  <r>
    <x v="23"/>
    <x v="236"/>
    <x v="292"/>
    <x v="1"/>
  </r>
  <r>
    <x v="16"/>
    <x v="116"/>
    <x v="293"/>
    <x v="1"/>
  </r>
  <r>
    <x v="30"/>
    <x v="157"/>
    <x v="294"/>
    <x v="1"/>
  </r>
  <r>
    <x v="26"/>
    <x v="237"/>
    <x v="295"/>
    <x v="1"/>
  </r>
  <r>
    <x v="26"/>
    <x v="171"/>
    <x v="296"/>
    <x v="1"/>
  </r>
  <r>
    <x v="0"/>
    <x v="97"/>
    <x v="297"/>
    <x v="1"/>
  </r>
  <r>
    <x v="53"/>
    <x v="238"/>
    <x v="298"/>
    <x v="1"/>
  </r>
  <r>
    <x v="45"/>
    <x v="166"/>
    <x v="299"/>
    <x v="1"/>
  </r>
  <r>
    <x v="41"/>
    <x v="131"/>
    <x v="300"/>
    <x v="1"/>
  </r>
  <r>
    <x v="57"/>
    <x v="62"/>
    <x v="301"/>
    <x v="1"/>
  </r>
  <r>
    <x v="26"/>
    <x v="239"/>
    <x v="302"/>
    <x v="1"/>
  </r>
  <r>
    <x v="15"/>
    <x v="81"/>
    <x v="303"/>
    <x v="1"/>
  </r>
  <r>
    <x v="19"/>
    <x v="240"/>
    <x v="304"/>
    <x v="1"/>
  </r>
  <r>
    <x v="25"/>
    <x v="201"/>
    <x v="305"/>
    <x v="1"/>
  </r>
  <r>
    <x v="7"/>
    <x v="241"/>
    <x v="306"/>
    <x v="1"/>
  </r>
  <r>
    <x v="35"/>
    <x v="209"/>
    <x v="307"/>
    <x v="1"/>
  </r>
  <r>
    <x v="4"/>
    <x v="242"/>
    <x v="308"/>
    <x v="1"/>
  </r>
  <r>
    <x v="32"/>
    <x v="98"/>
    <x v="309"/>
    <x v="1"/>
  </r>
  <r>
    <x v="30"/>
    <x v="198"/>
    <x v="310"/>
    <x v="1"/>
  </r>
  <r>
    <x v="46"/>
    <x v="243"/>
    <x v="311"/>
    <x v="1"/>
  </r>
  <r>
    <x v="10"/>
    <x v="244"/>
    <x v="312"/>
    <x v="1"/>
  </r>
  <r>
    <x v="26"/>
    <x v="245"/>
    <x v="313"/>
    <x v="1"/>
  </r>
  <r>
    <x v="41"/>
    <x v="72"/>
    <x v="314"/>
    <x v="1"/>
  </r>
  <r>
    <x v="11"/>
    <x v="40"/>
    <x v="315"/>
    <x v="1"/>
  </r>
  <r>
    <x v="15"/>
    <x v="151"/>
    <x v="316"/>
    <x v="1"/>
  </r>
  <r>
    <x v="46"/>
    <x v="246"/>
    <x v="317"/>
    <x v="1"/>
  </r>
  <r>
    <x v="47"/>
    <x v="247"/>
    <x v="318"/>
    <x v="1"/>
  </r>
  <r>
    <x v="4"/>
    <x v="77"/>
    <x v="319"/>
    <x v="1"/>
  </r>
  <r>
    <x v="15"/>
    <x v="248"/>
    <x v="320"/>
    <x v="1"/>
  </r>
  <r>
    <x v="58"/>
    <x v="249"/>
    <x v="321"/>
    <x v="1"/>
  </r>
  <r>
    <x v="57"/>
    <x v="250"/>
    <x v="322"/>
    <x v="1"/>
  </r>
  <r>
    <x v="36"/>
    <x v="251"/>
    <x v="323"/>
    <x v="1"/>
  </r>
  <r>
    <x v="16"/>
    <x v="92"/>
    <x v="324"/>
    <x v="1"/>
  </r>
  <r>
    <x v="25"/>
    <x v="12"/>
    <x v="325"/>
    <x v="1"/>
  </r>
  <r>
    <x v="58"/>
    <x v="252"/>
    <x v="326"/>
    <x v="1"/>
  </r>
  <r>
    <x v="26"/>
    <x v="203"/>
    <x v="327"/>
    <x v="1"/>
  </r>
  <r>
    <x v="48"/>
    <x v="253"/>
    <x v="328"/>
    <x v="1"/>
  </r>
  <r>
    <x v="15"/>
    <x v="254"/>
    <x v="329"/>
    <x v="1"/>
  </r>
  <r>
    <x v="8"/>
    <x v="255"/>
    <x v="330"/>
    <x v="1"/>
  </r>
  <r>
    <x v="30"/>
    <x v="112"/>
    <x v="331"/>
    <x v="1"/>
  </r>
  <r>
    <x v="30"/>
    <x v="256"/>
    <x v="332"/>
    <x v="1"/>
  </r>
  <r>
    <x v="18"/>
    <x v="257"/>
    <x v="333"/>
    <x v="1"/>
  </r>
  <r>
    <x v="25"/>
    <x v="222"/>
    <x v="334"/>
    <x v="1"/>
  </r>
  <r>
    <x v="17"/>
    <x v="258"/>
    <x v="335"/>
    <x v="1"/>
  </r>
  <r>
    <x v="46"/>
    <x v="259"/>
    <x v="336"/>
    <x v="1"/>
  </r>
  <r>
    <x v="44"/>
    <x v="182"/>
    <x v="337"/>
    <x v="1"/>
  </r>
  <r>
    <x v="50"/>
    <x v="260"/>
    <x v="338"/>
    <x v="1"/>
  </r>
  <r>
    <x v="8"/>
    <x v="221"/>
    <x v="339"/>
    <x v="1"/>
  </r>
  <r>
    <x v="43"/>
    <x v="249"/>
    <x v="340"/>
    <x v="1"/>
  </r>
  <r>
    <x v="24"/>
    <x v="261"/>
    <x v="320"/>
    <x v="1"/>
  </r>
  <r>
    <x v="8"/>
    <x v="262"/>
    <x v="341"/>
    <x v="1"/>
  </r>
  <r>
    <x v="10"/>
    <x v="263"/>
    <x v="342"/>
    <x v="1"/>
  </r>
  <r>
    <x v="48"/>
    <x v="122"/>
    <x v="343"/>
    <x v="1"/>
  </r>
  <r>
    <x v="16"/>
    <x v="153"/>
    <x v="344"/>
    <x v="1"/>
  </r>
  <r>
    <x v="0"/>
    <x v="264"/>
    <x v="345"/>
    <x v="1"/>
  </r>
  <r>
    <x v="30"/>
    <x v="265"/>
    <x v="346"/>
    <x v="1"/>
  </r>
  <r>
    <x v="35"/>
    <x v="266"/>
    <x v="347"/>
    <x v="1"/>
  </r>
  <r>
    <x v="32"/>
    <x v="59"/>
    <x v="348"/>
    <x v="1"/>
  </r>
  <r>
    <x v="48"/>
    <x v="267"/>
    <x v="349"/>
    <x v="1"/>
  </r>
  <r>
    <x v="59"/>
    <x v="268"/>
    <x v="350"/>
    <x v="1"/>
  </r>
  <r>
    <x v="38"/>
    <x v="146"/>
    <x v="351"/>
    <x v="1"/>
  </r>
  <r>
    <x v="29"/>
    <x v="185"/>
    <x v="352"/>
    <x v="1"/>
  </r>
  <r>
    <x v="11"/>
    <x v="269"/>
    <x v="353"/>
    <x v="1"/>
  </r>
  <r>
    <x v="60"/>
    <x v="203"/>
    <x v="354"/>
    <x v="1"/>
  </r>
  <r>
    <x v="57"/>
    <x v="190"/>
    <x v="355"/>
    <x v="1"/>
  </r>
  <r>
    <x v="33"/>
    <x v="270"/>
    <x v="356"/>
    <x v="1"/>
  </r>
  <r>
    <x v="44"/>
    <x v="0"/>
    <x v="357"/>
    <x v="1"/>
  </r>
  <r>
    <x v="9"/>
    <x v="72"/>
    <x v="358"/>
    <x v="1"/>
  </r>
  <r>
    <x v="6"/>
    <x v="271"/>
    <x v="359"/>
    <x v="1"/>
  </r>
  <r>
    <x v="43"/>
    <x v="272"/>
    <x v="360"/>
    <x v="1"/>
  </r>
  <r>
    <x v="36"/>
    <x v="55"/>
    <x v="361"/>
    <x v="1"/>
  </r>
  <r>
    <x v="7"/>
    <x v="273"/>
    <x v="362"/>
    <x v="1"/>
  </r>
  <r>
    <x v="48"/>
    <x v="274"/>
    <x v="76"/>
    <x v="1"/>
  </r>
  <r>
    <x v="19"/>
    <x v="275"/>
    <x v="363"/>
    <x v="1"/>
  </r>
  <r>
    <x v="15"/>
    <x v="276"/>
    <x v="364"/>
    <x v="1"/>
  </r>
  <r>
    <x v="0"/>
    <x v="277"/>
    <x v="365"/>
    <x v="1"/>
  </r>
  <r>
    <x v="21"/>
    <x v="278"/>
    <x v="366"/>
    <x v="1"/>
  </r>
  <r>
    <x v="24"/>
    <x v="279"/>
    <x v="367"/>
    <x v="1"/>
  </r>
  <r>
    <x v="60"/>
    <x v="280"/>
    <x v="368"/>
    <x v="1"/>
  </r>
  <r>
    <x v="57"/>
    <x v="281"/>
    <x v="369"/>
    <x v="1"/>
  </r>
  <r>
    <x v="22"/>
    <x v="5"/>
    <x v="370"/>
    <x v="1"/>
  </r>
  <r>
    <x v="26"/>
    <x v="282"/>
    <x v="371"/>
    <x v="1"/>
  </r>
  <r>
    <x v="12"/>
    <x v="10"/>
    <x v="372"/>
    <x v="1"/>
  </r>
  <r>
    <x v="10"/>
    <x v="140"/>
    <x v="373"/>
    <x v="1"/>
  </r>
  <r>
    <x v="44"/>
    <x v="245"/>
    <x v="374"/>
    <x v="1"/>
  </r>
  <r>
    <x v="57"/>
    <x v="195"/>
    <x v="375"/>
    <x v="1"/>
  </r>
  <r>
    <x v="46"/>
    <x v="113"/>
    <x v="376"/>
    <x v="1"/>
  </r>
  <r>
    <x v="57"/>
    <x v="283"/>
    <x v="377"/>
    <x v="1"/>
  </r>
  <r>
    <x v="0"/>
    <x v="207"/>
    <x v="378"/>
    <x v="1"/>
  </r>
  <r>
    <x v="14"/>
    <x v="52"/>
    <x v="379"/>
    <x v="1"/>
  </r>
  <r>
    <x v="0"/>
    <x v="284"/>
    <x v="380"/>
    <x v="1"/>
  </r>
  <r>
    <x v="43"/>
    <x v="5"/>
    <x v="381"/>
    <x v="1"/>
  </r>
  <r>
    <x v="35"/>
    <x v="285"/>
    <x v="382"/>
    <x v="1"/>
  </r>
  <r>
    <x v="61"/>
    <x v="237"/>
    <x v="383"/>
    <x v="1"/>
  </r>
  <r>
    <x v="39"/>
    <x v="286"/>
    <x v="384"/>
    <x v="1"/>
  </r>
  <r>
    <x v="38"/>
    <x v="24"/>
    <x v="385"/>
    <x v="1"/>
  </r>
  <r>
    <x v="4"/>
    <x v="193"/>
    <x v="386"/>
    <x v="1"/>
  </r>
  <r>
    <x v="19"/>
    <x v="71"/>
    <x v="387"/>
    <x v="1"/>
  </r>
  <r>
    <x v="39"/>
    <x v="287"/>
    <x v="388"/>
    <x v="1"/>
  </r>
  <r>
    <x v="43"/>
    <x v="288"/>
    <x v="389"/>
    <x v="1"/>
  </r>
  <r>
    <x v="32"/>
    <x v="289"/>
    <x v="390"/>
    <x v="1"/>
  </r>
  <r>
    <x v="4"/>
    <x v="290"/>
    <x v="391"/>
    <x v="1"/>
  </r>
  <r>
    <x v="11"/>
    <x v="14"/>
    <x v="392"/>
    <x v="1"/>
  </r>
  <r>
    <x v="17"/>
    <x v="70"/>
    <x v="393"/>
    <x v="1"/>
  </r>
  <r>
    <x v="10"/>
    <x v="291"/>
    <x v="394"/>
    <x v="1"/>
  </r>
  <r>
    <x v="36"/>
    <x v="292"/>
    <x v="395"/>
    <x v="1"/>
  </r>
  <r>
    <x v="37"/>
    <x v="223"/>
    <x v="396"/>
    <x v="1"/>
  </r>
  <r>
    <x v="35"/>
    <x v="293"/>
    <x v="310"/>
    <x v="1"/>
  </r>
  <r>
    <x v="4"/>
    <x v="64"/>
    <x v="397"/>
    <x v="1"/>
  </r>
  <r>
    <x v="10"/>
    <x v="294"/>
    <x v="398"/>
    <x v="1"/>
  </r>
  <r>
    <x v="31"/>
    <x v="295"/>
    <x v="55"/>
    <x v="1"/>
  </r>
  <r>
    <x v="24"/>
    <x v="145"/>
    <x v="399"/>
    <x v="1"/>
  </r>
  <r>
    <x v="48"/>
    <x v="19"/>
    <x v="400"/>
    <x v="1"/>
  </r>
  <r>
    <x v="8"/>
    <x v="296"/>
    <x v="401"/>
    <x v="1"/>
  </r>
  <r>
    <x v="15"/>
    <x v="128"/>
    <x v="402"/>
    <x v="1"/>
  </r>
  <r>
    <x v="35"/>
    <x v="49"/>
    <x v="403"/>
    <x v="1"/>
  </r>
  <r>
    <x v="16"/>
    <x v="249"/>
    <x v="404"/>
    <x v="1"/>
  </r>
  <r>
    <x v="36"/>
    <x v="297"/>
    <x v="405"/>
    <x v="1"/>
  </r>
  <r>
    <x v="30"/>
    <x v="298"/>
    <x v="406"/>
    <x v="1"/>
  </r>
  <r>
    <x v="8"/>
    <x v="299"/>
    <x v="317"/>
    <x v="1"/>
  </r>
  <r>
    <x v="8"/>
    <x v="300"/>
    <x v="173"/>
    <x v="1"/>
  </r>
  <r>
    <x v="25"/>
    <x v="301"/>
    <x v="407"/>
    <x v="1"/>
  </r>
  <r>
    <x v="15"/>
    <x v="302"/>
    <x v="408"/>
    <x v="1"/>
  </r>
  <r>
    <x v="16"/>
    <x v="303"/>
    <x v="409"/>
    <x v="1"/>
  </r>
  <r>
    <x v="26"/>
    <x v="304"/>
    <x v="410"/>
    <x v="1"/>
  </r>
  <r>
    <x v="24"/>
    <x v="85"/>
    <x v="411"/>
    <x v="1"/>
  </r>
  <r>
    <x v="31"/>
    <x v="225"/>
    <x v="412"/>
    <x v="1"/>
  </r>
  <r>
    <x v="9"/>
    <x v="305"/>
    <x v="413"/>
    <x v="1"/>
  </r>
  <r>
    <x v="4"/>
    <x v="306"/>
    <x v="414"/>
    <x v="1"/>
  </r>
  <r>
    <x v="25"/>
    <x v="307"/>
    <x v="415"/>
    <x v="1"/>
  </r>
  <r>
    <x v="62"/>
    <x v="302"/>
    <x v="416"/>
    <x v="1"/>
  </r>
  <r>
    <x v="45"/>
    <x v="308"/>
    <x v="417"/>
    <x v="1"/>
  </r>
  <r>
    <x v="51"/>
    <x v="22"/>
    <x v="418"/>
    <x v="1"/>
  </r>
  <r>
    <x v="33"/>
    <x v="309"/>
    <x v="419"/>
    <x v="1"/>
  </r>
  <r>
    <x v="58"/>
    <x v="310"/>
    <x v="420"/>
    <x v="1"/>
  </r>
  <r>
    <x v="46"/>
    <x v="168"/>
    <x v="421"/>
    <x v="1"/>
  </r>
  <r>
    <x v="9"/>
    <x v="311"/>
    <x v="422"/>
    <x v="1"/>
  </r>
  <r>
    <x v="33"/>
    <x v="312"/>
    <x v="423"/>
    <x v="1"/>
  </r>
  <r>
    <x v="8"/>
    <x v="300"/>
    <x v="424"/>
    <x v="1"/>
  </r>
  <r>
    <x v="29"/>
    <x v="245"/>
    <x v="425"/>
    <x v="1"/>
  </r>
  <r>
    <x v="35"/>
    <x v="288"/>
    <x v="426"/>
    <x v="1"/>
  </r>
  <r>
    <x v="29"/>
    <x v="58"/>
    <x v="427"/>
    <x v="1"/>
  </r>
  <r>
    <x v="24"/>
    <x v="313"/>
    <x v="428"/>
    <x v="1"/>
  </r>
  <r>
    <x v="17"/>
    <x v="314"/>
    <x v="429"/>
    <x v="1"/>
  </r>
  <r>
    <x v="21"/>
    <x v="109"/>
    <x v="430"/>
    <x v="1"/>
  </r>
  <r>
    <x v="15"/>
    <x v="315"/>
    <x v="431"/>
    <x v="1"/>
  </r>
  <r>
    <x v="9"/>
    <x v="254"/>
    <x v="432"/>
    <x v="1"/>
  </r>
  <r>
    <x v="45"/>
    <x v="316"/>
    <x v="433"/>
    <x v="1"/>
  </r>
  <r>
    <x v="63"/>
    <x v="317"/>
    <x v="434"/>
    <x v="1"/>
  </r>
  <r>
    <x v="11"/>
    <x v="217"/>
    <x v="435"/>
    <x v="1"/>
  </r>
  <r>
    <x v="43"/>
    <x v="318"/>
    <x v="436"/>
    <x v="1"/>
  </r>
  <r>
    <x v="24"/>
    <x v="319"/>
    <x v="437"/>
    <x v="1"/>
  </r>
  <r>
    <x v="60"/>
    <x v="320"/>
    <x v="438"/>
    <x v="1"/>
  </r>
  <r>
    <x v="45"/>
    <x v="115"/>
    <x v="439"/>
    <x v="1"/>
  </r>
  <r>
    <x v="5"/>
    <x v="132"/>
    <x v="440"/>
    <x v="1"/>
  </r>
  <r>
    <x v="20"/>
    <x v="321"/>
    <x v="441"/>
    <x v="1"/>
  </r>
  <r>
    <x v="26"/>
    <x v="322"/>
    <x v="442"/>
    <x v="1"/>
  </r>
  <r>
    <x v="8"/>
    <x v="259"/>
    <x v="443"/>
    <x v="1"/>
  </r>
  <r>
    <x v="6"/>
    <x v="58"/>
    <x v="444"/>
    <x v="1"/>
  </r>
  <r>
    <x v="30"/>
    <x v="323"/>
    <x v="445"/>
    <x v="1"/>
  </r>
  <r>
    <x v="38"/>
    <x v="324"/>
    <x v="446"/>
    <x v="1"/>
  </r>
  <r>
    <x v="32"/>
    <x v="325"/>
    <x v="447"/>
    <x v="1"/>
  </r>
  <r>
    <x v="36"/>
    <x v="270"/>
    <x v="448"/>
    <x v="1"/>
  </r>
  <r>
    <x v="23"/>
    <x v="78"/>
    <x v="449"/>
    <x v="1"/>
  </r>
  <r>
    <x v="5"/>
    <x v="167"/>
    <x v="450"/>
    <x v="1"/>
  </r>
  <r>
    <x v="39"/>
    <x v="97"/>
    <x v="289"/>
    <x v="1"/>
  </r>
  <r>
    <x v="39"/>
    <x v="326"/>
    <x v="451"/>
    <x v="1"/>
  </r>
  <r>
    <x v="20"/>
    <x v="297"/>
    <x v="452"/>
    <x v="1"/>
  </r>
  <r>
    <x v="6"/>
    <x v="327"/>
    <x v="453"/>
    <x v="1"/>
  </r>
  <r>
    <x v="19"/>
    <x v="328"/>
    <x v="454"/>
    <x v="1"/>
  </r>
  <r>
    <x v="33"/>
    <x v="329"/>
    <x v="455"/>
    <x v="1"/>
  </r>
  <r>
    <x v="40"/>
    <x v="42"/>
    <x v="456"/>
    <x v="1"/>
  </r>
  <r>
    <x v="7"/>
    <x v="330"/>
    <x v="457"/>
    <x v="1"/>
  </r>
  <r>
    <x v="16"/>
    <x v="132"/>
    <x v="458"/>
    <x v="1"/>
  </r>
  <r>
    <x v="5"/>
    <x v="142"/>
    <x v="459"/>
    <x v="1"/>
  </r>
  <r>
    <x v="18"/>
    <x v="99"/>
    <x v="460"/>
    <x v="1"/>
  </r>
  <r>
    <x v="23"/>
    <x v="322"/>
    <x v="461"/>
    <x v="1"/>
  </r>
  <r>
    <x v="64"/>
    <x v="331"/>
    <x v="462"/>
    <x v="1"/>
  </r>
  <r>
    <x v="21"/>
    <x v="113"/>
    <x v="463"/>
    <x v="1"/>
  </r>
  <r>
    <x v="35"/>
    <x v="332"/>
    <x v="196"/>
    <x v="1"/>
  </r>
  <r>
    <x v="57"/>
    <x v="333"/>
    <x v="464"/>
    <x v="1"/>
  </r>
  <r>
    <x v="46"/>
    <x v="102"/>
    <x v="465"/>
    <x v="1"/>
  </r>
  <r>
    <x v="51"/>
    <x v="248"/>
    <x v="466"/>
    <x v="1"/>
  </r>
  <r>
    <x v="17"/>
    <x v="334"/>
    <x v="467"/>
    <x v="1"/>
  </r>
  <r>
    <x v="24"/>
    <x v="39"/>
    <x v="468"/>
    <x v="1"/>
  </r>
  <r>
    <x v="57"/>
    <x v="335"/>
    <x v="469"/>
    <x v="1"/>
  </r>
  <r>
    <x v="14"/>
    <x v="285"/>
    <x v="470"/>
    <x v="1"/>
  </r>
  <r>
    <x v="38"/>
    <x v="68"/>
    <x v="471"/>
    <x v="1"/>
  </r>
  <r>
    <x v="15"/>
    <x v="336"/>
    <x v="472"/>
    <x v="1"/>
  </r>
  <r>
    <x v="1"/>
    <x v="152"/>
    <x v="473"/>
    <x v="1"/>
  </r>
  <r>
    <x v="20"/>
    <x v="337"/>
    <x v="474"/>
    <x v="1"/>
  </r>
  <r>
    <x v="60"/>
    <x v="338"/>
    <x v="475"/>
    <x v="1"/>
  </r>
  <r>
    <x v="10"/>
    <x v="241"/>
    <x v="476"/>
    <x v="1"/>
  </r>
  <r>
    <x v="11"/>
    <x v="339"/>
    <x v="477"/>
    <x v="1"/>
  </r>
  <r>
    <x v="6"/>
    <x v="336"/>
    <x v="478"/>
    <x v="1"/>
  </r>
  <r>
    <x v="53"/>
    <x v="194"/>
    <x v="479"/>
    <x v="1"/>
  </r>
  <r>
    <x v="13"/>
    <x v="19"/>
    <x v="480"/>
    <x v="1"/>
  </r>
  <r>
    <x v="64"/>
    <x v="125"/>
    <x v="481"/>
    <x v="1"/>
  </r>
  <r>
    <x v="41"/>
    <x v="210"/>
    <x v="482"/>
    <x v="1"/>
  </r>
  <r>
    <x v="17"/>
    <x v="340"/>
    <x v="483"/>
    <x v="1"/>
  </r>
  <r>
    <x v="35"/>
    <x v="88"/>
    <x v="484"/>
    <x v="1"/>
  </r>
  <r>
    <x v="44"/>
    <x v="287"/>
    <x v="485"/>
    <x v="1"/>
  </r>
  <r>
    <x v="58"/>
    <x v="87"/>
    <x v="486"/>
    <x v="1"/>
  </r>
  <r>
    <x v="47"/>
    <x v="106"/>
    <x v="487"/>
    <x v="1"/>
  </r>
  <r>
    <x v="15"/>
    <x v="216"/>
    <x v="488"/>
    <x v="1"/>
  </r>
  <r>
    <x v="10"/>
    <x v="341"/>
    <x v="489"/>
    <x v="1"/>
  </r>
  <r>
    <x v="57"/>
    <x v="342"/>
    <x v="490"/>
    <x v="1"/>
  </r>
  <r>
    <x v="29"/>
    <x v="91"/>
    <x v="491"/>
    <x v="1"/>
  </r>
  <r>
    <x v="31"/>
    <x v="223"/>
    <x v="124"/>
    <x v="1"/>
  </r>
  <r>
    <x v="4"/>
    <x v="343"/>
    <x v="492"/>
    <x v="1"/>
  </r>
  <r>
    <x v="43"/>
    <x v="344"/>
    <x v="493"/>
    <x v="1"/>
  </r>
  <r>
    <x v="36"/>
    <x v="345"/>
    <x v="494"/>
    <x v="1"/>
  </r>
  <r>
    <x v="53"/>
    <x v="346"/>
    <x v="495"/>
    <x v="1"/>
  </r>
  <r>
    <x v="4"/>
    <x v="45"/>
    <x v="496"/>
    <x v="1"/>
  </r>
  <r>
    <x v="49"/>
    <x v="289"/>
    <x v="497"/>
    <x v="1"/>
  </r>
  <r>
    <x v="4"/>
    <x v="9"/>
    <x v="498"/>
    <x v="1"/>
  </r>
  <r>
    <x v="58"/>
    <x v="103"/>
    <x v="499"/>
    <x v="1"/>
  </r>
  <r>
    <x v="29"/>
    <x v="305"/>
    <x v="500"/>
    <x v="1"/>
  </r>
  <r>
    <x v="4"/>
    <x v="286"/>
    <x v="501"/>
    <x v="1"/>
  </r>
  <r>
    <x v="48"/>
    <x v="323"/>
    <x v="502"/>
    <x v="1"/>
  </r>
  <r>
    <x v="35"/>
    <x v="347"/>
    <x v="503"/>
    <x v="1"/>
  </r>
  <r>
    <x v="5"/>
    <x v="348"/>
    <x v="504"/>
    <x v="1"/>
  </r>
  <r>
    <x v="31"/>
    <x v="190"/>
    <x v="505"/>
    <x v="1"/>
  </r>
  <r>
    <x v="4"/>
    <x v="198"/>
    <x v="506"/>
    <x v="1"/>
  </r>
  <r>
    <x v="16"/>
    <x v="314"/>
    <x v="507"/>
    <x v="1"/>
  </r>
  <r>
    <x v="17"/>
    <x v="100"/>
    <x v="508"/>
    <x v="1"/>
  </r>
  <r>
    <x v="44"/>
    <x v="349"/>
    <x v="509"/>
    <x v="1"/>
  </r>
  <r>
    <x v="57"/>
    <x v="212"/>
    <x v="510"/>
    <x v="1"/>
  </r>
  <r>
    <x v="58"/>
    <x v="118"/>
    <x v="511"/>
    <x v="1"/>
  </r>
  <r>
    <x v="50"/>
    <x v="106"/>
    <x v="512"/>
    <x v="1"/>
  </r>
  <r>
    <x v="45"/>
    <x v="125"/>
    <x v="132"/>
    <x v="1"/>
  </r>
  <r>
    <x v="30"/>
    <x v="149"/>
    <x v="513"/>
    <x v="1"/>
  </r>
  <r>
    <x v="43"/>
    <x v="141"/>
    <x v="514"/>
    <x v="1"/>
  </r>
  <r>
    <x v="9"/>
    <x v="279"/>
    <x v="515"/>
    <x v="1"/>
  </r>
  <r>
    <x v="48"/>
    <x v="196"/>
    <x v="516"/>
    <x v="1"/>
  </r>
  <r>
    <x v="58"/>
    <x v="302"/>
    <x v="517"/>
    <x v="1"/>
  </r>
  <r>
    <x v="65"/>
    <x v="350"/>
    <x v="518"/>
    <x v="1"/>
  </r>
  <r>
    <x v="4"/>
    <x v="351"/>
    <x v="519"/>
    <x v="1"/>
  </r>
  <r>
    <x v="45"/>
    <x v="112"/>
    <x v="226"/>
    <x v="1"/>
  </r>
  <r>
    <x v="3"/>
    <x v="352"/>
    <x v="520"/>
    <x v="1"/>
  </r>
  <r>
    <x v="6"/>
    <x v="353"/>
    <x v="521"/>
    <x v="1"/>
  </r>
  <r>
    <x v="51"/>
    <x v="332"/>
    <x v="522"/>
    <x v="1"/>
  </r>
  <r>
    <x v="25"/>
    <x v="190"/>
    <x v="523"/>
    <x v="1"/>
  </r>
  <r>
    <x v="35"/>
    <x v="354"/>
    <x v="524"/>
    <x v="1"/>
  </r>
  <r>
    <x v="42"/>
    <x v="239"/>
    <x v="525"/>
    <x v="1"/>
  </r>
  <r>
    <x v="6"/>
    <x v="151"/>
    <x v="526"/>
    <x v="1"/>
  </r>
  <r>
    <x v="10"/>
    <x v="261"/>
    <x v="359"/>
    <x v="1"/>
  </r>
  <r>
    <x v="35"/>
    <x v="224"/>
    <x v="527"/>
    <x v="1"/>
  </r>
  <r>
    <x v="24"/>
    <x v="233"/>
    <x v="528"/>
    <x v="1"/>
  </r>
  <r>
    <x v="23"/>
    <x v="212"/>
    <x v="529"/>
    <x v="1"/>
  </r>
  <r>
    <x v="43"/>
    <x v="102"/>
    <x v="530"/>
    <x v="1"/>
  </r>
  <r>
    <x v="18"/>
    <x v="352"/>
    <x v="531"/>
    <x v="1"/>
  </r>
  <r>
    <x v="11"/>
    <x v="355"/>
    <x v="532"/>
    <x v="1"/>
  </r>
  <r>
    <x v="25"/>
    <x v="356"/>
    <x v="533"/>
    <x v="1"/>
  </r>
  <r>
    <x v="37"/>
    <x v="77"/>
    <x v="534"/>
    <x v="1"/>
  </r>
  <r>
    <x v="23"/>
    <x v="357"/>
    <x v="535"/>
    <x v="1"/>
  </r>
  <r>
    <x v="58"/>
    <x v="276"/>
    <x v="536"/>
    <x v="1"/>
  </r>
  <r>
    <x v="43"/>
    <x v="358"/>
    <x v="537"/>
    <x v="1"/>
  </r>
  <r>
    <x v="0"/>
    <x v="304"/>
    <x v="538"/>
    <x v="1"/>
  </r>
  <r>
    <x v="25"/>
    <x v="359"/>
    <x v="539"/>
    <x v="1"/>
  </r>
  <r>
    <x v="24"/>
    <x v="360"/>
    <x v="540"/>
    <x v="1"/>
  </r>
  <r>
    <x v="22"/>
    <x v="361"/>
    <x v="541"/>
    <x v="1"/>
  </r>
  <r>
    <x v="39"/>
    <x v="362"/>
    <x v="542"/>
    <x v="1"/>
  </r>
  <r>
    <x v="37"/>
    <x v="209"/>
    <x v="543"/>
    <x v="1"/>
  </r>
  <r>
    <x v="21"/>
    <x v="209"/>
    <x v="544"/>
    <x v="1"/>
  </r>
  <r>
    <x v="42"/>
    <x v="363"/>
    <x v="545"/>
    <x v="1"/>
  </r>
  <r>
    <x v="48"/>
    <x v="364"/>
    <x v="546"/>
    <x v="1"/>
  </r>
  <r>
    <x v="38"/>
    <x v="365"/>
    <x v="547"/>
    <x v="1"/>
  </r>
  <r>
    <x v="30"/>
    <x v="366"/>
    <x v="548"/>
    <x v="1"/>
  </r>
  <r>
    <x v="36"/>
    <x v="367"/>
    <x v="549"/>
    <x v="1"/>
  </r>
  <r>
    <x v="47"/>
    <x v="365"/>
    <x v="550"/>
    <x v="1"/>
  </r>
  <r>
    <x v="41"/>
    <x v="362"/>
    <x v="551"/>
    <x v="1"/>
  </r>
  <r>
    <x v="45"/>
    <x v="368"/>
    <x v="552"/>
    <x v="1"/>
  </r>
  <r>
    <x v="7"/>
    <x v="369"/>
    <x v="553"/>
    <x v="1"/>
  </r>
  <r>
    <x v="9"/>
    <x v="370"/>
    <x v="554"/>
    <x v="1"/>
  </r>
  <r>
    <x v="0"/>
    <x v="371"/>
    <x v="555"/>
    <x v="1"/>
  </r>
  <r>
    <x v="48"/>
    <x v="365"/>
    <x v="556"/>
    <x v="1"/>
  </r>
  <r>
    <x v="42"/>
    <x v="369"/>
    <x v="557"/>
    <x v="1"/>
  </r>
  <r>
    <x v="33"/>
    <x v="372"/>
    <x v="558"/>
    <x v="1"/>
  </r>
  <r>
    <x v="4"/>
    <x v="361"/>
    <x v="559"/>
    <x v="1"/>
  </r>
  <r>
    <x v="22"/>
    <x v="373"/>
    <x v="560"/>
    <x v="1"/>
  </r>
  <r>
    <x v="17"/>
    <x v="374"/>
    <x v="561"/>
    <x v="1"/>
  </r>
  <r>
    <x v="64"/>
    <x v="375"/>
    <x v="562"/>
    <x v="1"/>
  </r>
  <r>
    <x v="11"/>
    <x v="376"/>
    <x v="563"/>
    <x v="1"/>
  </r>
  <r>
    <x v="4"/>
    <x v="376"/>
    <x v="564"/>
    <x v="1"/>
  </r>
  <r>
    <x v="36"/>
    <x v="377"/>
    <x v="565"/>
    <x v="1"/>
  </r>
  <r>
    <x v="52"/>
    <x v="372"/>
    <x v="566"/>
    <x v="1"/>
  </r>
  <r>
    <x v="19"/>
    <x v="367"/>
    <x v="567"/>
    <x v="1"/>
  </r>
  <r>
    <x v="10"/>
    <x v="362"/>
    <x v="568"/>
    <x v="1"/>
  </r>
  <r>
    <x v="11"/>
    <x v="378"/>
    <x v="569"/>
    <x v="1"/>
  </r>
  <r>
    <x v="14"/>
    <x v="366"/>
    <x v="570"/>
    <x v="1"/>
  </r>
  <r>
    <x v="3"/>
    <x v="364"/>
    <x v="571"/>
    <x v="1"/>
  </r>
  <r>
    <x v="15"/>
    <x v="367"/>
    <x v="572"/>
    <x v="1"/>
  </r>
  <r>
    <x v="58"/>
    <x v="370"/>
    <x v="573"/>
    <x v="1"/>
  </r>
  <r>
    <x v="11"/>
    <x v="376"/>
    <x v="574"/>
    <x v="1"/>
  </r>
  <r>
    <x v="4"/>
    <x v="209"/>
    <x v="575"/>
    <x v="1"/>
  </r>
  <r>
    <x v="31"/>
    <x v="368"/>
    <x v="576"/>
    <x v="1"/>
  </r>
  <r>
    <x v="38"/>
    <x v="368"/>
    <x v="577"/>
    <x v="1"/>
  </r>
  <r>
    <x v="8"/>
    <x v="379"/>
    <x v="578"/>
    <x v="1"/>
  </r>
  <r>
    <x v="24"/>
    <x v="378"/>
    <x v="579"/>
    <x v="1"/>
  </r>
  <r>
    <x v="22"/>
    <x v="374"/>
    <x v="580"/>
    <x v="1"/>
  </r>
  <r>
    <x v="48"/>
    <x v="380"/>
    <x v="581"/>
    <x v="1"/>
  </r>
  <r>
    <x v="50"/>
    <x v="368"/>
    <x v="582"/>
    <x v="1"/>
  </r>
  <r>
    <x v="20"/>
    <x v="371"/>
    <x v="583"/>
    <x v="1"/>
  </r>
  <r>
    <x v="14"/>
    <x v="380"/>
    <x v="584"/>
    <x v="1"/>
  </r>
  <r>
    <x v="41"/>
    <x v="373"/>
    <x v="585"/>
    <x v="1"/>
  </r>
  <r>
    <x v="9"/>
    <x v="374"/>
    <x v="586"/>
    <x v="1"/>
  </r>
  <r>
    <x v="44"/>
    <x v="381"/>
    <x v="587"/>
    <x v="1"/>
  </r>
  <r>
    <x v="60"/>
    <x v="382"/>
    <x v="588"/>
    <x v="1"/>
  </r>
  <r>
    <x v="25"/>
    <x v="370"/>
    <x v="589"/>
    <x v="1"/>
  </r>
  <r>
    <x v="8"/>
    <x v="383"/>
    <x v="590"/>
    <x v="1"/>
  </r>
  <r>
    <x v="13"/>
    <x v="384"/>
    <x v="591"/>
    <x v="1"/>
  </r>
  <r>
    <x v="4"/>
    <x v="385"/>
    <x v="592"/>
    <x v="1"/>
  </r>
  <r>
    <x v="15"/>
    <x v="386"/>
    <x v="593"/>
    <x v="1"/>
  </r>
  <r>
    <x v="47"/>
    <x v="387"/>
    <x v="594"/>
    <x v="1"/>
  </r>
  <r>
    <x v="29"/>
    <x v="388"/>
    <x v="595"/>
    <x v="1"/>
  </r>
  <r>
    <x v="29"/>
    <x v="389"/>
    <x v="596"/>
    <x v="1"/>
  </r>
  <r>
    <x v="14"/>
    <x v="385"/>
    <x v="597"/>
    <x v="1"/>
  </r>
  <r>
    <x v="20"/>
    <x v="390"/>
    <x v="598"/>
    <x v="1"/>
  </r>
  <r>
    <x v="32"/>
    <x v="391"/>
    <x v="599"/>
    <x v="1"/>
  </r>
  <r>
    <x v="11"/>
    <x v="388"/>
    <x v="600"/>
    <x v="1"/>
  </r>
  <r>
    <x v="53"/>
    <x v="392"/>
    <x v="601"/>
    <x v="1"/>
  </r>
  <r>
    <x v="36"/>
    <x v="393"/>
    <x v="602"/>
    <x v="1"/>
  </r>
  <r>
    <x v="29"/>
    <x v="383"/>
    <x v="603"/>
    <x v="1"/>
  </r>
  <r>
    <x v="30"/>
    <x v="394"/>
    <x v="604"/>
    <x v="1"/>
  </r>
  <r>
    <x v="24"/>
    <x v="391"/>
    <x v="605"/>
    <x v="1"/>
  </r>
  <r>
    <x v="12"/>
    <x v="393"/>
    <x v="515"/>
    <x v="1"/>
  </r>
  <r>
    <x v="16"/>
    <x v="395"/>
    <x v="606"/>
    <x v="1"/>
  </r>
  <r>
    <x v="4"/>
    <x v="384"/>
    <x v="607"/>
    <x v="1"/>
  </r>
  <r>
    <x v="40"/>
    <x v="394"/>
    <x v="608"/>
    <x v="1"/>
  </r>
  <r>
    <x v="0"/>
    <x v="394"/>
    <x v="609"/>
    <x v="1"/>
  </r>
  <r>
    <x v="10"/>
    <x v="396"/>
    <x v="610"/>
    <x v="1"/>
  </r>
  <r>
    <x v="44"/>
    <x v="397"/>
    <x v="611"/>
    <x v="1"/>
  </r>
  <r>
    <x v="8"/>
    <x v="398"/>
    <x v="612"/>
    <x v="1"/>
  </r>
  <r>
    <x v="58"/>
    <x v="387"/>
    <x v="613"/>
    <x v="1"/>
  </r>
  <r>
    <x v="29"/>
    <x v="399"/>
    <x v="614"/>
    <x v="1"/>
  </r>
  <r>
    <x v="10"/>
    <x v="400"/>
    <x v="615"/>
    <x v="1"/>
  </r>
  <r>
    <x v="26"/>
    <x v="399"/>
    <x v="616"/>
    <x v="1"/>
  </r>
  <r>
    <x v="20"/>
    <x v="393"/>
    <x v="617"/>
    <x v="1"/>
  </r>
  <r>
    <x v="19"/>
    <x v="401"/>
    <x v="618"/>
    <x v="1"/>
  </r>
  <r>
    <x v="40"/>
    <x v="402"/>
    <x v="619"/>
    <x v="1"/>
  </r>
  <r>
    <x v="44"/>
    <x v="383"/>
    <x v="620"/>
    <x v="1"/>
  </r>
  <r>
    <x v="41"/>
    <x v="390"/>
    <x v="621"/>
    <x v="1"/>
  </r>
  <r>
    <x v="18"/>
    <x v="403"/>
    <x v="622"/>
    <x v="1"/>
  </r>
  <r>
    <x v="36"/>
    <x v="400"/>
    <x v="623"/>
    <x v="1"/>
  </r>
  <r>
    <x v="10"/>
    <x v="404"/>
    <x v="624"/>
    <x v="1"/>
  </r>
  <r>
    <x v="43"/>
    <x v="405"/>
    <x v="625"/>
    <x v="1"/>
  </r>
  <r>
    <x v="5"/>
    <x v="387"/>
    <x v="626"/>
    <x v="1"/>
  </r>
  <r>
    <x v="45"/>
    <x v="389"/>
    <x v="627"/>
    <x v="1"/>
  </r>
  <r>
    <x v="50"/>
    <x v="406"/>
    <x v="628"/>
    <x v="1"/>
  </r>
  <r>
    <x v="23"/>
    <x v="405"/>
    <x v="629"/>
    <x v="1"/>
  </r>
  <r>
    <x v="5"/>
    <x v="390"/>
    <x v="630"/>
    <x v="1"/>
  </r>
  <r>
    <x v="18"/>
    <x v="385"/>
    <x v="631"/>
    <x v="1"/>
  </r>
  <r>
    <x v="15"/>
    <x v="407"/>
    <x v="632"/>
    <x v="1"/>
  </r>
  <r>
    <x v="64"/>
    <x v="408"/>
    <x v="633"/>
    <x v="1"/>
  </r>
  <r>
    <x v="51"/>
    <x v="409"/>
    <x v="634"/>
    <x v="1"/>
  </r>
  <r>
    <x v="18"/>
    <x v="401"/>
    <x v="635"/>
    <x v="1"/>
  </r>
  <r>
    <x v="18"/>
    <x v="385"/>
    <x v="636"/>
    <x v="1"/>
  </r>
  <r>
    <x v="41"/>
    <x v="391"/>
    <x v="637"/>
    <x v="1"/>
  </r>
  <r>
    <x v="45"/>
    <x v="399"/>
    <x v="63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1C58B7-B06C-D943-AB84-7E58292C9045}" name="Tableau croisé dynamique1" cacheId="10" applyNumberFormats="0" applyBorderFormats="0" applyFontFormats="0" applyPatternFormats="0" applyAlignmentFormats="0" applyWidthHeightFormats="1" dataCaption="Valeurs" updatedVersion="7" minRefreshableVersion="3" useAutoFormatting="1" itemPrintTitles="1" mergeItem="1" createdVersion="7" indent="0" outline="1" outlineData="1" multipleFieldFilters="0" rowHeaderCaption="ID Clients">
  <location ref="A3:G72" firstHeaderRow="1" firstDataRow="3" firstDataCol="1"/>
  <pivotFields count="4">
    <pivotField axis="axisRow" showAll="0">
      <items count="67"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t="default"/>
      </items>
    </pivotField>
    <pivotField name="Nombre d'achat" dataField="1" numFmtId="4" showAll="0">
      <items count="411">
        <item x="370"/>
        <item x="381"/>
        <item x="382"/>
        <item x="369"/>
        <item x="379"/>
        <item x="362"/>
        <item x="380"/>
        <item x="365"/>
        <item x="361"/>
        <item x="363"/>
        <item x="367"/>
        <item x="360"/>
        <item x="375"/>
        <item x="371"/>
        <item x="378"/>
        <item x="366"/>
        <item x="377"/>
        <item x="368"/>
        <item x="364"/>
        <item x="372"/>
        <item x="373"/>
        <item x="376"/>
        <item x="374"/>
        <item x="209"/>
        <item x="275"/>
        <item x="152"/>
        <item x="204"/>
        <item x="74"/>
        <item x="334"/>
        <item x="165"/>
        <item x="231"/>
        <item x="339"/>
        <item x="173"/>
        <item x="116"/>
        <item x="39"/>
        <item x="56"/>
        <item x="163"/>
        <item x="252"/>
        <item x="271"/>
        <item x="12"/>
        <item x="344"/>
        <item x="111"/>
        <item x="192"/>
        <item x="335"/>
        <item x="110"/>
        <item x="107"/>
        <item x="317"/>
        <item x="160"/>
        <item x="314"/>
        <item x="122"/>
        <item x="323"/>
        <item x="57"/>
        <item x="211"/>
        <item x="179"/>
        <item x="126"/>
        <item x="37"/>
        <item x="7"/>
        <item x="64"/>
        <item x="61"/>
        <item x="321"/>
        <item x="336"/>
        <item x="99"/>
        <item x="187"/>
        <item x="88"/>
        <item x="170"/>
        <item x="134"/>
        <item x="168"/>
        <item x="93"/>
        <item x="189"/>
        <item x="124"/>
        <item x="205"/>
        <item x="198"/>
        <item x="318"/>
        <item x="200"/>
        <item x="30"/>
        <item x="319"/>
        <item x="353"/>
        <item x="45"/>
        <item x="312"/>
        <item x="73"/>
        <item x="248"/>
        <item x="306"/>
        <item x="23"/>
        <item x="245"/>
        <item x="130"/>
        <item x="112"/>
        <item x="162"/>
        <item x="79"/>
        <item x="24"/>
        <item x="266"/>
        <item x="8"/>
        <item x="338"/>
        <item x="0"/>
        <item x="159"/>
        <item x="263"/>
        <item x="155"/>
        <item x="67"/>
        <item x="235"/>
        <item x="292"/>
        <item x="50"/>
        <item x="128"/>
        <item x="2"/>
        <item x="90"/>
        <item x="17"/>
        <item x="21"/>
        <item x="247"/>
        <item x="80"/>
        <item x="213"/>
        <item x="98"/>
        <item x="3"/>
        <item x="15"/>
        <item x="343"/>
        <item x="167"/>
        <item x="243"/>
        <item x="66"/>
        <item x="203"/>
        <item x="216"/>
        <item x="223"/>
        <item x="35"/>
        <item x="6"/>
        <item x="288"/>
        <item x="100"/>
        <item x="106"/>
        <item x="253"/>
        <item x="197"/>
        <item x="359"/>
        <item x="257"/>
        <item x="330"/>
        <item x="76"/>
        <item x="158"/>
        <item x="305"/>
        <item x="238"/>
        <item x="340"/>
        <item x="331"/>
        <item x="259"/>
        <item x="94"/>
        <item x="233"/>
        <item x="42"/>
        <item x="102"/>
        <item x="290"/>
        <item x="125"/>
        <item x="242"/>
        <item x="296"/>
        <item x="294"/>
        <item x="309"/>
        <item x="316"/>
        <item x="291"/>
        <item x="10"/>
        <item x="185"/>
        <item x="127"/>
        <item x="215"/>
        <item x="118"/>
        <item x="1"/>
        <item x="280"/>
        <item x="137"/>
        <item x="14"/>
        <item x="113"/>
        <item x="342"/>
        <item x="286"/>
        <item x="279"/>
        <item x="9"/>
        <item x="250"/>
        <item x="313"/>
        <item x="171"/>
        <item x="78"/>
        <item x="164"/>
        <item x="34"/>
        <item x="40"/>
        <item x="25"/>
        <item x="176"/>
        <item x="114"/>
        <item x="332"/>
        <item x="349"/>
        <item x="277"/>
        <item x="182"/>
        <item x="268"/>
        <item x="328"/>
        <item x="38"/>
        <item x="347"/>
        <item x="11"/>
        <item x="63"/>
        <item x="144"/>
        <item x="68"/>
        <item x="302"/>
        <item x="284"/>
        <item x="327"/>
        <item x="157"/>
        <item x="86"/>
        <item x="274"/>
        <item x="221"/>
        <item x="108"/>
        <item x="225"/>
        <item x="311"/>
        <item x="298"/>
        <item x="60"/>
        <item x="246"/>
        <item x="301"/>
        <item x="84"/>
        <item x="55"/>
        <item x="240"/>
        <item x="222"/>
        <item x="139"/>
        <item x="261"/>
        <item x="329"/>
        <item x="303"/>
        <item x="262"/>
        <item x="272"/>
        <item x="5"/>
        <item x="65"/>
        <item x="70"/>
        <item x="227"/>
        <item x="199"/>
        <item x="194"/>
        <item x="285"/>
        <item x="105"/>
        <item x="308"/>
        <item x="131"/>
        <item x="283"/>
        <item x="46"/>
        <item x="120"/>
        <item x="300"/>
        <item x="249"/>
        <item x="29"/>
        <item x="356"/>
        <item x="212"/>
        <item x="71"/>
        <item x="53"/>
        <item x="83"/>
        <item x="174"/>
        <item x="77"/>
        <item x="195"/>
        <item x="186"/>
        <item x="315"/>
        <item x="22"/>
        <item x="322"/>
        <item x="333"/>
        <item x="41"/>
        <item x="154"/>
        <item x="234"/>
        <item x="232"/>
        <item x="153"/>
        <item x="54"/>
        <item x="31"/>
        <item x="201"/>
        <item x="295"/>
        <item x="177"/>
        <item x="188"/>
        <item x="140"/>
        <item x="147"/>
        <item x="354"/>
        <item x="217"/>
        <item x="69"/>
        <item x="228"/>
        <item x="269"/>
        <item x="270"/>
        <item x="265"/>
        <item x="310"/>
        <item x="202"/>
        <item x="85"/>
        <item x="169"/>
        <item x="241"/>
        <item x="121"/>
        <item x="149"/>
        <item x="52"/>
        <item x="281"/>
        <item x="141"/>
        <item x="351"/>
        <item x="229"/>
        <item x="237"/>
        <item x="91"/>
        <item x="255"/>
        <item x="196"/>
        <item x="59"/>
        <item x="220"/>
        <item x="150"/>
        <item x="352"/>
        <item x="119"/>
        <item x="143"/>
        <item x="226"/>
        <item x="145"/>
        <item x="43"/>
        <item x="206"/>
        <item x="256"/>
        <item x="138"/>
        <item x="20"/>
        <item x="287"/>
        <item x="320"/>
        <item x="27"/>
        <item x="178"/>
        <item x="104"/>
        <item x="307"/>
        <item x="166"/>
        <item x="193"/>
        <item x="183"/>
        <item x="72"/>
        <item x="136"/>
        <item x="224"/>
        <item x="95"/>
        <item x="89"/>
        <item x="146"/>
        <item x="190"/>
        <item x="350"/>
        <item x="348"/>
        <item x="13"/>
        <item x="36"/>
        <item x="304"/>
        <item x="148"/>
        <item x="355"/>
        <item x="260"/>
        <item x="62"/>
        <item x="293"/>
        <item x="278"/>
        <item x="180"/>
        <item x="299"/>
        <item x="326"/>
        <item x="251"/>
        <item x="28"/>
        <item x="26"/>
        <item x="236"/>
        <item x="82"/>
        <item x="337"/>
        <item x="81"/>
        <item x="357"/>
        <item x="161"/>
        <item x="49"/>
        <item x="101"/>
        <item x="264"/>
        <item x="75"/>
        <item x="273"/>
        <item x="32"/>
        <item x="341"/>
        <item x="87"/>
        <item x="244"/>
        <item x="109"/>
        <item x="184"/>
        <item x="58"/>
        <item x="142"/>
        <item x="191"/>
        <item x="19"/>
        <item x="210"/>
        <item x="151"/>
        <item x="132"/>
        <item x="117"/>
        <item x="297"/>
        <item x="230"/>
        <item x="239"/>
        <item x="129"/>
        <item x="207"/>
        <item x="156"/>
        <item x="324"/>
        <item x="181"/>
        <item x="325"/>
        <item x="51"/>
        <item x="258"/>
        <item x="276"/>
        <item x="282"/>
        <item x="267"/>
        <item x="103"/>
        <item x="44"/>
        <item x="48"/>
        <item x="289"/>
        <item x="135"/>
        <item x="208"/>
        <item x="172"/>
        <item x="345"/>
        <item x="254"/>
        <item x="115"/>
        <item x="218"/>
        <item x="123"/>
        <item x="4"/>
        <item x="214"/>
        <item x="175"/>
        <item x="358"/>
        <item x="346"/>
        <item x="92"/>
        <item x="219"/>
        <item x="33"/>
        <item x="47"/>
        <item x="96"/>
        <item x="18"/>
        <item x="133"/>
        <item x="16"/>
        <item x="97"/>
        <item x="400"/>
        <item x="404"/>
        <item x="396"/>
        <item x="406"/>
        <item x="392"/>
        <item x="387"/>
        <item x="389"/>
        <item x="407"/>
        <item x="402"/>
        <item x="401"/>
        <item x="383"/>
        <item x="397"/>
        <item x="409"/>
        <item x="405"/>
        <item x="403"/>
        <item x="393"/>
        <item x="394"/>
        <item x="384"/>
        <item x="390"/>
        <item x="391"/>
        <item x="395"/>
        <item x="399"/>
        <item x="385"/>
        <item x="386"/>
        <item x="388"/>
        <item x="398"/>
        <item x="408"/>
        <item t="default"/>
      </items>
    </pivotField>
    <pivotField dataField="1" numFmtId="164" showAll="0">
      <items count="640">
        <item x="565"/>
        <item x="189"/>
        <item x="388"/>
        <item x="231"/>
        <item x="572"/>
        <item x="465"/>
        <item x="583"/>
        <item x="561"/>
        <item x="585"/>
        <item x="550"/>
        <item x="562"/>
        <item x="588"/>
        <item x="544"/>
        <item x="575"/>
        <item x="542"/>
        <item x="319"/>
        <item x="429"/>
        <item x="389"/>
        <item x="468"/>
        <item x="143"/>
        <item x="229"/>
        <item x="322"/>
        <item x="467"/>
        <item x="543"/>
        <item x="571"/>
        <item x="293"/>
        <item x="300"/>
        <item x="581"/>
        <item x="589"/>
        <item x="434"/>
        <item x="573"/>
        <item x="574"/>
        <item x="354"/>
        <item x="478"/>
        <item x="230"/>
        <item x="540"/>
        <item x="473"/>
        <item x="579"/>
        <item x="236"/>
        <item x="204"/>
        <item x="315"/>
        <item x="146"/>
        <item x="586"/>
        <item x="462"/>
        <item x="578"/>
        <item x="134"/>
        <item x="357"/>
        <item x="568"/>
        <item x="166"/>
        <item x="436"/>
        <item x="566"/>
        <item x="254"/>
        <item x="291"/>
        <item x="548"/>
        <item x="224"/>
        <item x="502"/>
        <item x="541"/>
        <item x="194"/>
        <item x="553"/>
        <item x="248"/>
        <item x="368"/>
        <item x="569"/>
        <item x="524"/>
        <item x="551"/>
        <item x="552"/>
        <item x="184"/>
        <item x="392"/>
        <item x="404"/>
        <item x="469"/>
        <item x="445"/>
        <item x="217"/>
        <item x="343"/>
        <item x="492"/>
        <item x="560"/>
        <item x="353"/>
        <item x="554"/>
        <item x="384"/>
        <item x="582"/>
        <item x="507"/>
        <item x="262"/>
        <item x="466"/>
        <item x="318"/>
        <item x="418"/>
        <item x="208"/>
        <item x="119"/>
        <item x="484"/>
        <item x="509"/>
        <item x="284"/>
        <item x="376"/>
        <item x="457"/>
        <item x="128"/>
        <item x="533"/>
        <item x="385"/>
        <item x="280"/>
        <item x="130"/>
        <item x="249"/>
        <item x="31"/>
        <item x="386"/>
        <item x="477"/>
        <item x="278"/>
        <item x="267"/>
        <item x="57"/>
        <item x="58"/>
        <item x="460"/>
        <item x="587"/>
        <item x="94"/>
        <item x="423"/>
        <item x="545"/>
        <item x="232"/>
        <item x="547"/>
        <item x="91"/>
        <item x="82"/>
        <item x="244"/>
        <item x="8"/>
        <item x="339"/>
        <item x="483"/>
        <item x="186"/>
        <item x="479"/>
        <item x="65"/>
        <item x="145"/>
        <item x="332"/>
        <item x="576"/>
        <item x="441"/>
        <item x="411"/>
        <item x="23"/>
        <item x="122"/>
        <item x="173"/>
        <item x="505"/>
        <item x="463"/>
        <item x="192"/>
        <item x="342"/>
        <item x="567"/>
        <item x="314"/>
        <item x="414"/>
        <item x="537"/>
        <item x="584"/>
        <item x="123"/>
        <item x="68"/>
        <item x="549"/>
        <item x="577"/>
        <item x="402"/>
        <item x="413"/>
        <item x="493"/>
        <item x="511"/>
        <item x="250"/>
        <item x="135"/>
        <item x="75"/>
        <item x="179"/>
        <item x="176"/>
        <item x="38"/>
        <item x="62"/>
        <item x="337"/>
        <item x="326"/>
        <item x="101"/>
        <item x="356"/>
        <item x="29"/>
        <item x="21"/>
        <item x="17"/>
        <item x="277"/>
        <item x="181"/>
        <item x="564"/>
        <item x="530"/>
        <item x="419"/>
        <item x="103"/>
        <item x="425"/>
        <item x="41"/>
        <item x="12"/>
        <item x="223"/>
        <item x="610"/>
        <item x="40"/>
        <item x="397"/>
        <item x="212"/>
        <item x="6"/>
        <item x="195"/>
        <item x="46"/>
        <item x="193"/>
        <item x="78"/>
        <item x="69"/>
        <item x="81"/>
        <item x="7"/>
        <item x="261"/>
        <item x="124"/>
        <item x="323"/>
        <item x="303"/>
        <item x="328"/>
        <item x="3"/>
        <item x="296"/>
        <item x="76"/>
        <item x="534"/>
        <item x="335"/>
        <item x="381"/>
        <item x="559"/>
        <item x="470"/>
        <item x="0"/>
        <item x="377"/>
        <item x="558"/>
        <item x="110"/>
        <item x="243"/>
        <item x="264"/>
        <item x="238"/>
        <item x="220"/>
        <item x="308"/>
        <item x="144"/>
        <item x="15"/>
        <item x="464"/>
        <item x="174"/>
        <item x="292"/>
        <item x="153"/>
        <item x="453"/>
        <item x="118"/>
        <item x="227"/>
        <item x="196"/>
        <item x="563"/>
        <item x="97"/>
        <item x="177"/>
        <item x="201"/>
        <item x="399"/>
        <item x="247"/>
        <item x="233"/>
        <item x="455"/>
        <item x="39"/>
        <item x="580"/>
        <item x="443"/>
        <item x="226"/>
        <item x="138"/>
        <item x="36"/>
        <item x="14"/>
        <item x="154"/>
        <item x="255"/>
        <item x="528"/>
        <item x="109"/>
        <item x="51"/>
        <item x="594"/>
        <item x="271"/>
        <item x="361"/>
        <item x="546"/>
        <item x="556"/>
        <item x="489"/>
        <item x="47"/>
        <item x="395"/>
        <item x="56"/>
        <item x="80"/>
        <item x="461"/>
        <item x="107"/>
        <item x="70"/>
        <item x="24"/>
        <item x="99"/>
        <item x="64"/>
        <item x="155"/>
        <item x="359"/>
        <item x="169"/>
        <item x="309"/>
        <item x="306"/>
        <item x="2"/>
        <item x="431"/>
        <item x="112"/>
        <item x="474"/>
        <item x="521"/>
        <item x="387"/>
        <item x="295"/>
        <item x="125"/>
        <item x="159"/>
        <item x="71"/>
        <item x="72"/>
        <item x="485"/>
        <item x="372"/>
        <item x="408"/>
        <item x="42"/>
        <item x="344"/>
        <item x="334"/>
        <item x="456"/>
        <item x="490"/>
        <item x="25"/>
        <item x="117"/>
        <item x="142"/>
        <item x="420"/>
        <item x="440"/>
        <item x="352"/>
        <item x="257"/>
        <item x="10"/>
        <item x="380"/>
        <item x="1"/>
        <item x="214"/>
        <item x="67"/>
        <item x="416"/>
        <item x="526"/>
        <item x="442"/>
        <item x="379"/>
        <item x="449"/>
        <item x="43"/>
        <item x="611"/>
        <item x="508"/>
        <item x="175"/>
        <item x="298"/>
        <item x="89"/>
        <item x="85"/>
        <item x="401"/>
        <item x="54"/>
        <item x="605"/>
        <item x="73"/>
        <item x="22"/>
        <item x="393"/>
        <item x="287"/>
        <item x="102"/>
        <item x="88"/>
        <item x="199"/>
        <item x="536"/>
        <item x="499"/>
        <item x="92"/>
        <item x="325"/>
        <item x="141"/>
        <item x="55"/>
        <item x="331"/>
        <item x="452"/>
        <item x="266"/>
        <item x="9"/>
        <item x="66"/>
        <item x="570"/>
        <item x="307"/>
        <item x="347"/>
        <item x="501"/>
        <item x="367"/>
        <item x="61"/>
        <item x="527"/>
        <item x="312"/>
        <item x="126"/>
        <item x="437"/>
        <item x="535"/>
        <item x="241"/>
        <item x="454"/>
        <item x="178"/>
        <item x="373"/>
        <item x="187"/>
        <item x="370"/>
        <item x="446"/>
        <item x="311"/>
        <item x="487"/>
        <item x="498"/>
        <item x="476"/>
        <item x="421"/>
        <item x="532"/>
        <item x="407"/>
        <item x="150"/>
        <item x="96"/>
        <item x="165"/>
        <item x="369"/>
        <item x="116"/>
        <item x="160"/>
        <item x="274"/>
        <item x="496"/>
        <item x="200"/>
        <item x="256"/>
        <item x="242"/>
        <item x="30"/>
        <item x="340"/>
        <item x="517"/>
        <item x="555"/>
        <item x="60"/>
        <item x="288"/>
        <item x="290"/>
        <item x="619"/>
        <item x="253"/>
        <item x="529"/>
        <item x="188"/>
        <item x="5"/>
        <item x="35"/>
        <item x="365"/>
        <item x="151"/>
        <item x="93"/>
        <item x="346"/>
        <item x="44"/>
        <item x="286"/>
        <item x="625"/>
        <item x="120"/>
        <item x="86"/>
        <item x="11"/>
        <item x="259"/>
        <item x="321"/>
        <item x="297"/>
        <item x="426"/>
        <item x="140"/>
        <item x="430"/>
        <item x="221"/>
        <item x="272"/>
        <item x="156"/>
        <item x="472"/>
        <item x="115"/>
        <item x="491"/>
        <item x="95"/>
        <item x="87"/>
        <item x="260"/>
        <item x="366"/>
        <item x="198"/>
        <item x="268"/>
        <item x="53"/>
        <item x="279"/>
        <item x="504"/>
        <item x="415"/>
        <item x="172"/>
        <item x="433"/>
        <item x="203"/>
        <item x="471"/>
        <item x="350"/>
        <item x="497"/>
        <item x="371"/>
        <item x="33"/>
        <item x="635"/>
        <item x="500"/>
        <item x="394"/>
        <item x="557"/>
        <item x="633"/>
        <item x="167"/>
        <item x="190"/>
        <item x="459"/>
        <item x="362"/>
        <item x="412"/>
        <item x="506"/>
        <item x="246"/>
        <item x="139"/>
        <item x="108"/>
        <item x="488"/>
        <item x="113"/>
        <item x="403"/>
        <item x="74"/>
        <item x="63"/>
        <item x="27"/>
        <item x="104"/>
        <item x="90"/>
        <item x="211"/>
        <item x="522"/>
        <item x="305"/>
        <item x="79"/>
        <item x="245"/>
        <item x="363"/>
        <item x="282"/>
        <item x="210"/>
        <item x="240"/>
        <item x="450"/>
        <item x="525"/>
        <item x="251"/>
        <item x="133"/>
        <item x="37"/>
        <item x="273"/>
        <item x="531"/>
        <item x="276"/>
        <item x="396"/>
        <item x="45"/>
        <item x="131"/>
        <item x="448"/>
        <item x="270"/>
        <item x="409"/>
        <item x="539"/>
        <item x="237"/>
        <item x="495"/>
        <item x="26"/>
        <item x="427"/>
        <item x="83"/>
        <item x="219"/>
        <item x="20"/>
        <item x="518"/>
        <item x="410"/>
        <item x="364"/>
        <item x="317"/>
        <item x="428"/>
        <item x="444"/>
        <item x="374"/>
        <item x="32"/>
        <item x="285"/>
        <item x="121"/>
        <item x="13"/>
        <item x="313"/>
        <item x="127"/>
        <item x="19"/>
        <item x="294"/>
        <item x="327"/>
        <item x="348"/>
        <item x="158"/>
        <item x="617"/>
        <item x="180"/>
        <item x="447"/>
        <item x="435"/>
        <item x="183"/>
        <item x="106"/>
        <item x="375"/>
        <item x="216"/>
        <item x="310"/>
        <item x="320"/>
        <item x="59"/>
        <item x="137"/>
        <item x="129"/>
        <item x="503"/>
        <item x="162"/>
        <item x="111"/>
        <item x="632"/>
        <item x="28"/>
        <item x="98"/>
        <item x="149"/>
        <item x="333"/>
        <item x="482"/>
        <item x="114"/>
        <item x="520"/>
        <item x="34"/>
        <item x="512"/>
        <item x="283"/>
        <item x="77"/>
        <item x="324"/>
        <item x="336"/>
        <item x="515"/>
        <item x="50"/>
        <item x="152"/>
        <item x="239"/>
        <item x="486"/>
        <item x="405"/>
        <item x="609"/>
        <item x="514"/>
        <item x="209"/>
        <item x="84"/>
        <item x="637"/>
        <item x="49"/>
        <item x="422"/>
        <item x="235"/>
        <item x="252"/>
        <item x="406"/>
        <item x="626"/>
        <item x="349"/>
        <item x="398"/>
        <item x="48"/>
        <item x="132"/>
        <item x="205"/>
        <item x="52"/>
        <item x="18"/>
        <item x="225"/>
        <item x="330"/>
        <item x="4"/>
        <item x="458"/>
        <item x="105"/>
        <item x="304"/>
        <item x="596"/>
        <item x="191"/>
        <item x="432"/>
        <item x="316"/>
        <item x="400"/>
        <item x="275"/>
        <item x="161"/>
        <item x="607"/>
        <item x="538"/>
        <item x="170"/>
        <item x="16"/>
        <item x="228"/>
        <item x="598"/>
        <item x="265"/>
        <item x="481"/>
        <item x="100"/>
        <item x="302"/>
        <item x="358"/>
        <item x="136"/>
        <item x="341"/>
        <item x="613"/>
        <item x="451"/>
        <item x="182"/>
        <item x="299"/>
        <item x="222"/>
        <item x="234"/>
        <item x="523"/>
        <item x="185"/>
        <item x="360"/>
        <item x="624"/>
        <item x="590"/>
        <item x="615"/>
        <item x="438"/>
        <item x="164"/>
        <item x="168"/>
        <item x="595"/>
        <item x="516"/>
        <item x="345"/>
        <item x="383"/>
        <item x="355"/>
        <item x="269"/>
        <item x="417"/>
        <item x="628"/>
        <item x="600"/>
        <item x="213"/>
        <item x="378"/>
        <item x="638"/>
        <item x="599"/>
        <item x="215"/>
        <item x="351"/>
        <item x="424"/>
        <item x="338"/>
        <item x="258"/>
        <item x="612"/>
        <item x="621"/>
        <item x="289"/>
        <item x="620"/>
        <item x="171"/>
        <item x="382"/>
        <item x="475"/>
        <item x="390"/>
        <item x="202"/>
        <item x="622"/>
        <item x="630"/>
        <item x="480"/>
        <item x="439"/>
        <item x="604"/>
        <item x="207"/>
        <item x="629"/>
        <item x="591"/>
        <item x="148"/>
        <item x="147"/>
        <item x="614"/>
        <item x="623"/>
        <item x="603"/>
        <item x="631"/>
        <item x="627"/>
        <item x="281"/>
        <item x="391"/>
        <item x="636"/>
        <item x="329"/>
        <item x="157"/>
        <item x="618"/>
        <item x="510"/>
        <item x="601"/>
        <item x="218"/>
        <item x="606"/>
        <item x="513"/>
        <item x="602"/>
        <item x="597"/>
        <item x="206"/>
        <item x="616"/>
        <item x="263"/>
        <item x="519"/>
        <item x="592"/>
        <item x="608"/>
        <item x="163"/>
        <item x="301"/>
        <item x="634"/>
        <item x="197"/>
        <item x="593"/>
        <item x="494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Nombre de Commandes" fld="1" subtotal="count" baseField="0" baseItem="0"/>
    <dataField name="Montant des Commandes" fld="2" baseField="0" baseItem="0"/>
  </dataFields>
  <formats count="30">
    <format dxfId="29">
      <pivotArea outline="0" collapsedLevelsAreSubtotals="1" fieldPosition="0"/>
    </format>
    <format dxfId="28">
      <pivotArea dataOnly="0" labelOnly="1" fieldPosition="0">
        <references count="1">
          <reference field="3" count="0"/>
        </references>
      </pivotArea>
    </format>
    <format dxfId="27">
      <pivotArea dataOnly="0" labelOnly="1" grandCol="1" outline="0" fieldPosition="0"/>
    </format>
    <format dxfId="26">
      <pivotArea outline="0" collapsedLevelsAreSubtotals="1" fieldPosition="0"/>
    </format>
    <format dxfId="25">
      <pivotArea dataOnly="0" labelOnly="1" fieldPosition="0">
        <references count="1">
          <reference field="3" count="0"/>
        </references>
      </pivotArea>
    </format>
    <format dxfId="24">
      <pivotArea dataOnly="0" labelOnly="1" grandCol="1" outline="0" fieldPosition="0"/>
    </format>
    <format dxfId="23">
      <pivotArea type="origin" dataOnly="0" labelOnly="1" outline="0" fieldPosition="0"/>
    </format>
    <format dxfId="22">
      <pivotArea field="0" type="button" dataOnly="0" labelOnly="1" outline="0" axis="axisRow" fieldPosition="0"/>
    </format>
    <format dxfId="21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0">
      <pivotArea dataOnly="0" labelOnly="1" fieldPosition="0">
        <references count="1">
          <reference field="0" count="1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19">
      <pivotArea dataOnly="0" labelOnly="1" grandRow="1" outline="0" fieldPosition="0"/>
    </format>
    <format dxfId="18">
      <pivotArea type="origin" dataOnly="0" labelOnly="1" outline="0" fieldPosition="0"/>
    </format>
    <format dxfId="17">
      <pivotArea field="0" type="button" dataOnly="0" labelOnly="1" outline="0" axis="axisRow" fieldPosition="0"/>
    </format>
    <format dxfId="16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5">
      <pivotArea dataOnly="0" labelOnly="1" fieldPosition="0">
        <references count="1">
          <reference field="0" count="1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14">
      <pivotArea dataOnly="0" labelOnly="1" grandRow="1" outline="0" fieldPosition="0"/>
    </format>
    <format dxfId="13">
      <pivotArea outline="0" collapsedLevelsAreSubtotals="1" fieldPosition="0">
        <references count="1">
          <reference field="3" count="1" selected="0">
            <x v="0"/>
          </reference>
        </references>
      </pivotArea>
    </format>
    <format dxfId="12">
      <pivotArea field="3" type="button" dataOnly="0" labelOnly="1" outline="0" axis="axisCol" fieldPosition="0"/>
    </format>
    <format dxfId="11">
      <pivotArea dataOnly="0" labelOnly="1" fieldPosition="0">
        <references count="1">
          <reference field="3" count="1">
            <x v="0"/>
          </reference>
        </references>
      </pivotArea>
    </format>
    <format dxfId="10">
      <pivotArea outline="0" collapsedLevelsAreSubtotals="1" fieldPosition="0">
        <references count="1">
          <reference field="3" count="1" selected="0">
            <x v="0"/>
          </reference>
        </references>
      </pivotArea>
    </format>
    <format dxfId="9">
      <pivotArea field="3" type="button" dataOnly="0" labelOnly="1" outline="0" axis="axisCol" fieldPosition="0"/>
    </format>
    <format dxfId="8">
      <pivotArea dataOnly="0" labelOnly="1" fieldPosition="0">
        <references count="1">
          <reference field="3" count="1">
            <x v="0"/>
          </reference>
        </references>
      </pivotArea>
    </format>
    <format dxfId="7">
      <pivotArea outline="0" collapsedLevelsAreSubtotals="1" fieldPosition="0">
        <references count="1">
          <reference field="3" count="1" selected="0">
            <x v="1"/>
          </reference>
        </references>
      </pivotArea>
    </format>
    <format dxfId="6">
      <pivotArea type="topRight" dataOnly="0" labelOnly="1" outline="0" fieldPosition="0"/>
    </format>
    <format dxfId="5">
      <pivotArea dataOnly="0" labelOnly="1" fieldPosition="0">
        <references count="1">
          <reference field="3" count="1">
            <x v="1"/>
          </reference>
        </references>
      </pivotArea>
    </format>
    <format dxfId="4">
      <pivotArea outline="0" collapsedLevelsAreSubtotals="1" fieldPosition="0">
        <references count="1">
          <reference field="3" count="1" selected="0">
            <x v="1"/>
          </reference>
        </references>
      </pivotArea>
    </format>
    <format dxfId="3">
      <pivotArea type="topRight" dataOnly="0" labelOnly="1" outline="0" fieldPosition="0"/>
    </format>
    <format dxfId="2">
      <pivotArea dataOnly="0" labelOnly="1" fieldPosition="0">
        <references count="1">
          <reference field="3" count="1">
            <x v="1"/>
          </reference>
        </references>
      </pivotArea>
    </format>
    <format dxfId="1">
      <pivotArea grandCol="1" outline="0" collapsedLevelsAreSubtotals="1" fieldPosition="0"/>
    </format>
    <format dxfId="0">
      <pivotArea grandCol="1" outline="0" collapsedLevelsAreSubtotals="1" fieldPosition="0"/>
    </format>
  </formats>
  <conditionalFormats count="1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20"/>
            </reference>
            <reference field="3" count="1" selected="0">
              <x v="0"/>
            </reference>
          </references>
        </pivotArea>
      </pivotAreas>
    </conditionalFormat>
  </conditionalFormats>
  <pivotTableStyleInfo name="PivotStyleDark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CBE362-CA33-4F50-8820-447C07781557}" name="Table_1" displayName="Table_1" ref="A1:D661">
  <autoFilter ref="A1:D661" xr:uid="{FACBE362-CA33-4F50-8820-447C07781557}"/>
  <tableColumns count="4">
    <tableColumn id="1" xr3:uid="{F4C92E70-20B5-49CE-AB83-48CAAB81B769}" name="ID client"/>
    <tableColumn id="2" xr3:uid="{2B86BCDA-763B-4D4A-93BE-6845C9B93875}" name="Temps d'achat"/>
    <tableColumn id="3" xr3:uid="{671FE1A9-A21D-462D-B5E0-2D463637C673}" name="Montant"/>
    <tableColumn id="4" xr3:uid="{D218F89A-6E5C-4D9B-8280-8FC64D42BA1B}" name="Categorie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07824-0837-47E7-BB24-673624DF8D5B}">
  <dimension ref="B2:J17"/>
  <sheetViews>
    <sheetView workbookViewId="0">
      <selection activeCell="D17" sqref="D17"/>
    </sheetView>
  </sheetViews>
  <sheetFormatPr baseColWidth="10" defaultColWidth="11.5" defaultRowHeight="15" x14ac:dyDescent="0.2"/>
  <cols>
    <col min="1" max="1" width="11.5" style="35"/>
    <col min="2" max="2" width="18.5" style="35" customWidth="1"/>
    <col min="3" max="3" width="16.83203125" style="35" bestFit="1" customWidth="1"/>
    <col min="4" max="8" width="16.83203125" style="35" customWidth="1"/>
    <col min="9" max="9" width="11.5" style="35"/>
    <col min="10" max="10" width="16.83203125" style="35" customWidth="1"/>
    <col min="11" max="16384" width="11.5" style="35"/>
  </cols>
  <sheetData>
    <row r="2" spans="2:10" ht="34" x14ac:dyDescent="0.4">
      <c r="B2" s="1" t="s">
        <v>0</v>
      </c>
      <c r="C2" s="2"/>
      <c r="D2" s="2"/>
      <c r="E2" s="2"/>
      <c r="F2" s="2"/>
      <c r="G2" s="2"/>
      <c r="H2" s="2"/>
      <c r="I2" s="2"/>
      <c r="J2" s="2"/>
    </row>
    <row r="3" spans="2:10" ht="16" thickBot="1" x14ac:dyDescent="0.25">
      <c r="B3" s="2"/>
      <c r="C3" s="2"/>
      <c r="D3" s="2"/>
      <c r="E3" s="2"/>
      <c r="F3" s="2"/>
      <c r="G3" s="2"/>
      <c r="H3" s="2"/>
      <c r="I3" s="2"/>
      <c r="J3" s="2"/>
    </row>
    <row r="4" spans="2:10" ht="16" x14ac:dyDescent="0.2">
      <c r="B4" s="56" t="s">
        <v>1</v>
      </c>
      <c r="C4" s="3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2"/>
      <c r="J4" s="56" t="s">
        <v>8</v>
      </c>
    </row>
    <row r="5" spans="2:10" ht="17" thickBot="1" x14ac:dyDescent="0.25">
      <c r="B5" s="57"/>
      <c r="C5" s="6"/>
      <c r="D5" s="7"/>
      <c r="E5" s="7"/>
      <c r="F5" s="7"/>
      <c r="G5" s="7"/>
      <c r="H5" s="8"/>
      <c r="I5" s="2"/>
      <c r="J5" s="57"/>
    </row>
    <row r="6" spans="2:10" ht="17" thickBot="1" x14ac:dyDescent="0.25">
      <c r="B6" s="9" t="s">
        <v>9</v>
      </c>
      <c r="C6" s="10">
        <v>10543</v>
      </c>
      <c r="D6" s="11">
        <v>11458</v>
      </c>
      <c r="E6" s="11">
        <v>13520</v>
      </c>
      <c r="F6" s="11">
        <v>14023</v>
      </c>
      <c r="G6" s="11">
        <v>14983</v>
      </c>
      <c r="H6" s="12">
        <f>SUMIF(DATA!D2:D661,"bien de conso.",DATA!C2:C661)</f>
        <v>14763.899999999994</v>
      </c>
      <c r="I6" s="2"/>
      <c r="J6" s="47">
        <f>SUM(C6:H6)</f>
        <v>79290.899999999994</v>
      </c>
    </row>
    <row r="7" spans="2:10" ht="17" thickBot="1" x14ac:dyDescent="0.25">
      <c r="B7" s="13" t="s">
        <v>10</v>
      </c>
      <c r="C7" s="14">
        <v>13855</v>
      </c>
      <c r="D7" s="15">
        <v>16052</v>
      </c>
      <c r="E7" s="15">
        <v>16797</v>
      </c>
      <c r="F7" s="15">
        <v>17582</v>
      </c>
      <c r="G7" s="15">
        <v>18216</v>
      </c>
      <c r="H7" s="16">
        <f>SUMIF(DATA!D2:D661,"nourriture",DATA!C2:C661)</f>
        <v>24898.819999999992</v>
      </c>
      <c r="I7" s="2"/>
      <c r="J7" s="47">
        <f t="shared" ref="J7:J8" si="0">SUM(C7:H7)</f>
        <v>107400.81999999999</v>
      </c>
    </row>
    <row r="8" spans="2:10" ht="17" thickBot="1" x14ac:dyDescent="0.25">
      <c r="B8" s="17" t="s">
        <v>11</v>
      </c>
      <c r="C8" s="18">
        <v>3002</v>
      </c>
      <c r="D8" s="19">
        <v>3769</v>
      </c>
      <c r="E8" s="19">
        <v>4230</v>
      </c>
      <c r="F8" s="19">
        <v>4341</v>
      </c>
      <c r="G8" s="19">
        <v>2713</v>
      </c>
      <c r="H8" s="20">
        <f>SUMIF(DATA!D2:D661,"high tech",DATA!C2:C661)</f>
        <v>0</v>
      </c>
      <c r="I8" s="2"/>
      <c r="J8" s="47">
        <f t="shared" si="0"/>
        <v>18055</v>
      </c>
    </row>
    <row r="9" spans="2:10" ht="16" thickBot="1" x14ac:dyDescent="0.25">
      <c r="B9" s="2"/>
      <c r="C9" s="2"/>
      <c r="D9" s="2"/>
      <c r="E9" s="2"/>
      <c r="F9" s="2"/>
      <c r="G9" s="2"/>
      <c r="H9" s="2"/>
      <c r="I9" s="2"/>
      <c r="J9" s="2"/>
    </row>
    <row r="10" spans="2:10" ht="17" thickBot="1" x14ac:dyDescent="0.25">
      <c r="B10" s="21" t="s">
        <v>12</v>
      </c>
      <c r="C10" s="22">
        <v>27400</v>
      </c>
      <c r="D10" s="23">
        <v>31279</v>
      </c>
      <c r="E10" s="23">
        <v>34547</v>
      </c>
      <c r="F10" s="23">
        <v>35946</v>
      </c>
      <c r="G10" s="23">
        <v>35912</v>
      </c>
      <c r="H10" s="24">
        <f>SUM(H6:H8)</f>
        <v>39662.719999999987</v>
      </c>
      <c r="I10" s="2"/>
      <c r="J10" s="48">
        <f>SUM(C10:H10)</f>
        <v>204746.71999999997</v>
      </c>
    </row>
    <row r="11" spans="2:10" x14ac:dyDescent="0.2">
      <c r="B11" s="2"/>
      <c r="C11" s="2"/>
      <c r="D11" s="2"/>
      <c r="E11" s="2"/>
      <c r="F11" s="2"/>
      <c r="G11" s="2"/>
      <c r="H11" s="2"/>
      <c r="I11" s="2"/>
      <c r="J11" s="2"/>
    </row>
    <row r="12" spans="2:10" x14ac:dyDescent="0.2">
      <c r="B12" s="2"/>
      <c r="C12" s="2"/>
      <c r="D12" s="2"/>
      <c r="E12" s="2"/>
      <c r="F12" s="2"/>
      <c r="G12" s="2"/>
      <c r="H12" s="2"/>
      <c r="I12" s="2"/>
      <c r="J12" s="2"/>
    </row>
    <row r="13" spans="2:10" ht="16" thickBot="1" x14ac:dyDescent="0.25">
      <c r="B13" s="2"/>
      <c r="C13" s="2"/>
      <c r="D13" s="2"/>
      <c r="E13" s="2"/>
      <c r="F13" s="2"/>
      <c r="G13" s="2"/>
      <c r="H13" s="2"/>
      <c r="I13" s="2"/>
      <c r="J13" s="2"/>
    </row>
    <row r="14" spans="2:10" ht="17" thickBot="1" x14ac:dyDescent="0.25">
      <c r="B14" s="25" t="s">
        <v>13</v>
      </c>
      <c r="C14" s="26" t="s">
        <v>14</v>
      </c>
      <c r="D14" s="27" t="s">
        <v>15</v>
      </c>
      <c r="E14" s="2"/>
      <c r="F14" s="2"/>
      <c r="G14" s="28"/>
      <c r="H14" s="2"/>
      <c r="I14" s="2"/>
      <c r="J14" s="2"/>
    </row>
    <row r="15" spans="2:10" x14ac:dyDescent="0.2">
      <c r="B15" s="29" t="s">
        <v>16</v>
      </c>
      <c r="C15" s="30">
        <f>COUNTIF(DATA!B2:B661,"&lt;4")</f>
        <v>47</v>
      </c>
      <c r="D15" s="31">
        <f>SUMIF(DATA!B2:B661,"&lt;4",DATA!C2:C661)</f>
        <v>1562.7299999999998</v>
      </c>
      <c r="E15" s="2"/>
      <c r="F15" s="2"/>
      <c r="G15" s="2"/>
      <c r="H15" s="2"/>
      <c r="I15" s="2"/>
      <c r="J15" s="2"/>
    </row>
    <row r="16" spans="2:10" ht="16" thickBot="1" x14ac:dyDescent="0.25">
      <c r="B16" s="32" t="s">
        <v>17</v>
      </c>
      <c r="C16" s="33">
        <f>COUNTIF(DATA!B2:B661,"&gt;9,5")</f>
        <v>91</v>
      </c>
      <c r="D16" s="34">
        <f>SUMIF(DATA!B2:B661,"&gt;9,5",DATA!C2:C661)</f>
        <v>7577.3200000000006</v>
      </c>
      <c r="E16" s="2"/>
      <c r="F16" s="2"/>
      <c r="G16" s="2"/>
      <c r="H16" s="2"/>
      <c r="I16" s="2"/>
      <c r="J16" s="2"/>
    </row>
    <row r="17" spans="2:10" x14ac:dyDescent="0.2">
      <c r="B17" s="2"/>
      <c r="C17" s="2"/>
      <c r="D17" s="2"/>
      <c r="E17" s="2"/>
      <c r="F17" s="2"/>
      <c r="G17" s="2"/>
      <c r="H17" s="2"/>
      <c r="I17" s="2"/>
      <c r="J17" s="2"/>
    </row>
  </sheetData>
  <mergeCells count="2">
    <mergeCell ref="B4:B5"/>
    <mergeCell ref="J4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4A20D-255D-904E-9324-A615F6FA34D8}">
  <dimension ref="A1"/>
  <sheetViews>
    <sheetView topLeftCell="E1" workbookViewId="0">
      <selection activeCell="C34" sqref="C34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FCC27-99B1-2F45-8060-8EB3A3A087F1}">
  <dimension ref="A1"/>
  <sheetViews>
    <sheetView topLeftCell="F1" workbookViewId="0"/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261E9-5ED4-CB46-A5EA-A8BC0CC7B78D}">
  <dimension ref="A1"/>
  <sheetViews>
    <sheetView tabSelected="1" workbookViewId="0">
      <selection activeCell="N34" sqref="N34"/>
    </sheetView>
  </sheetViews>
  <sheetFormatPr baseColWidth="10" defaultRowHeight="15" x14ac:dyDescent="0.2"/>
  <cols>
    <col min="1" max="1" width="17" bestFit="1" customWidth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DAE95-1BD0-5241-A2B9-B7186EF8BA7C}">
  <dimension ref="A1:G904"/>
  <sheetViews>
    <sheetView workbookViewId="0">
      <selection activeCell="I40" sqref="I40"/>
    </sheetView>
  </sheetViews>
  <sheetFormatPr baseColWidth="10" defaultRowHeight="15" x14ac:dyDescent="0.2"/>
  <cols>
    <col min="1" max="1" width="13.5" style="50" bestFit="1" customWidth="1"/>
    <col min="2" max="2" width="23.6640625" style="50" bestFit="1" customWidth="1"/>
    <col min="3" max="3" width="21" style="50" bestFit="1" customWidth="1"/>
    <col min="4" max="4" width="19.83203125" style="50" bestFit="1" customWidth="1"/>
    <col min="5" max="5" width="21" bestFit="1" customWidth="1"/>
    <col min="6" max="6" width="24.1640625" bestFit="1" customWidth="1"/>
    <col min="7" max="7" width="25.33203125" bestFit="1" customWidth="1"/>
    <col min="8" max="132" width="23.6640625" bestFit="1" customWidth="1"/>
    <col min="133" max="133" width="26.6640625" bestFit="1" customWidth="1"/>
    <col min="134" max="134" width="20.83203125" bestFit="1" customWidth="1"/>
    <col min="135" max="140" width="6.1640625" bestFit="1" customWidth="1"/>
    <col min="141" max="141" width="7.1640625" bestFit="1" customWidth="1"/>
    <col min="142" max="142" width="6.1640625" bestFit="1" customWidth="1"/>
    <col min="143" max="144" width="7.1640625" bestFit="1" customWidth="1"/>
    <col min="145" max="149" width="6.1640625" bestFit="1" customWidth="1"/>
    <col min="150" max="150" width="7.1640625" bestFit="1" customWidth="1"/>
    <col min="151" max="153" width="6.1640625" bestFit="1" customWidth="1"/>
    <col min="154" max="154" width="7.1640625" bestFit="1" customWidth="1"/>
    <col min="155" max="156" width="6.1640625" bestFit="1" customWidth="1"/>
    <col min="157" max="157" width="7.1640625" bestFit="1" customWidth="1"/>
    <col min="158" max="159" width="6.1640625" bestFit="1" customWidth="1"/>
    <col min="160" max="160" width="5.1640625" bestFit="1" customWidth="1"/>
    <col min="161" max="161" width="6.1640625" bestFit="1" customWidth="1"/>
    <col min="162" max="162" width="7.1640625" bestFit="1" customWidth="1"/>
    <col min="163" max="166" width="6.1640625" bestFit="1" customWidth="1"/>
    <col min="167" max="169" width="7.1640625" bestFit="1" customWidth="1"/>
    <col min="170" max="173" width="6.1640625" bestFit="1" customWidth="1"/>
    <col min="174" max="174" width="7.1640625" bestFit="1" customWidth="1"/>
    <col min="175" max="192" width="6.1640625" bestFit="1" customWidth="1"/>
    <col min="193" max="193" width="7.1640625" bestFit="1" customWidth="1"/>
    <col min="194" max="196" width="6.1640625" bestFit="1" customWidth="1"/>
    <col min="197" max="197" width="7.1640625" bestFit="1" customWidth="1"/>
    <col min="198" max="198" width="6.1640625" bestFit="1" customWidth="1"/>
    <col min="199" max="199" width="7.1640625" bestFit="1" customWidth="1"/>
    <col min="200" max="200" width="16.6640625" bestFit="1" customWidth="1"/>
    <col min="201" max="201" width="11" bestFit="1" customWidth="1"/>
    <col min="202" max="207" width="6.1640625" bestFit="1" customWidth="1"/>
    <col min="208" max="208" width="7.1640625" bestFit="1" customWidth="1"/>
    <col min="209" max="209" width="6.1640625" bestFit="1" customWidth="1"/>
    <col min="210" max="210" width="5.1640625" bestFit="1" customWidth="1"/>
    <col min="211" max="216" width="6.1640625" bestFit="1" customWidth="1"/>
    <col min="217" max="217" width="5.1640625" bestFit="1" customWidth="1"/>
    <col min="218" max="218" width="7.1640625" bestFit="1" customWidth="1"/>
    <col min="219" max="221" width="6.1640625" bestFit="1" customWidth="1"/>
    <col min="222" max="222" width="7.1640625" bestFit="1" customWidth="1"/>
    <col min="223" max="224" width="6.1640625" bestFit="1" customWidth="1"/>
    <col min="225" max="225" width="4.6640625" bestFit="1" customWidth="1"/>
    <col min="226" max="247" width="6.1640625" bestFit="1" customWidth="1"/>
    <col min="248" max="248" width="5.1640625" bestFit="1" customWidth="1"/>
    <col min="249" max="250" width="6.1640625" bestFit="1" customWidth="1"/>
    <col min="251" max="251" width="7.1640625" bestFit="1" customWidth="1"/>
    <col min="252" max="259" width="6.1640625" bestFit="1" customWidth="1"/>
    <col min="260" max="261" width="7.1640625" bestFit="1" customWidth="1"/>
    <col min="262" max="268" width="6.1640625" bestFit="1" customWidth="1"/>
    <col min="269" max="269" width="5.1640625" bestFit="1" customWidth="1"/>
    <col min="270" max="272" width="6.1640625" bestFit="1" customWidth="1"/>
    <col min="273" max="273" width="4.6640625" bestFit="1" customWidth="1"/>
    <col min="274" max="276" width="6.1640625" bestFit="1" customWidth="1"/>
    <col min="277" max="279" width="7.1640625" bestFit="1" customWidth="1"/>
    <col min="280" max="281" width="6.1640625" bestFit="1" customWidth="1"/>
    <col min="282" max="282" width="7.1640625" bestFit="1" customWidth="1"/>
    <col min="283" max="283" width="5.1640625" bestFit="1" customWidth="1"/>
    <col min="284" max="286" width="6.1640625" bestFit="1" customWidth="1"/>
    <col min="287" max="287" width="7.1640625" bestFit="1" customWidth="1"/>
    <col min="288" max="290" width="6.1640625" bestFit="1" customWidth="1"/>
    <col min="291" max="292" width="7.1640625" bestFit="1" customWidth="1"/>
    <col min="293" max="294" width="6.1640625" bestFit="1" customWidth="1"/>
    <col min="295" max="296" width="7.1640625" bestFit="1" customWidth="1"/>
    <col min="297" max="297" width="6.1640625" bestFit="1" customWidth="1"/>
    <col min="298" max="298" width="5.1640625" bestFit="1" customWidth="1"/>
    <col min="299" max="311" width="6.1640625" bestFit="1" customWidth="1"/>
    <col min="312" max="312" width="7.1640625" bestFit="1" customWidth="1"/>
    <col min="313" max="313" width="5.1640625" bestFit="1" customWidth="1"/>
    <col min="314" max="323" width="6.1640625" bestFit="1" customWidth="1"/>
    <col min="324" max="325" width="5.1640625" bestFit="1" customWidth="1"/>
    <col min="326" max="326" width="6.1640625" bestFit="1" customWidth="1"/>
    <col min="327" max="327" width="7.1640625" bestFit="1" customWidth="1"/>
    <col min="328" max="332" width="6.1640625" bestFit="1" customWidth="1"/>
    <col min="333" max="334" width="7.1640625" bestFit="1" customWidth="1"/>
    <col min="335" max="337" width="6.1640625" bestFit="1" customWidth="1"/>
    <col min="338" max="338" width="5.1640625" bestFit="1" customWidth="1"/>
    <col min="339" max="343" width="6.1640625" bestFit="1" customWidth="1"/>
    <col min="344" max="344" width="5.1640625" bestFit="1" customWidth="1"/>
    <col min="345" max="347" width="6.1640625" bestFit="1" customWidth="1"/>
    <col min="348" max="348" width="7.1640625" bestFit="1" customWidth="1"/>
    <col min="349" max="351" width="6.1640625" bestFit="1" customWidth="1"/>
    <col min="352" max="352" width="7.1640625" bestFit="1" customWidth="1"/>
    <col min="353" max="354" width="6.1640625" bestFit="1" customWidth="1"/>
    <col min="355" max="355" width="5.1640625" bestFit="1" customWidth="1"/>
    <col min="356" max="358" width="6.1640625" bestFit="1" customWidth="1"/>
    <col min="359" max="361" width="7.1640625" bestFit="1" customWidth="1"/>
    <col min="362" max="363" width="6.1640625" bestFit="1" customWidth="1"/>
    <col min="364" max="365" width="5.1640625" bestFit="1" customWidth="1"/>
    <col min="366" max="366" width="7.1640625" bestFit="1" customWidth="1"/>
    <col min="367" max="367" width="5.1640625" bestFit="1" customWidth="1"/>
    <col min="368" max="370" width="6.1640625" bestFit="1" customWidth="1"/>
    <col min="371" max="371" width="7.1640625" bestFit="1" customWidth="1"/>
    <col min="372" max="375" width="6.1640625" bestFit="1" customWidth="1"/>
    <col min="376" max="376" width="7.1640625" bestFit="1" customWidth="1"/>
    <col min="377" max="378" width="6.1640625" bestFit="1" customWidth="1"/>
    <col min="379" max="379" width="7.1640625" bestFit="1" customWidth="1"/>
    <col min="380" max="384" width="6.1640625" bestFit="1" customWidth="1"/>
    <col min="385" max="385" width="7.1640625" bestFit="1" customWidth="1"/>
    <col min="386" max="388" width="6.1640625" bestFit="1" customWidth="1"/>
    <col min="389" max="389" width="7.1640625" bestFit="1" customWidth="1"/>
    <col min="390" max="393" width="6.1640625" bestFit="1" customWidth="1"/>
    <col min="394" max="394" width="7.1640625" bestFit="1" customWidth="1"/>
    <col min="395" max="396" width="6.1640625" bestFit="1" customWidth="1"/>
    <col min="397" max="397" width="7.1640625" bestFit="1" customWidth="1"/>
    <col min="398" max="407" width="6.1640625" bestFit="1" customWidth="1"/>
    <col min="408" max="410" width="7.1640625" bestFit="1" customWidth="1"/>
    <col min="411" max="417" width="6.1640625" bestFit="1" customWidth="1"/>
    <col min="418" max="418" width="7.1640625" bestFit="1" customWidth="1"/>
    <col min="419" max="422" width="6.1640625" bestFit="1" customWidth="1"/>
    <col min="423" max="423" width="5.1640625" bestFit="1" customWidth="1"/>
    <col min="424" max="434" width="6.1640625" bestFit="1" customWidth="1"/>
    <col min="435" max="435" width="7.1640625" bestFit="1" customWidth="1"/>
    <col min="436" max="436" width="6.1640625" bestFit="1" customWidth="1"/>
    <col min="437" max="441" width="7.1640625" bestFit="1" customWidth="1"/>
    <col min="442" max="442" width="6.1640625" bestFit="1" customWidth="1"/>
    <col min="443" max="444" width="7.1640625" bestFit="1" customWidth="1"/>
    <col min="445" max="445" width="5.1640625" bestFit="1" customWidth="1"/>
    <col min="446" max="447" width="6.1640625" bestFit="1" customWidth="1"/>
    <col min="448" max="448" width="7.1640625" bestFit="1" customWidth="1"/>
    <col min="449" max="451" width="6.1640625" bestFit="1" customWidth="1"/>
    <col min="452" max="455" width="7.1640625" bestFit="1" customWidth="1"/>
    <col min="456" max="457" width="6.1640625" bestFit="1" customWidth="1"/>
    <col min="458" max="459" width="7.1640625" bestFit="1" customWidth="1"/>
    <col min="460" max="463" width="6.1640625" bestFit="1" customWidth="1"/>
    <col min="464" max="464" width="7.1640625" bestFit="1" customWidth="1"/>
    <col min="465" max="468" width="6.1640625" bestFit="1" customWidth="1"/>
    <col min="469" max="471" width="7.1640625" bestFit="1" customWidth="1"/>
    <col min="472" max="473" width="6.1640625" bestFit="1" customWidth="1"/>
    <col min="474" max="475" width="7.1640625" bestFit="1" customWidth="1"/>
    <col min="476" max="476" width="6.1640625" bestFit="1" customWidth="1"/>
    <col min="477" max="478" width="7.1640625" bestFit="1" customWidth="1"/>
    <col min="479" max="479" width="6.1640625" bestFit="1" customWidth="1"/>
    <col min="480" max="489" width="7.1640625" bestFit="1" customWidth="1"/>
    <col min="490" max="491" width="6.1640625" bestFit="1" customWidth="1"/>
    <col min="492" max="492" width="13.5" bestFit="1" customWidth="1"/>
    <col min="493" max="493" width="11.1640625" bestFit="1" customWidth="1"/>
  </cols>
  <sheetData>
    <row r="1" spans="1:7" x14ac:dyDescent="0.2">
      <c r="A1"/>
      <c r="B1"/>
    </row>
    <row r="3" spans="1:7" x14ac:dyDescent="0.2">
      <c r="A3" s="54"/>
      <c r="B3" s="52" t="s">
        <v>24</v>
      </c>
      <c r="C3" s="53"/>
      <c r="D3" s="54"/>
      <c r="E3" s="54"/>
      <c r="F3" s="54"/>
      <c r="G3" s="54"/>
    </row>
    <row r="4" spans="1:7" x14ac:dyDescent="0.2">
      <c r="A4" s="54"/>
      <c r="B4" s="58" t="s">
        <v>22</v>
      </c>
      <c r="C4" s="59"/>
      <c r="D4" s="58" t="s">
        <v>10</v>
      </c>
      <c r="E4" s="59"/>
      <c r="F4" s="58" t="s">
        <v>29</v>
      </c>
      <c r="G4" s="58" t="s">
        <v>27</v>
      </c>
    </row>
    <row r="5" spans="1:7" ht="16" x14ac:dyDescent="0.2">
      <c r="A5" s="52" t="s">
        <v>25</v>
      </c>
      <c r="B5" s="55" t="s">
        <v>28</v>
      </c>
      <c r="C5" s="55" t="s">
        <v>26</v>
      </c>
      <c r="D5" s="55" t="s">
        <v>28</v>
      </c>
      <c r="E5" s="55" t="s">
        <v>26</v>
      </c>
      <c r="F5" s="59"/>
      <c r="G5" s="59"/>
    </row>
    <row r="6" spans="1:7" x14ac:dyDescent="0.2">
      <c r="A6" s="54">
        <v>1</v>
      </c>
      <c r="B6" s="51">
        <v>4</v>
      </c>
      <c r="C6" s="51">
        <v>201.40999999999997</v>
      </c>
      <c r="D6" s="51">
        <v>5</v>
      </c>
      <c r="E6" s="51">
        <v>233.41</v>
      </c>
      <c r="F6" s="51">
        <v>9</v>
      </c>
      <c r="G6" s="51">
        <v>434.82</v>
      </c>
    </row>
    <row r="7" spans="1:7" x14ac:dyDescent="0.2">
      <c r="A7" s="54">
        <v>2</v>
      </c>
      <c r="B7" s="51">
        <v>2</v>
      </c>
      <c r="C7" s="51">
        <v>142.66</v>
      </c>
      <c r="D7" s="51">
        <v>10</v>
      </c>
      <c r="E7" s="51">
        <v>728.96999999999991</v>
      </c>
      <c r="F7" s="51">
        <v>12</v>
      </c>
      <c r="G7" s="51">
        <v>871.63</v>
      </c>
    </row>
    <row r="8" spans="1:7" x14ac:dyDescent="0.2">
      <c r="A8" s="54">
        <v>3</v>
      </c>
      <c r="B8" s="51">
        <v>5</v>
      </c>
      <c r="C8" s="51">
        <v>360.62</v>
      </c>
      <c r="D8" s="51">
        <v>4</v>
      </c>
      <c r="E8" s="51">
        <v>275.13</v>
      </c>
      <c r="F8" s="51">
        <v>9</v>
      </c>
      <c r="G8" s="51">
        <v>635.75000000000011</v>
      </c>
    </row>
    <row r="9" spans="1:7" x14ac:dyDescent="0.2">
      <c r="A9" s="54">
        <v>4</v>
      </c>
      <c r="B9" s="51">
        <v>2</v>
      </c>
      <c r="C9" s="51">
        <v>138.84</v>
      </c>
      <c r="D9" s="51">
        <v>4</v>
      </c>
      <c r="E9" s="51">
        <v>272.82</v>
      </c>
      <c r="F9" s="51">
        <v>6</v>
      </c>
      <c r="G9" s="51">
        <v>411.65999999999997</v>
      </c>
    </row>
    <row r="10" spans="1:7" x14ac:dyDescent="0.2">
      <c r="A10" s="54">
        <v>5</v>
      </c>
      <c r="B10" s="51">
        <v>3</v>
      </c>
      <c r="C10" s="51">
        <v>163.14000000000001</v>
      </c>
      <c r="D10" s="51">
        <v>10</v>
      </c>
      <c r="E10" s="51">
        <v>580.51999999999987</v>
      </c>
      <c r="F10" s="51">
        <v>13</v>
      </c>
      <c r="G10" s="51">
        <v>743.66</v>
      </c>
    </row>
    <row r="11" spans="1:7" x14ac:dyDescent="0.2">
      <c r="A11" s="54">
        <v>6</v>
      </c>
      <c r="B11" s="51">
        <v>6</v>
      </c>
      <c r="C11" s="51">
        <v>338.63000000000005</v>
      </c>
      <c r="D11" s="51">
        <v>4</v>
      </c>
      <c r="E11" s="51">
        <v>248.14</v>
      </c>
      <c r="F11" s="51">
        <v>10</v>
      </c>
      <c r="G11" s="51">
        <v>586.77</v>
      </c>
    </row>
    <row r="12" spans="1:7" x14ac:dyDescent="0.2">
      <c r="A12" s="54">
        <v>7</v>
      </c>
      <c r="B12" s="51">
        <v>8</v>
      </c>
      <c r="C12" s="51">
        <v>536.26999999999987</v>
      </c>
      <c r="D12" s="51">
        <v>8</v>
      </c>
      <c r="E12" s="51">
        <v>320.98999999999995</v>
      </c>
      <c r="F12" s="51">
        <v>16</v>
      </c>
      <c r="G12" s="51">
        <v>857.25999999999976</v>
      </c>
    </row>
    <row r="13" spans="1:7" x14ac:dyDescent="0.2">
      <c r="A13" s="54">
        <v>8</v>
      </c>
      <c r="B13" s="51">
        <v>2</v>
      </c>
      <c r="C13" s="51">
        <v>136.15</v>
      </c>
      <c r="D13" s="51">
        <v>7</v>
      </c>
      <c r="E13" s="51">
        <v>373.76000000000005</v>
      </c>
      <c r="F13" s="51">
        <v>9</v>
      </c>
      <c r="G13" s="51">
        <v>509.91</v>
      </c>
    </row>
    <row r="14" spans="1:7" x14ac:dyDescent="0.2">
      <c r="A14" s="54">
        <v>9</v>
      </c>
      <c r="B14" s="51">
        <v>5</v>
      </c>
      <c r="C14" s="51">
        <v>273.39</v>
      </c>
      <c r="D14" s="51">
        <v>11</v>
      </c>
      <c r="E14" s="51">
        <v>608.84</v>
      </c>
      <c r="F14" s="51">
        <v>16</v>
      </c>
      <c r="G14" s="51">
        <v>882.2299999999999</v>
      </c>
    </row>
    <row r="15" spans="1:7" x14ac:dyDescent="0.2">
      <c r="A15" s="54">
        <v>10</v>
      </c>
      <c r="B15" s="51">
        <v>5</v>
      </c>
      <c r="C15" s="51">
        <v>223.78</v>
      </c>
      <c r="D15" s="51">
        <v>10</v>
      </c>
      <c r="E15" s="51">
        <v>523.89</v>
      </c>
      <c r="F15" s="51">
        <v>15</v>
      </c>
      <c r="G15" s="51">
        <v>747.67000000000007</v>
      </c>
    </row>
    <row r="16" spans="1:7" x14ac:dyDescent="0.2">
      <c r="A16" s="54">
        <v>11</v>
      </c>
      <c r="B16" s="51">
        <v>3</v>
      </c>
      <c r="C16" s="51">
        <v>150.74</v>
      </c>
      <c r="D16" s="51">
        <v>2</v>
      </c>
      <c r="E16" s="51">
        <v>99.86</v>
      </c>
      <c r="F16" s="51">
        <v>5</v>
      </c>
      <c r="G16" s="51">
        <v>250.6</v>
      </c>
    </row>
    <row r="17" spans="1:7" x14ac:dyDescent="0.2">
      <c r="A17" s="54">
        <v>12</v>
      </c>
      <c r="B17" s="51">
        <v>3</v>
      </c>
      <c r="C17" s="51">
        <v>182.85000000000002</v>
      </c>
      <c r="D17" s="51">
        <v>5</v>
      </c>
      <c r="E17" s="51">
        <v>260.83</v>
      </c>
      <c r="F17" s="51">
        <v>8</v>
      </c>
      <c r="G17" s="51">
        <v>443.68</v>
      </c>
    </row>
    <row r="18" spans="1:7" x14ac:dyDescent="0.2">
      <c r="A18" s="54">
        <v>13</v>
      </c>
      <c r="B18" s="51">
        <v>4</v>
      </c>
      <c r="C18" s="51">
        <v>284.57</v>
      </c>
      <c r="D18" s="51">
        <v>7</v>
      </c>
      <c r="E18" s="51">
        <v>311.83</v>
      </c>
      <c r="F18" s="51">
        <v>11</v>
      </c>
      <c r="G18" s="51">
        <v>596.4</v>
      </c>
    </row>
    <row r="19" spans="1:7" x14ac:dyDescent="0.2">
      <c r="A19" s="54">
        <v>14</v>
      </c>
      <c r="B19" s="51">
        <v>4</v>
      </c>
      <c r="C19" s="51">
        <v>273.78000000000003</v>
      </c>
      <c r="D19" s="51">
        <v>10</v>
      </c>
      <c r="E19" s="51">
        <v>612.15000000000009</v>
      </c>
      <c r="F19" s="51">
        <v>14</v>
      </c>
      <c r="G19" s="51">
        <v>885.93000000000018</v>
      </c>
    </row>
    <row r="20" spans="1:7" x14ac:dyDescent="0.2">
      <c r="A20" s="54">
        <v>15</v>
      </c>
      <c r="B20" s="51">
        <v>3</v>
      </c>
      <c r="C20" s="51">
        <v>190.66</v>
      </c>
      <c r="D20" s="51">
        <v>13</v>
      </c>
      <c r="E20" s="51">
        <v>872.33999999999992</v>
      </c>
      <c r="F20" s="51">
        <v>16</v>
      </c>
      <c r="G20" s="51">
        <v>1063</v>
      </c>
    </row>
    <row r="21" spans="1:7" x14ac:dyDescent="0.2">
      <c r="A21" s="54">
        <v>16</v>
      </c>
      <c r="B21" s="51">
        <v>6</v>
      </c>
      <c r="C21" s="51">
        <v>378.16</v>
      </c>
      <c r="D21" s="51">
        <v>8</v>
      </c>
      <c r="E21" s="51">
        <v>588.88</v>
      </c>
      <c r="F21" s="51">
        <v>14</v>
      </c>
      <c r="G21" s="51">
        <v>967.04</v>
      </c>
    </row>
    <row r="22" spans="1:7" x14ac:dyDescent="0.2">
      <c r="A22" s="54">
        <v>17</v>
      </c>
      <c r="B22" s="51">
        <v>3</v>
      </c>
      <c r="C22" s="51">
        <v>125.60999999999999</v>
      </c>
      <c r="D22" s="51">
        <v>13</v>
      </c>
      <c r="E22" s="51">
        <v>783.24999999999989</v>
      </c>
      <c r="F22" s="51">
        <v>16</v>
      </c>
      <c r="G22" s="51">
        <v>908.8599999999999</v>
      </c>
    </row>
    <row r="23" spans="1:7" x14ac:dyDescent="0.2">
      <c r="A23" s="54">
        <v>18</v>
      </c>
      <c r="B23" s="51">
        <v>8</v>
      </c>
      <c r="C23" s="51">
        <v>531.19000000000005</v>
      </c>
      <c r="D23" s="51">
        <v>7</v>
      </c>
      <c r="E23" s="51">
        <v>483.06</v>
      </c>
      <c r="F23" s="51">
        <v>15</v>
      </c>
      <c r="G23" s="51">
        <v>1014.25</v>
      </c>
    </row>
    <row r="24" spans="1:7" x14ac:dyDescent="0.2">
      <c r="A24" s="54">
        <v>19</v>
      </c>
      <c r="B24" s="51">
        <v>3</v>
      </c>
      <c r="C24" s="51">
        <v>169.84</v>
      </c>
      <c r="D24" s="51">
        <v>11</v>
      </c>
      <c r="E24" s="51">
        <v>531.19000000000005</v>
      </c>
      <c r="F24" s="51">
        <v>14</v>
      </c>
      <c r="G24" s="51">
        <v>701.03</v>
      </c>
    </row>
    <row r="25" spans="1:7" x14ac:dyDescent="0.2">
      <c r="A25" s="54">
        <v>20</v>
      </c>
      <c r="B25" s="51">
        <v>6</v>
      </c>
      <c r="C25" s="51">
        <v>368.8</v>
      </c>
      <c r="D25" s="51">
        <v>12</v>
      </c>
      <c r="E25" s="51">
        <v>779.14999999999986</v>
      </c>
      <c r="F25" s="51">
        <v>18</v>
      </c>
      <c r="G25" s="51">
        <v>1147.95</v>
      </c>
    </row>
    <row r="26" spans="1:7" x14ac:dyDescent="0.2">
      <c r="A26" s="54">
        <v>21</v>
      </c>
      <c r="B26" s="51"/>
      <c r="C26" s="51"/>
      <c r="D26" s="51">
        <v>10</v>
      </c>
      <c r="E26" s="51">
        <v>573.63</v>
      </c>
      <c r="F26" s="51">
        <v>10</v>
      </c>
      <c r="G26" s="51">
        <v>573.63</v>
      </c>
    </row>
    <row r="27" spans="1:7" x14ac:dyDescent="0.2">
      <c r="A27" s="54">
        <v>22</v>
      </c>
      <c r="B27" s="51">
        <v>5</v>
      </c>
      <c r="C27" s="51">
        <v>291.37</v>
      </c>
      <c r="D27" s="51">
        <v>10</v>
      </c>
      <c r="E27" s="51">
        <v>743.33</v>
      </c>
      <c r="F27" s="51">
        <v>15</v>
      </c>
      <c r="G27" s="51">
        <v>1034.7</v>
      </c>
    </row>
    <row r="28" spans="1:7" x14ac:dyDescent="0.2">
      <c r="A28" s="54">
        <v>23</v>
      </c>
      <c r="B28" s="51">
        <v>8</v>
      </c>
      <c r="C28" s="51">
        <v>418.84</v>
      </c>
      <c r="D28" s="51">
        <v>7</v>
      </c>
      <c r="E28" s="51">
        <v>415.29999999999995</v>
      </c>
      <c r="F28" s="51">
        <v>15</v>
      </c>
      <c r="G28" s="51">
        <v>834.14</v>
      </c>
    </row>
    <row r="29" spans="1:7" x14ac:dyDescent="0.2">
      <c r="A29" s="54">
        <v>24</v>
      </c>
      <c r="B29" s="51">
        <v>10</v>
      </c>
      <c r="C29" s="51">
        <v>631.71</v>
      </c>
      <c r="D29" s="51">
        <v>14</v>
      </c>
      <c r="E29" s="51">
        <v>878.62000000000012</v>
      </c>
      <c r="F29" s="51">
        <v>24</v>
      </c>
      <c r="G29" s="51">
        <v>1510.3300000000002</v>
      </c>
    </row>
    <row r="30" spans="1:7" x14ac:dyDescent="0.2">
      <c r="A30" s="54">
        <v>25</v>
      </c>
      <c r="B30" s="51">
        <v>5</v>
      </c>
      <c r="C30" s="51">
        <v>368.74</v>
      </c>
      <c r="D30" s="51">
        <v>18</v>
      </c>
      <c r="E30" s="51">
        <v>1028.4100000000001</v>
      </c>
      <c r="F30" s="51">
        <v>23</v>
      </c>
      <c r="G30" s="51">
        <v>1397.1499999999999</v>
      </c>
    </row>
    <row r="31" spans="1:7" x14ac:dyDescent="0.2">
      <c r="A31" s="54">
        <v>26</v>
      </c>
      <c r="B31" s="51">
        <v>10</v>
      </c>
      <c r="C31" s="51">
        <v>619.50999999999988</v>
      </c>
      <c r="D31" s="51">
        <v>11</v>
      </c>
      <c r="E31" s="51">
        <v>719.24000000000012</v>
      </c>
      <c r="F31" s="51">
        <v>21</v>
      </c>
      <c r="G31" s="51">
        <v>1338.7499999999998</v>
      </c>
    </row>
    <row r="32" spans="1:7" x14ac:dyDescent="0.2">
      <c r="A32" s="54">
        <v>27</v>
      </c>
      <c r="B32" s="51">
        <v>7</v>
      </c>
      <c r="C32" s="51">
        <v>364.6</v>
      </c>
      <c r="D32" s="51">
        <v>10</v>
      </c>
      <c r="E32" s="51">
        <v>570.93000000000006</v>
      </c>
      <c r="F32" s="51">
        <v>17</v>
      </c>
      <c r="G32" s="51">
        <v>935.5300000000002</v>
      </c>
    </row>
    <row r="33" spans="1:7" x14ac:dyDescent="0.2">
      <c r="A33" s="54">
        <v>28</v>
      </c>
      <c r="B33" s="51">
        <v>9</v>
      </c>
      <c r="C33" s="51">
        <v>544.32000000000005</v>
      </c>
      <c r="D33" s="51">
        <v>8</v>
      </c>
      <c r="E33" s="51">
        <v>481.02</v>
      </c>
      <c r="F33" s="51">
        <v>17</v>
      </c>
      <c r="G33" s="51">
        <v>1025.3400000000001</v>
      </c>
    </row>
    <row r="34" spans="1:7" x14ac:dyDescent="0.2">
      <c r="A34" s="54">
        <v>29</v>
      </c>
      <c r="B34" s="51">
        <v>5</v>
      </c>
      <c r="C34" s="51">
        <v>256.71999999999997</v>
      </c>
      <c r="D34" s="51">
        <v>11</v>
      </c>
      <c r="E34" s="51">
        <v>541.62000000000012</v>
      </c>
      <c r="F34" s="51">
        <v>16</v>
      </c>
      <c r="G34" s="51">
        <v>798.3399999999998</v>
      </c>
    </row>
    <row r="35" spans="1:7" x14ac:dyDescent="0.2">
      <c r="A35" s="54">
        <v>30</v>
      </c>
      <c r="B35" s="51">
        <v>8</v>
      </c>
      <c r="C35" s="51">
        <v>481.38999999999993</v>
      </c>
      <c r="D35" s="51">
        <v>10</v>
      </c>
      <c r="E35" s="51">
        <v>519.32999999999993</v>
      </c>
      <c r="F35" s="51">
        <v>18</v>
      </c>
      <c r="G35" s="51">
        <v>1000.72</v>
      </c>
    </row>
    <row r="36" spans="1:7" x14ac:dyDescent="0.2">
      <c r="A36" s="54">
        <v>31</v>
      </c>
      <c r="B36" s="51">
        <v>11</v>
      </c>
      <c r="C36" s="51">
        <v>589.95999999999992</v>
      </c>
      <c r="D36" s="51">
        <v>8</v>
      </c>
      <c r="E36" s="51">
        <v>525.25</v>
      </c>
      <c r="F36" s="51">
        <v>19</v>
      </c>
      <c r="G36" s="51">
        <v>1115.21</v>
      </c>
    </row>
    <row r="37" spans="1:7" x14ac:dyDescent="0.2">
      <c r="A37" s="54">
        <v>32</v>
      </c>
      <c r="B37" s="51"/>
      <c r="C37" s="51"/>
      <c r="D37" s="51">
        <v>11</v>
      </c>
      <c r="E37" s="51">
        <v>742.90999999999985</v>
      </c>
      <c r="F37" s="51">
        <v>11</v>
      </c>
      <c r="G37" s="51">
        <v>742.90999999999985</v>
      </c>
    </row>
    <row r="38" spans="1:7" x14ac:dyDescent="0.2">
      <c r="A38" s="54">
        <v>33</v>
      </c>
      <c r="B38" s="51">
        <v>4</v>
      </c>
      <c r="C38" s="51">
        <v>246.23</v>
      </c>
      <c r="D38" s="51">
        <v>4</v>
      </c>
      <c r="E38" s="51">
        <v>304.17</v>
      </c>
      <c r="F38" s="51">
        <v>8</v>
      </c>
      <c r="G38" s="51">
        <v>550.4</v>
      </c>
    </row>
    <row r="39" spans="1:7" x14ac:dyDescent="0.2">
      <c r="A39" s="54">
        <v>34</v>
      </c>
      <c r="B39" s="51">
        <v>8</v>
      </c>
      <c r="C39" s="51">
        <v>463.87</v>
      </c>
      <c r="D39" s="51">
        <v>6</v>
      </c>
      <c r="E39" s="51">
        <v>299.14999999999998</v>
      </c>
      <c r="F39" s="51">
        <v>14</v>
      </c>
      <c r="G39" s="51">
        <v>763.02</v>
      </c>
    </row>
    <row r="40" spans="1:7" x14ac:dyDescent="0.2">
      <c r="A40" s="54">
        <v>35</v>
      </c>
      <c r="B40" s="51">
        <v>7</v>
      </c>
      <c r="C40" s="51">
        <v>482.34</v>
      </c>
      <c r="D40" s="51">
        <v>9</v>
      </c>
      <c r="E40" s="51">
        <v>639.66</v>
      </c>
      <c r="F40" s="51">
        <v>16</v>
      </c>
      <c r="G40" s="51">
        <v>1121.9999999999998</v>
      </c>
    </row>
    <row r="41" spans="1:7" x14ac:dyDescent="0.2">
      <c r="A41" s="54">
        <v>36</v>
      </c>
      <c r="B41" s="51">
        <v>8</v>
      </c>
      <c r="C41" s="51">
        <v>505.64</v>
      </c>
      <c r="D41" s="51">
        <v>11</v>
      </c>
      <c r="E41" s="51">
        <v>729.20999999999992</v>
      </c>
      <c r="F41" s="51">
        <v>19</v>
      </c>
      <c r="G41" s="51">
        <v>1234.8499999999997</v>
      </c>
    </row>
    <row r="42" spans="1:7" x14ac:dyDescent="0.2">
      <c r="A42" s="54">
        <v>37</v>
      </c>
      <c r="B42" s="51">
        <v>2</v>
      </c>
      <c r="C42" s="51">
        <v>112.71000000000001</v>
      </c>
      <c r="D42" s="51">
        <v>6</v>
      </c>
      <c r="E42" s="51">
        <v>338.86</v>
      </c>
      <c r="F42" s="51">
        <v>8</v>
      </c>
      <c r="G42" s="51">
        <v>451.57000000000005</v>
      </c>
    </row>
    <row r="43" spans="1:7" x14ac:dyDescent="0.2">
      <c r="A43" s="54">
        <v>38</v>
      </c>
      <c r="B43" s="51">
        <v>10</v>
      </c>
      <c r="C43" s="51">
        <v>568.76</v>
      </c>
      <c r="D43" s="51">
        <v>9</v>
      </c>
      <c r="E43" s="51">
        <v>526.25</v>
      </c>
      <c r="F43" s="51">
        <v>19</v>
      </c>
      <c r="G43" s="51">
        <v>1095.01</v>
      </c>
    </row>
    <row r="44" spans="1:7" x14ac:dyDescent="0.2">
      <c r="A44" s="54">
        <v>39</v>
      </c>
      <c r="B44" s="51">
        <v>4</v>
      </c>
      <c r="C44" s="51">
        <v>231.14</v>
      </c>
      <c r="D44" s="51">
        <v>5</v>
      </c>
      <c r="E44" s="51">
        <v>311.79000000000002</v>
      </c>
      <c r="F44" s="51">
        <v>9</v>
      </c>
      <c r="G44" s="51">
        <v>542.92999999999995</v>
      </c>
    </row>
    <row r="45" spans="1:7" x14ac:dyDescent="0.2">
      <c r="A45" s="54">
        <v>40</v>
      </c>
      <c r="B45" s="51">
        <v>2</v>
      </c>
      <c r="C45" s="51">
        <v>88.13</v>
      </c>
      <c r="D45" s="51">
        <v>6</v>
      </c>
      <c r="E45" s="51">
        <v>433.92</v>
      </c>
      <c r="F45" s="51">
        <v>8</v>
      </c>
      <c r="G45" s="51">
        <v>522.04999999999995</v>
      </c>
    </row>
    <row r="46" spans="1:7" x14ac:dyDescent="0.2">
      <c r="A46" s="54">
        <v>41</v>
      </c>
      <c r="B46" s="51">
        <v>4</v>
      </c>
      <c r="C46" s="51">
        <v>237.22999999999996</v>
      </c>
      <c r="D46" s="51">
        <v>7</v>
      </c>
      <c r="E46" s="51">
        <v>547.75</v>
      </c>
      <c r="F46" s="51">
        <v>11</v>
      </c>
      <c r="G46" s="51">
        <v>784.98</v>
      </c>
    </row>
    <row r="47" spans="1:7" x14ac:dyDescent="0.2">
      <c r="A47" s="54">
        <v>42</v>
      </c>
      <c r="B47" s="51">
        <v>3</v>
      </c>
      <c r="C47" s="51">
        <v>211.31</v>
      </c>
      <c r="D47" s="51">
        <v>7</v>
      </c>
      <c r="E47" s="51">
        <v>411.21000000000004</v>
      </c>
      <c r="F47" s="51">
        <v>10</v>
      </c>
      <c r="G47" s="51">
        <v>622.52</v>
      </c>
    </row>
    <row r="48" spans="1:7" x14ac:dyDescent="0.2">
      <c r="A48" s="54">
        <v>43</v>
      </c>
      <c r="B48" s="51">
        <v>5</v>
      </c>
      <c r="C48" s="51">
        <v>259.49</v>
      </c>
      <c r="D48" s="51">
        <v>5</v>
      </c>
      <c r="E48" s="51">
        <v>229.98</v>
      </c>
      <c r="F48" s="51">
        <v>10</v>
      </c>
      <c r="G48" s="51">
        <v>489.47</v>
      </c>
    </row>
    <row r="49" spans="1:7" x14ac:dyDescent="0.2">
      <c r="A49" s="54">
        <v>44</v>
      </c>
      <c r="B49" s="51">
        <v>2</v>
      </c>
      <c r="C49" s="51">
        <v>173.57</v>
      </c>
      <c r="D49" s="51">
        <v>4</v>
      </c>
      <c r="E49" s="51">
        <v>293.58000000000004</v>
      </c>
      <c r="F49" s="51">
        <v>6</v>
      </c>
      <c r="G49" s="51">
        <v>467.15000000000003</v>
      </c>
    </row>
    <row r="50" spans="1:7" x14ac:dyDescent="0.2">
      <c r="A50" s="54">
        <v>45</v>
      </c>
      <c r="B50" s="51">
        <v>2</v>
      </c>
      <c r="C50" s="51">
        <v>118.16</v>
      </c>
      <c r="D50" s="51">
        <v>2</v>
      </c>
      <c r="E50" s="51">
        <v>132.71</v>
      </c>
      <c r="F50" s="51">
        <v>4</v>
      </c>
      <c r="G50" s="51">
        <v>250.87</v>
      </c>
    </row>
    <row r="51" spans="1:7" x14ac:dyDescent="0.2">
      <c r="A51" s="54">
        <v>46</v>
      </c>
      <c r="B51" s="51">
        <v>2</v>
      </c>
      <c r="C51" s="51">
        <v>142.07999999999998</v>
      </c>
      <c r="D51" s="51">
        <v>5</v>
      </c>
      <c r="E51" s="51">
        <v>386.59999999999997</v>
      </c>
      <c r="F51" s="51">
        <v>7</v>
      </c>
      <c r="G51" s="51">
        <v>528.67999999999995</v>
      </c>
    </row>
    <row r="52" spans="1:7" x14ac:dyDescent="0.2">
      <c r="A52" s="54">
        <v>47</v>
      </c>
      <c r="B52" s="51">
        <v>5</v>
      </c>
      <c r="C52" s="51">
        <v>284.71999999999997</v>
      </c>
      <c r="D52" s="51">
        <v>2</v>
      </c>
      <c r="E52" s="51">
        <v>95</v>
      </c>
      <c r="F52" s="51">
        <v>7</v>
      </c>
      <c r="G52" s="51">
        <v>379.71999999999997</v>
      </c>
    </row>
    <row r="53" spans="1:7" x14ac:dyDescent="0.2">
      <c r="A53" s="54">
        <v>48</v>
      </c>
      <c r="B53" s="51">
        <v>2</v>
      </c>
      <c r="C53" s="51">
        <v>142.58999999999997</v>
      </c>
      <c r="D53" s="51">
        <v>7</v>
      </c>
      <c r="E53" s="51">
        <v>352.4</v>
      </c>
      <c r="F53" s="51">
        <v>9</v>
      </c>
      <c r="G53" s="51">
        <v>494.98999999999995</v>
      </c>
    </row>
    <row r="54" spans="1:7" x14ac:dyDescent="0.2">
      <c r="A54" s="54">
        <v>49</v>
      </c>
      <c r="B54" s="51">
        <v>1</v>
      </c>
      <c r="C54" s="51">
        <v>59.39</v>
      </c>
      <c r="D54" s="51">
        <v>4</v>
      </c>
      <c r="E54" s="51">
        <v>207.24</v>
      </c>
      <c r="F54" s="51">
        <v>5</v>
      </c>
      <c r="G54" s="51">
        <v>266.63</v>
      </c>
    </row>
    <row r="55" spans="1:7" x14ac:dyDescent="0.2">
      <c r="A55" s="54">
        <v>50</v>
      </c>
      <c r="B55" s="51"/>
      <c r="C55" s="51"/>
      <c r="D55" s="51">
        <v>5</v>
      </c>
      <c r="E55" s="51">
        <v>254.44</v>
      </c>
      <c r="F55" s="51">
        <v>5</v>
      </c>
      <c r="G55" s="51">
        <v>254.44</v>
      </c>
    </row>
    <row r="56" spans="1:7" x14ac:dyDescent="0.2">
      <c r="A56" s="54">
        <v>51</v>
      </c>
      <c r="B56" s="51">
        <v>2</v>
      </c>
      <c r="C56" s="51">
        <v>119.58000000000001</v>
      </c>
      <c r="D56" s="51">
        <v>6</v>
      </c>
      <c r="E56" s="51">
        <v>392.12</v>
      </c>
      <c r="F56" s="51">
        <v>8</v>
      </c>
      <c r="G56" s="51">
        <v>511.7</v>
      </c>
    </row>
    <row r="57" spans="1:7" x14ac:dyDescent="0.2">
      <c r="A57" s="54">
        <v>52</v>
      </c>
      <c r="B57" s="51">
        <v>1</v>
      </c>
      <c r="C57" s="51">
        <v>55.46</v>
      </c>
      <c r="D57" s="51">
        <v>3</v>
      </c>
      <c r="E57" s="51">
        <v>112.91999999999999</v>
      </c>
      <c r="F57" s="51">
        <v>4</v>
      </c>
      <c r="G57" s="51">
        <v>168.38</v>
      </c>
    </row>
    <row r="58" spans="1:7" x14ac:dyDescent="0.2">
      <c r="A58" s="54">
        <v>53</v>
      </c>
      <c r="B58" s="51">
        <v>1</v>
      </c>
      <c r="C58" s="51">
        <v>70.61</v>
      </c>
      <c r="D58" s="51">
        <v>1</v>
      </c>
      <c r="E58" s="51">
        <v>99.96</v>
      </c>
      <c r="F58" s="51">
        <v>2</v>
      </c>
      <c r="G58" s="51">
        <v>170.57</v>
      </c>
    </row>
    <row r="59" spans="1:7" x14ac:dyDescent="0.2">
      <c r="A59" s="54">
        <v>54</v>
      </c>
      <c r="B59" s="51">
        <v>2</v>
      </c>
      <c r="C59" s="51">
        <v>85.91</v>
      </c>
      <c r="D59" s="51">
        <v>1</v>
      </c>
      <c r="E59" s="51">
        <v>67.069999999999993</v>
      </c>
      <c r="F59" s="51">
        <v>3</v>
      </c>
      <c r="G59" s="51">
        <v>152.97999999999999</v>
      </c>
    </row>
    <row r="60" spans="1:7" x14ac:dyDescent="0.2">
      <c r="A60" s="54">
        <v>55</v>
      </c>
      <c r="B60" s="51"/>
      <c r="C60" s="51"/>
      <c r="D60" s="51">
        <v>1</v>
      </c>
      <c r="E60" s="51">
        <v>72.78</v>
      </c>
      <c r="F60" s="51">
        <v>1</v>
      </c>
      <c r="G60" s="51">
        <v>72.78</v>
      </c>
    </row>
    <row r="61" spans="1:7" x14ac:dyDescent="0.2">
      <c r="A61" s="54">
        <v>56</v>
      </c>
      <c r="B61" s="51"/>
      <c r="C61" s="51"/>
      <c r="D61" s="51">
        <v>1</v>
      </c>
      <c r="E61" s="51">
        <v>67.02</v>
      </c>
      <c r="F61" s="51">
        <v>1</v>
      </c>
      <c r="G61" s="51">
        <v>67.02</v>
      </c>
    </row>
    <row r="62" spans="1:7" x14ac:dyDescent="0.2">
      <c r="A62" s="54">
        <v>57</v>
      </c>
      <c r="B62" s="51"/>
      <c r="C62" s="51"/>
      <c r="D62" s="51">
        <v>4</v>
      </c>
      <c r="E62" s="51">
        <v>196.31</v>
      </c>
      <c r="F62" s="51">
        <v>4</v>
      </c>
      <c r="G62" s="51">
        <v>196.31</v>
      </c>
    </row>
    <row r="63" spans="1:7" x14ac:dyDescent="0.2">
      <c r="A63" s="54">
        <v>58</v>
      </c>
      <c r="B63" s="51">
        <v>1</v>
      </c>
      <c r="C63" s="51">
        <v>53.2</v>
      </c>
      <c r="D63" s="51"/>
      <c r="E63" s="51"/>
      <c r="F63" s="51">
        <v>1</v>
      </c>
      <c r="G63" s="51">
        <v>53.2</v>
      </c>
    </row>
    <row r="64" spans="1:7" x14ac:dyDescent="0.2">
      <c r="A64" s="54">
        <v>59</v>
      </c>
      <c r="B64" s="51">
        <v>1</v>
      </c>
      <c r="C64" s="51">
        <v>42.33</v>
      </c>
      <c r="D64" s="51"/>
      <c r="E64" s="51"/>
      <c r="F64" s="51">
        <v>1</v>
      </c>
      <c r="G64" s="51">
        <v>42.33</v>
      </c>
    </row>
    <row r="65" spans="1:7" x14ac:dyDescent="0.2">
      <c r="A65" s="54">
        <v>60</v>
      </c>
      <c r="B65" s="51">
        <v>1</v>
      </c>
      <c r="C65" s="51">
        <v>46.24</v>
      </c>
      <c r="D65" s="51"/>
      <c r="E65" s="51"/>
      <c r="F65" s="51">
        <v>1</v>
      </c>
      <c r="G65" s="51">
        <v>46.24</v>
      </c>
    </row>
    <row r="66" spans="1:7" x14ac:dyDescent="0.2">
      <c r="A66" s="54">
        <v>62</v>
      </c>
      <c r="B66" s="51">
        <v>1</v>
      </c>
      <c r="C66" s="51">
        <v>77.400000000000006</v>
      </c>
      <c r="D66" s="51"/>
      <c r="E66" s="51"/>
      <c r="F66" s="51">
        <v>1</v>
      </c>
      <c r="G66" s="51">
        <v>77.400000000000006</v>
      </c>
    </row>
    <row r="67" spans="1:7" x14ac:dyDescent="0.2">
      <c r="A67" s="54">
        <v>63</v>
      </c>
      <c r="B67" s="51">
        <v>1</v>
      </c>
      <c r="C67" s="51">
        <v>39.17</v>
      </c>
      <c r="D67" s="51"/>
      <c r="E67" s="51"/>
      <c r="F67" s="51">
        <v>1</v>
      </c>
      <c r="G67" s="51">
        <v>39.17</v>
      </c>
    </row>
    <row r="68" spans="1:7" x14ac:dyDescent="0.2">
      <c r="A68" s="54">
        <v>64</v>
      </c>
      <c r="B68" s="51"/>
      <c r="C68" s="51"/>
      <c r="D68" s="51">
        <v>1</v>
      </c>
      <c r="E68" s="51">
        <v>89.18</v>
      </c>
      <c r="F68" s="51">
        <v>1</v>
      </c>
      <c r="G68" s="51">
        <v>89.18</v>
      </c>
    </row>
    <row r="69" spans="1:7" x14ac:dyDescent="0.2">
      <c r="A69" s="54">
        <v>67</v>
      </c>
      <c r="B69" s="51">
        <v>2</v>
      </c>
      <c r="C69" s="51">
        <v>108.39</v>
      </c>
      <c r="D69" s="51"/>
      <c r="E69" s="51"/>
      <c r="F69" s="51">
        <v>2</v>
      </c>
      <c r="G69" s="51">
        <v>108.39</v>
      </c>
    </row>
    <row r="70" spans="1:7" x14ac:dyDescent="0.2">
      <c r="A70" s="54">
        <v>68</v>
      </c>
      <c r="B70" s="51"/>
      <c r="C70" s="51"/>
      <c r="D70" s="51">
        <v>1</v>
      </c>
      <c r="E70" s="51">
        <v>23.31</v>
      </c>
      <c r="F70" s="51">
        <v>1</v>
      </c>
      <c r="G70" s="51">
        <v>23.31</v>
      </c>
    </row>
    <row r="71" spans="1:7" x14ac:dyDescent="0.2">
      <c r="A71" s="54">
        <v>74</v>
      </c>
      <c r="B71" s="51"/>
      <c r="C71" s="51"/>
      <c r="D71" s="51">
        <v>1</v>
      </c>
      <c r="E71" s="51">
        <v>55.63</v>
      </c>
      <c r="F71" s="51">
        <v>1</v>
      </c>
      <c r="G71" s="51">
        <v>55.63</v>
      </c>
    </row>
    <row r="72" spans="1:7" x14ac:dyDescent="0.2">
      <c r="A72" s="54" t="s">
        <v>23</v>
      </c>
      <c r="B72" s="51">
        <v>247</v>
      </c>
      <c r="C72" s="51">
        <v>14763.899999999991</v>
      </c>
      <c r="D72" s="51">
        <v>413</v>
      </c>
      <c r="E72" s="51">
        <v>24898.819999999996</v>
      </c>
      <c r="F72" s="51">
        <v>660</v>
      </c>
      <c r="G72" s="51">
        <v>39662.719999999987</v>
      </c>
    </row>
    <row r="73" spans="1:7" x14ac:dyDescent="0.2">
      <c r="A73"/>
      <c r="B73"/>
      <c r="C73"/>
      <c r="D73"/>
    </row>
    <row r="74" spans="1:7" x14ac:dyDescent="0.2">
      <c r="A74"/>
      <c r="B74"/>
      <c r="C74"/>
      <c r="D74"/>
    </row>
    <row r="75" spans="1:7" x14ac:dyDescent="0.2">
      <c r="A75"/>
      <c r="B75"/>
      <c r="C75"/>
      <c r="D75"/>
    </row>
    <row r="76" spans="1:7" x14ac:dyDescent="0.2">
      <c r="A76"/>
      <c r="B76"/>
      <c r="C76"/>
      <c r="D76"/>
    </row>
    <row r="77" spans="1:7" x14ac:dyDescent="0.2">
      <c r="A77"/>
      <c r="B77"/>
      <c r="C77"/>
      <c r="D77"/>
    </row>
    <row r="78" spans="1:7" x14ac:dyDescent="0.2">
      <c r="A78"/>
      <c r="B78"/>
      <c r="C78"/>
      <c r="D78"/>
    </row>
    <row r="79" spans="1:7" x14ac:dyDescent="0.2">
      <c r="A79"/>
      <c r="B79"/>
      <c r="C79"/>
      <c r="D79"/>
    </row>
    <row r="80" spans="1:7" x14ac:dyDescent="0.2">
      <c r="A80"/>
      <c r="B80"/>
      <c r="C80"/>
      <c r="D80"/>
    </row>
    <row r="81" spans="1:4" x14ac:dyDescent="0.2">
      <c r="A81"/>
      <c r="B81"/>
      <c r="C81"/>
      <c r="D81"/>
    </row>
    <row r="82" spans="1:4" x14ac:dyDescent="0.2">
      <c r="A82"/>
      <c r="B82"/>
      <c r="C82"/>
      <c r="D82"/>
    </row>
    <row r="83" spans="1:4" x14ac:dyDescent="0.2">
      <c r="A83"/>
      <c r="B83"/>
      <c r="C83"/>
      <c r="D83"/>
    </row>
    <row r="84" spans="1:4" x14ac:dyDescent="0.2">
      <c r="A84"/>
      <c r="B84"/>
      <c r="C84"/>
      <c r="D84"/>
    </row>
    <row r="85" spans="1:4" x14ac:dyDescent="0.2">
      <c r="A85"/>
      <c r="B85"/>
      <c r="C85"/>
      <c r="D85"/>
    </row>
    <row r="86" spans="1:4" x14ac:dyDescent="0.2">
      <c r="A86"/>
      <c r="B86"/>
      <c r="C86"/>
      <c r="D86"/>
    </row>
    <row r="87" spans="1:4" x14ac:dyDescent="0.2">
      <c r="A87"/>
      <c r="B87"/>
      <c r="C87"/>
      <c r="D87"/>
    </row>
    <row r="88" spans="1:4" x14ac:dyDescent="0.2">
      <c r="A88"/>
      <c r="B88"/>
      <c r="C88"/>
      <c r="D88"/>
    </row>
    <row r="89" spans="1:4" x14ac:dyDescent="0.2">
      <c r="A89"/>
      <c r="B89"/>
      <c r="C89"/>
      <c r="D89"/>
    </row>
    <row r="90" spans="1:4" x14ac:dyDescent="0.2">
      <c r="A90"/>
      <c r="B90"/>
      <c r="C90"/>
      <c r="D90"/>
    </row>
    <row r="91" spans="1:4" x14ac:dyDescent="0.2">
      <c r="A91"/>
      <c r="B91"/>
      <c r="C91"/>
      <c r="D91"/>
    </row>
    <row r="92" spans="1:4" x14ac:dyDescent="0.2">
      <c r="A92"/>
      <c r="B92"/>
      <c r="C92"/>
      <c r="D92"/>
    </row>
    <row r="93" spans="1:4" x14ac:dyDescent="0.2">
      <c r="A93"/>
      <c r="B93"/>
      <c r="C93"/>
      <c r="D93"/>
    </row>
    <row r="94" spans="1:4" x14ac:dyDescent="0.2">
      <c r="A94"/>
      <c r="B94"/>
      <c r="C94"/>
      <c r="D94"/>
    </row>
    <row r="95" spans="1:4" x14ac:dyDescent="0.2">
      <c r="A95"/>
      <c r="B95"/>
      <c r="C95"/>
      <c r="D95"/>
    </row>
    <row r="96" spans="1:4" x14ac:dyDescent="0.2">
      <c r="A96"/>
      <c r="B96"/>
      <c r="C96"/>
      <c r="D96"/>
    </row>
    <row r="97" spans="1:4" x14ac:dyDescent="0.2">
      <c r="A97"/>
      <c r="B97"/>
      <c r="C97"/>
      <c r="D97"/>
    </row>
    <row r="98" spans="1:4" x14ac:dyDescent="0.2">
      <c r="A98"/>
      <c r="B98"/>
      <c r="C98"/>
      <c r="D98"/>
    </row>
    <row r="99" spans="1:4" x14ac:dyDescent="0.2">
      <c r="A99"/>
      <c r="B99"/>
      <c r="C99"/>
      <c r="D99"/>
    </row>
    <row r="100" spans="1:4" x14ac:dyDescent="0.2">
      <c r="A100"/>
      <c r="B100"/>
      <c r="C100"/>
      <c r="D100"/>
    </row>
    <row r="101" spans="1:4" x14ac:dyDescent="0.2">
      <c r="A101"/>
      <c r="B101"/>
      <c r="C101"/>
      <c r="D101"/>
    </row>
    <row r="102" spans="1:4" x14ac:dyDescent="0.2">
      <c r="A102"/>
      <c r="B102"/>
      <c r="C102"/>
      <c r="D102"/>
    </row>
    <row r="103" spans="1:4" x14ac:dyDescent="0.2">
      <c r="A103"/>
      <c r="B103"/>
      <c r="C103"/>
      <c r="D103"/>
    </row>
    <row r="104" spans="1:4" x14ac:dyDescent="0.2">
      <c r="A104"/>
      <c r="B104"/>
      <c r="C104"/>
      <c r="D104"/>
    </row>
    <row r="105" spans="1:4" x14ac:dyDescent="0.2">
      <c r="A105"/>
      <c r="B105"/>
      <c r="C105"/>
      <c r="D105"/>
    </row>
    <row r="106" spans="1:4" x14ac:dyDescent="0.2">
      <c r="A106"/>
      <c r="B106"/>
      <c r="C106"/>
      <c r="D106"/>
    </row>
    <row r="107" spans="1:4" x14ac:dyDescent="0.2">
      <c r="A107"/>
      <c r="B107"/>
      <c r="C107"/>
      <c r="D107"/>
    </row>
    <row r="108" spans="1:4" x14ac:dyDescent="0.2">
      <c r="A108"/>
      <c r="B108"/>
      <c r="C108"/>
      <c r="D108"/>
    </row>
    <row r="109" spans="1:4" x14ac:dyDescent="0.2">
      <c r="A109"/>
      <c r="B109"/>
      <c r="C109"/>
      <c r="D109"/>
    </row>
    <row r="110" spans="1:4" x14ac:dyDescent="0.2">
      <c r="A110"/>
      <c r="B110"/>
      <c r="C110"/>
      <c r="D110"/>
    </row>
    <row r="111" spans="1:4" x14ac:dyDescent="0.2">
      <c r="A111"/>
      <c r="B111"/>
      <c r="C111"/>
      <c r="D111"/>
    </row>
    <row r="112" spans="1:4" x14ac:dyDescent="0.2">
      <c r="A112"/>
      <c r="B112"/>
      <c r="C112"/>
      <c r="D112"/>
    </row>
    <row r="113" spans="1:4" x14ac:dyDescent="0.2">
      <c r="A113"/>
      <c r="B113"/>
      <c r="C113"/>
      <c r="D113"/>
    </row>
    <row r="114" spans="1:4" x14ac:dyDescent="0.2">
      <c r="A114"/>
      <c r="B114"/>
      <c r="C114"/>
      <c r="D114"/>
    </row>
    <row r="115" spans="1:4" x14ac:dyDescent="0.2">
      <c r="A115"/>
      <c r="B115"/>
      <c r="C115"/>
      <c r="D115"/>
    </row>
    <row r="116" spans="1:4" x14ac:dyDescent="0.2">
      <c r="A116"/>
      <c r="B116"/>
      <c r="C116"/>
      <c r="D116"/>
    </row>
    <row r="117" spans="1:4" x14ac:dyDescent="0.2">
      <c r="A117"/>
      <c r="B117"/>
      <c r="C117"/>
      <c r="D117"/>
    </row>
    <row r="118" spans="1:4" x14ac:dyDescent="0.2">
      <c r="A118"/>
      <c r="B118"/>
      <c r="C118"/>
      <c r="D118"/>
    </row>
    <row r="119" spans="1:4" x14ac:dyDescent="0.2">
      <c r="A119"/>
      <c r="B119"/>
      <c r="C119"/>
      <c r="D119"/>
    </row>
    <row r="120" spans="1:4" x14ac:dyDescent="0.2">
      <c r="A120"/>
      <c r="B120"/>
      <c r="C120"/>
      <c r="D120"/>
    </row>
    <row r="121" spans="1:4" x14ac:dyDescent="0.2">
      <c r="A121"/>
      <c r="B121"/>
      <c r="C121"/>
      <c r="D121"/>
    </row>
    <row r="122" spans="1:4" x14ac:dyDescent="0.2">
      <c r="A122"/>
      <c r="B122"/>
      <c r="C122"/>
      <c r="D122"/>
    </row>
    <row r="123" spans="1:4" x14ac:dyDescent="0.2">
      <c r="A123"/>
      <c r="B123"/>
      <c r="C123"/>
      <c r="D123"/>
    </row>
    <row r="124" spans="1:4" x14ac:dyDescent="0.2">
      <c r="A124"/>
      <c r="B124"/>
      <c r="C124"/>
      <c r="D124"/>
    </row>
    <row r="125" spans="1:4" x14ac:dyDescent="0.2">
      <c r="A125"/>
      <c r="B125"/>
      <c r="C125"/>
      <c r="D125"/>
    </row>
    <row r="126" spans="1:4" x14ac:dyDescent="0.2">
      <c r="A126"/>
      <c r="B126"/>
      <c r="C126"/>
      <c r="D126"/>
    </row>
    <row r="127" spans="1:4" x14ac:dyDescent="0.2">
      <c r="A127"/>
      <c r="B127"/>
      <c r="C127"/>
      <c r="D127"/>
    </row>
    <row r="128" spans="1:4" x14ac:dyDescent="0.2">
      <c r="A128"/>
      <c r="B128"/>
      <c r="C128"/>
      <c r="D128"/>
    </row>
    <row r="129" spans="1:4" x14ac:dyDescent="0.2">
      <c r="A129"/>
      <c r="B129"/>
      <c r="C129"/>
      <c r="D129"/>
    </row>
    <row r="130" spans="1:4" x14ac:dyDescent="0.2">
      <c r="A130"/>
      <c r="B130"/>
      <c r="C130"/>
      <c r="D130"/>
    </row>
    <row r="131" spans="1:4" x14ac:dyDescent="0.2">
      <c r="A131"/>
      <c r="B131"/>
      <c r="C131"/>
      <c r="D131"/>
    </row>
    <row r="132" spans="1:4" x14ac:dyDescent="0.2">
      <c r="A132"/>
      <c r="B132"/>
      <c r="C132"/>
      <c r="D132"/>
    </row>
    <row r="133" spans="1:4" x14ac:dyDescent="0.2">
      <c r="A133"/>
      <c r="B133"/>
      <c r="C133"/>
      <c r="D133"/>
    </row>
    <row r="134" spans="1:4" x14ac:dyDescent="0.2">
      <c r="A134"/>
      <c r="B134"/>
      <c r="C134"/>
      <c r="D134"/>
    </row>
    <row r="135" spans="1:4" x14ac:dyDescent="0.2">
      <c r="A135"/>
      <c r="B135"/>
      <c r="C135"/>
      <c r="D135"/>
    </row>
    <row r="136" spans="1:4" x14ac:dyDescent="0.2">
      <c r="A136"/>
      <c r="B136"/>
      <c r="C136"/>
      <c r="D136"/>
    </row>
    <row r="137" spans="1:4" x14ac:dyDescent="0.2">
      <c r="A137"/>
      <c r="B137"/>
      <c r="C137"/>
      <c r="D137"/>
    </row>
    <row r="138" spans="1:4" x14ac:dyDescent="0.2">
      <c r="A138"/>
      <c r="B138"/>
      <c r="C138"/>
      <c r="D138"/>
    </row>
    <row r="139" spans="1:4" x14ac:dyDescent="0.2">
      <c r="A139"/>
      <c r="B139"/>
      <c r="C139"/>
      <c r="D139"/>
    </row>
    <row r="140" spans="1:4" x14ac:dyDescent="0.2">
      <c r="A140"/>
      <c r="B140"/>
      <c r="C140"/>
      <c r="D140"/>
    </row>
    <row r="141" spans="1:4" x14ac:dyDescent="0.2">
      <c r="A141"/>
      <c r="B141"/>
      <c r="C141"/>
      <c r="D141"/>
    </row>
    <row r="142" spans="1:4" x14ac:dyDescent="0.2">
      <c r="A142"/>
      <c r="B142"/>
      <c r="C142"/>
      <c r="D142"/>
    </row>
    <row r="143" spans="1:4" x14ac:dyDescent="0.2">
      <c r="A143"/>
      <c r="B143"/>
      <c r="C143"/>
      <c r="D143"/>
    </row>
    <row r="144" spans="1:4" x14ac:dyDescent="0.2">
      <c r="A144"/>
      <c r="B144"/>
      <c r="C144"/>
      <c r="D144"/>
    </row>
    <row r="145" spans="1:4" x14ac:dyDescent="0.2">
      <c r="A145"/>
      <c r="B145"/>
      <c r="C145"/>
      <c r="D145"/>
    </row>
    <row r="146" spans="1:4" x14ac:dyDescent="0.2">
      <c r="A146"/>
      <c r="B146"/>
      <c r="C146"/>
      <c r="D146"/>
    </row>
    <row r="147" spans="1:4" x14ac:dyDescent="0.2">
      <c r="A147"/>
      <c r="B147"/>
      <c r="C147"/>
      <c r="D147"/>
    </row>
    <row r="148" spans="1:4" x14ac:dyDescent="0.2">
      <c r="A148"/>
      <c r="B148"/>
      <c r="C148"/>
      <c r="D148"/>
    </row>
    <row r="149" spans="1:4" x14ac:dyDescent="0.2">
      <c r="A149"/>
      <c r="B149"/>
      <c r="C149"/>
      <c r="D149"/>
    </row>
    <row r="150" spans="1:4" x14ac:dyDescent="0.2">
      <c r="A150"/>
      <c r="B150"/>
      <c r="C150"/>
      <c r="D150"/>
    </row>
    <row r="151" spans="1:4" x14ac:dyDescent="0.2">
      <c r="A151"/>
      <c r="B151"/>
      <c r="C151"/>
      <c r="D151"/>
    </row>
    <row r="152" spans="1:4" x14ac:dyDescent="0.2">
      <c r="A152"/>
      <c r="B152"/>
      <c r="C152"/>
      <c r="D152"/>
    </row>
    <row r="153" spans="1:4" x14ac:dyDescent="0.2">
      <c r="A153"/>
      <c r="B153"/>
      <c r="C153"/>
      <c r="D153"/>
    </row>
    <row r="154" spans="1:4" x14ac:dyDescent="0.2">
      <c r="A154"/>
      <c r="B154"/>
      <c r="C154"/>
      <c r="D154"/>
    </row>
    <row r="155" spans="1:4" x14ac:dyDescent="0.2">
      <c r="A155"/>
      <c r="B155"/>
      <c r="C155"/>
      <c r="D155"/>
    </row>
    <row r="156" spans="1:4" x14ac:dyDescent="0.2">
      <c r="A156"/>
      <c r="B156"/>
      <c r="C156"/>
      <c r="D156"/>
    </row>
    <row r="157" spans="1:4" x14ac:dyDescent="0.2">
      <c r="A157"/>
      <c r="B157"/>
      <c r="C157"/>
      <c r="D157"/>
    </row>
    <row r="158" spans="1:4" x14ac:dyDescent="0.2">
      <c r="A158"/>
      <c r="B158"/>
      <c r="C158"/>
      <c r="D158"/>
    </row>
    <row r="159" spans="1:4" x14ac:dyDescent="0.2">
      <c r="A159"/>
      <c r="B159"/>
      <c r="C159"/>
      <c r="D159"/>
    </row>
    <row r="160" spans="1:4" x14ac:dyDescent="0.2">
      <c r="A160"/>
      <c r="B160"/>
      <c r="C160"/>
      <c r="D160"/>
    </row>
    <row r="161" spans="1:4" x14ac:dyDescent="0.2">
      <c r="A161"/>
      <c r="B161"/>
      <c r="C161"/>
      <c r="D161"/>
    </row>
    <row r="162" spans="1:4" x14ac:dyDescent="0.2">
      <c r="A162"/>
      <c r="B162"/>
      <c r="C162"/>
      <c r="D162"/>
    </row>
    <row r="163" spans="1:4" x14ac:dyDescent="0.2">
      <c r="A163"/>
      <c r="B163"/>
      <c r="C163"/>
      <c r="D163"/>
    </row>
    <row r="164" spans="1:4" x14ac:dyDescent="0.2">
      <c r="A164"/>
      <c r="B164"/>
      <c r="C164"/>
      <c r="D164"/>
    </row>
    <row r="165" spans="1:4" x14ac:dyDescent="0.2">
      <c r="A165"/>
      <c r="B165"/>
      <c r="C165"/>
      <c r="D165"/>
    </row>
    <row r="166" spans="1:4" x14ac:dyDescent="0.2">
      <c r="A166"/>
      <c r="B166"/>
      <c r="C166"/>
      <c r="D166"/>
    </row>
    <row r="167" spans="1:4" x14ac:dyDescent="0.2">
      <c r="A167"/>
      <c r="B167"/>
      <c r="C167"/>
      <c r="D167"/>
    </row>
    <row r="168" spans="1:4" x14ac:dyDescent="0.2">
      <c r="A168"/>
      <c r="B168"/>
      <c r="C168"/>
      <c r="D168"/>
    </row>
    <row r="169" spans="1:4" x14ac:dyDescent="0.2">
      <c r="A169"/>
      <c r="B169"/>
      <c r="C169"/>
      <c r="D169"/>
    </row>
    <row r="170" spans="1:4" x14ac:dyDescent="0.2">
      <c r="A170"/>
      <c r="B170"/>
      <c r="C170"/>
      <c r="D170"/>
    </row>
    <row r="171" spans="1:4" x14ac:dyDescent="0.2">
      <c r="A171"/>
      <c r="B171"/>
      <c r="C171"/>
      <c r="D171"/>
    </row>
    <row r="172" spans="1:4" x14ac:dyDescent="0.2">
      <c r="A172"/>
      <c r="B172"/>
      <c r="C172"/>
      <c r="D172"/>
    </row>
    <row r="173" spans="1:4" x14ac:dyDescent="0.2">
      <c r="A173"/>
      <c r="B173"/>
      <c r="C173"/>
      <c r="D173"/>
    </row>
    <row r="174" spans="1:4" x14ac:dyDescent="0.2">
      <c r="A174"/>
      <c r="B174"/>
      <c r="C174"/>
      <c r="D174"/>
    </row>
    <row r="175" spans="1:4" x14ac:dyDescent="0.2">
      <c r="A175"/>
      <c r="B175"/>
      <c r="C175"/>
      <c r="D175"/>
    </row>
    <row r="176" spans="1:4" x14ac:dyDescent="0.2">
      <c r="A176"/>
      <c r="B176"/>
      <c r="C176"/>
      <c r="D176"/>
    </row>
    <row r="177" spans="1:4" x14ac:dyDescent="0.2">
      <c r="A177"/>
      <c r="B177"/>
      <c r="C177"/>
      <c r="D177"/>
    </row>
    <row r="178" spans="1:4" x14ac:dyDescent="0.2">
      <c r="A178"/>
      <c r="B178"/>
      <c r="C178"/>
      <c r="D178"/>
    </row>
    <row r="179" spans="1:4" x14ac:dyDescent="0.2">
      <c r="A179"/>
      <c r="B179"/>
      <c r="C179"/>
      <c r="D179"/>
    </row>
    <row r="180" spans="1:4" x14ac:dyDescent="0.2">
      <c r="A180"/>
      <c r="B180"/>
      <c r="C180"/>
      <c r="D180"/>
    </row>
    <row r="181" spans="1:4" x14ac:dyDescent="0.2">
      <c r="A181"/>
      <c r="B181"/>
      <c r="C181"/>
      <c r="D181"/>
    </row>
    <row r="182" spans="1:4" x14ac:dyDescent="0.2">
      <c r="A182"/>
      <c r="B182"/>
      <c r="C182"/>
      <c r="D182"/>
    </row>
    <row r="183" spans="1:4" x14ac:dyDescent="0.2">
      <c r="A183"/>
      <c r="B183"/>
      <c r="C183"/>
      <c r="D183"/>
    </row>
    <row r="184" spans="1:4" x14ac:dyDescent="0.2">
      <c r="A184"/>
      <c r="B184"/>
      <c r="C184"/>
      <c r="D184"/>
    </row>
    <row r="185" spans="1:4" x14ac:dyDescent="0.2">
      <c r="A185"/>
      <c r="B185"/>
      <c r="C185"/>
      <c r="D185"/>
    </row>
    <row r="186" spans="1:4" x14ac:dyDescent="0.2">
      <c r="A186"/>
      <c r="B186"/>
      <c r="C186"/>
      <c r="D186"/>
    </row>
    <row r="187" spans="1:4" x14ac:dyDescent="0.2">
      <c r="A187"/>
      <c r="B187"/>
      <c r="C187"/>
      <c r="D187"/>
    </row>
    <row r="188" spans="1:4" x14ac:dyDescent="0.2">
      <c r="A188"/>
      <c r="B188"/>
      <c r="C188"/>
      <c r="D188"/>
    </row>
    <row r="189" spans="1:4" x14ac:dyDescent="0.2">
      <c r="A189"/>
      <c r="B189"/>
      <c r="C189"/>
      <c r="D189"/>
    </row>
    <row r="190" spans="1:4" x14ac:dyDescent="0.2">
      <c r="A190"/>
      <c r="B190"/>
      <c r="C190"/>
      <c r="D190"/>
    </row>
    <row r="191" spans="1:4" x14ac:dyDescent="0.2">
      <c r="A191"/>
      <c r="B191"/>
      <c r="C191"/>
      <c r="D191"/>
    </row>
    <row r="192" spans="1:4" x14ac:dyDescent="0.2">
      <c r="A192"/>
      <c r="B192"/>
      <c r="C192"/>
      <c r="D192"/>
    </row>
    <row r="193" spans="1:4" x14ac:dyDescent="0.2">
      <c r="A193"/>
      <c r="B193"/>
      <c r="C193"/>
      <c r="D193"/>
    </row>
    <row r="194" spans="1:4" x14ac:dyDescent="0.2">
      <c r="A194"/>
      <c r="B194"/>
      <c r="C194"/>
      <c r="D194"/>
    </row>
    <row r="195" spans="1:4" x14ac:dyDescent="0.2">
      <c r="A195"/>
      <c r="B195"/>
      <c r="C195"/>
      <c r="D195"/>
    </row>
    <row r="196" spans="1:4" x14ac:dyDescent="0.2">
      <c r="A196"/>
      <c r="B196"/>
      <c r="C196"/>
      <c r="D196"/>
    </row>
    <row r="197" spans="1:4" x14ac:dyDescent="0.2">
      <c r="A197"/>
      <c r="B197"/>
      <c r="C197"/>
      <c r="D197"/>
    </row>
    <row r="198" spans="1:4" x14ac:dyDescent="0.2">
      <c r="A198"/>
      <c r="B198"/>
      <c r="C198"/>
      <c r="D198"/>
    </row>
    <row r="199" spans="1:4" x14ac:dyDescent="0.2">
      <c r="A199"/>
      <c r="B199"/>
      <c r="C199"/>
      <c r="D199"/>
    </row>
    <row r="200" spans="1:4" x14ac:dyDescent="0.2">
      <c r="A200"/>
      <c r="B200"/>
      <c r="C200"/>
      <c r="D200"/>
    </row>
    <row r="201" spans="1:4" x14ac:dyDescent="0.2">
      <c r="A201"/>
      <c r="B201"/>
      <c r="C201"/>
      <c r="D201"/>
    </row>
    <row r="202" spans="1:4" x14ac:dyDescent="0.2">
      <c r="A202"/>
      <c r="B202"/>
      <c r="C202"/>
      <c r="D202"/>
    </row>
    <row r="203" spans="1:4" x14ac:dyDescent="0.2">
      <c r="A203"/>
      <c r="B203"/>
      <c r="C203"/>
      <c r="D203"/>
    </row>
    <row r="204" spans="1:4" x14ac:dyDescent="0.2">
      <c r="A204"/>
      <c r="B204"/>
      <c r="C204"/>
      <c r="D204"/>
    </row>
    <row r="205" spans="1:4" x14ac:dyDescent="0.2">
      <c r="A205"/>
      <c r="B205"/>
      <c r="C205"/>
      <c r="D205"/>
    </row>
    <row r="206" spans="1:4" x14ac:dyDescent="0.2">
      <c r="A206"/>
      <c r="B206"/>
      <c r="C206"/>
      <c r="D206"/>
    </row>
    <row r="207" spans="1:4" x14ac:dyDescent="0.2">
      <c r="A207"/>
      <c r="B207"/>
      <c r="C207"/>
      <c r="D207"/>
    </row>
    <row r="208" spans="1:4" x14ac:dyDescent="0.2">
      <c r="A208"/>
      <c r="B208"/>
      <c r="C208"/>
      <c r="D208"/>
    </row>
    <row r="209" spans="1:4" x14ac:dyDescent="0.2">
      <c r="A209"/>
      <c r="B209"/>
      <c r="C209"/>
      <c r="D209"/>
    </row>
    <row r="210" spans="1:4" x14ac:dyDescent="0.2">
      <c r="A210"/>
      <c r="B210"/>
      <c r="C210"/>
      <c r="D210"/>
    </row>
    <row r="211" spans="1:4" x14ac:dyDescent="0.2">
      <c r="A211"/>
      <c r="B211"/>
      <c r="C211"/>
      <c r="D211"/>
    </row>
    <row r="212" spans="1:4" x14ac:dyDescent="0.2">
      <c r="A212"/>
      <c r="B212"/>
      <c r="C212"/>
      <c r="D212"/>
    </row>
    <row r="213" spans="1:4" x14ac:dyDescent="0.2">
      <c r="A213"/>
      <c r="B213"/>
      <c r="C213"/>
      <c r="D213"/>
    </row>
    <row r="214" spans="1:4" x14ac:dyDescent="0.2">
      <c r="A214"/>
      <c r="B214"/>
      <c r="C214"/>
      <c r="D214"/>
    </row>
    <row r="215" spans="1:4" x14ac:dyDescent="0.2">
      <c r="A215"/>
      <c r="B215"/>
      <c r="C215"/>
      <c r="D215"/>
    </row>
    <row r="216" spans="1:4" x14ac:dyDescent="0.2">
      <c r="A216"/>
      <c r="B216"/>
      <c r="C216"/>
      <c r="D216"/>
    </row>
    <row r="217" spans="1:4" x14ac:dyDescent="0.2">
      <c r="A217"/>
      <c r="B217"/>
      <c r="C217"/>
      <c r="D217"/>
    </row>
    <row r="218" spans="1:4" x14ac:dyDescent="0.2">
      <c r="A218"/>
      <c r="B218"/>
      <c r="C218"/>
      <c r="D218"/>
    </row>
    <row r="219" spans="1:4" x14ac:dyDescent="0.2">
      <c r="A219"/>
      <c r="B219"/>
      <c r="C219"/>
      <c r="D219"/>
    </row>
    <row r="220" spans="1:4" x14ac:dyDescent="0.2">
      <c r="A220"/>
      <c r="B220"/>
      <c r="C220"/>
      <c r="D220"/>
    </row>
    <row r="221" spans="1:4" x14ac:dyDescent="0.2">
      <c r="A221"/>
      <c r="B221"/>
      <c r="C221"/>
      <c r="D221"/>
    </row>
    <row r="222" spans="1:4" x14ac:dyDescent="0.2">
      <c r="A222"/>
      <c r="B222"/>
      <c r="C222"/>
      <c r="D222"/>
    </row>
    <row r="223" spans="1:4" x14ac:dyDescent="0.2">
      <c r="A223"/>
      <c r="B223"/>
      <c r="C223"/>
      <c r="D223"/>
    </row>
    <row r="224" spans="1:4" x14ac:dyDescent="0.2">
      <c r="A224"/>
      <c r="B224"/>
      <c r="C224"/>
      <c r="D224"/>
    </row>
    <row r="225" spans="1:4" x14ac:dyDescent="0.2">
      <c r="A225"/>
      <c r="B225"/>
      <c r="C225"/>
      <c r="D225"/>
    </row>
    <row r="226" spans="1:4" x14ac:dyDescent="0.2">
      <c r="A226"/>
      <c r="B226"/>
      <c r="C226"/>
      <c r="D226"/>
    </row>
    <row r="227" spans="1:4" x14ac:dyDescent="0.2">
      <c r="A227"/>
      <c r="B227"/>
      <c r="C227"/>
      <c r="D227"/>
    </row>
    <row r="228" spans="1:4" x14ac:dyDescent="0.2">
      <c r="A228"/>
      <c r="B228"/>
      <c r="C228"/>
      <c r="D228"/>
    </row>
    <row r="229" spans="1:4" x14ac:dyDescent="0.2">
      <c r="A229"/>
      <c r="B229"/>
      <c r="C229"/>
      <c r="D229"/>
    </row>
    <row r="230" spans="1:4" x14ac:dyDescent="0.2">
      <c r="A230"/>
      <c r="B230"/>
      <c r="C230"/>
      <c r="D230"/>
    </row>
    <row r="231" spans="1:4" x14ac:dyDescent="0.2">
      <c r="A231"/>
      <c r="B231"/>
      <c r="C231"/>
      <c r="D231"/>
    </row>
    <row r="232" spans="1:4" x14ac:dyDescent="0.2">
      <c r="A232"/>
      <c r="B232"/>
      <c r="C232"/>
      <c r="D232"/>
    </row>
    <row r="233" spans="1:4" x14ac:dyDescent="0.2">
      <c r="A233"/>
      <c r="B233"/>
      <c r="C233"/>
      <c r="D233"/>
    </row>
    <row r="234" spans="1:4" x14ac:dyDescent="0.2">
      <c r="A234"/>
      <c r="B234"/>
      <c r="C234"/>
      <c r="D234"/>
    </row>
    <row r="235" spans="1:4" x14ac:dyDescent="0.2">
      <c r="A235"/>
      <c r="B235"/>
      <c r="C235"/>
      <c r="D235"/>
    </row>
    <row r="236" spans="1:4" x14ac:dyDescent="0.2">
      <c r="A236"/>
      <c r="B236"/>
      <c r="C236"/>
      <c r="D236"/>
    </row>
    <row r="237" spans="1:4" x14ac:dyDescent="0.2">
      <c r="A237"/>
      <c r="B237"/>
      <c r="C237"/>
      <c r="D237"/>
    </row>
    <row r="238" spans="1:4" x14ac:dyDescent="0.2">
      <c r="A238"/>
      <c r="B238"/>
      <c r="C238"/>
      <c r="D238"/>
    </row>
    <row r="239" spans="1:4" x14ac:dyDescent="0.2">
      <c r="A239"/>
      <c r="B239"/>
      <c r="C239"/>
      <c r="D239"/>
    </row>
    <row r="240" spans="1:4" x14ac:dyDescent="0.2">
      <c r="A240"/>
      <c r="B240"/>
      <c r="C240"/>
      <c r="D240"/>
    </row>
    <row r="241" spans="1:4" x14ac:dyDescent="0.2">
      <c r="A241"/>
      <c r="B241"/>
      <c r="C241"/>
      <c r="D241"/>
    </row>
    <row r="242" spans="1:4" x14ac:dyDescent="0.2">
      <c r="A242"/>
      <c r="B242"/>
      <c r="C242"/>
      <c r="D242"/>
    </row>
    <row r="243" spans="1:4" x14ac:dyDescent="0.2">
      <c r="A243"/>
      <c r="B243"/>
      <c r="C243"/>
      <c r="D243"/>
    </row>
    <row r="244" spans="1:4" x14ac:dyDescent="0.2">
      <c r="A244"/>
      <c r="B244"/>
      <c r="C244"/>
      <c r="D244"/>
    </row>
    <row r="245" spans="1:4" x14ac:dyDescent="0.2">
      <c r="A245"/>
      <c r="B245"/>
      <c r="C245"/>
      <c r="D245"/>
    </row>
    <row r="246" spans="1:4" x14ac:dyDescent="0.2">
      <c r="A246"/>
      <c r="B246"/>
      <c r="C246"/>
      <c r="D246"/>
    </row>
    <row r="247" spans="1:4" x14ac:dyDescent="0.2">
      <c r="A247"/>
      <c r="B247"/>
      <c r="C247"/>
      <c r="D247"/>
    </row>
    <row r="248" spans="1:4" x14ac:dyDescent="0.2">
      <c r="A248"/>
      <c r="B248"/>
      <c r="C248"/>
      <c r="D248"/>
    </row>
    <row r="249" spans="1:4" x14ac:dyDescent="0.2">
      <c r="A249"/>
      <c r="B249"/>
      <c r="C249"/>
      <c r="D249"/>
    </row>
    <row r="250" spans="1:4" x14ac:dyDescent="0.2">
      <c r="A250"/>
      <c r="B250"/>
      <c r="C250"/>
      <c r="D250"/>
    </row>
    <row r="251" spans="1:4" x14ac:dyDescent="0.2">
      <c r="A251"/>
      <c r="B251"/>
      <c r="C251"/>
      <c r="D251"/>
    </row>
    <row r="252" spans="1:4" x14ac:dyDescent="0.2">
      <c r="A252"/>
      <c r="B252"/>
      <c r="C252"/>
      <c r="D252"/>
    </row>
    <row r="253" spans="1:4" x14ac:dyDescent="0.2">
      <c r="A253"/>
      <c r="B253"/>
      <c r="C253"/>
      <c r="D253"/>
    </row>
    <row r="254" spans="1:4" x14ac:dyDescent="0.2">
      <c r="A254"/>
      <c r="B254"/>
      <c r="C254"/>
      <c r="D254"/>
    </row>
    <row r="255" spans="1:4" x14ac:dyDescent="0.2">
      <c r="A255"/>
      <c r="B255"/>
      <c r="C255"/>
      <c r="D255"/>
    </row>
    <row r="256" spans="1:4" x14ac:dyDescent="0.2">
      <c r="A256"/>
      <c r="B256"/>
      <c r="C256"/>
      <c r="D256"/>
    </row>
    <row r="257" spans="1:4" x14ac:dyDescent="0.2">
      <c r="A257"/>
      <c r="B257"/>
      <c r="C257"/>
      <c r="D257"/>
    </row>
    <row r="258" spans="1:4" x14ac:dyDescent="0.2">
      <c r="A258"/>
      <c r="B258"/>
      <c r="C258"/>
      <c r="D258"/>
    </row>
    <row r="259" spans="1:4" x14ac:dyDescent="0.2">
      <c r="A259"/>
      <c r="B259"/>
      <c r="C259"/>
      <c r="D259"/>
    </row>
    <row r="260" spans="1:4" x14ac:dyDescent="0.2">
      <c r="A260"/>
      <c r="B260"/>
      <c r="C260"/>
      <c r="D260"/>
    </row>
    <row r="261" spans="1:4" x14ac:dyDescent="0.2">
      <c r="A261"/>
      <c r="B261"/>
      <c r="C261"/>
      <c r="D261"/>
    </row>
    <row r="262" spans="1:4" x14ac:dyDescent="0.2">
      <c r="A262"/>
      <c r="B262"/>
      <c r="C262"/>
      <c r="D262"/>
    </row>
    <row r="263" spans="1:4" x14ac:dyDescent="0.2">
      <c r="A263"/>
      <c r="B263"/>
      <c r="C263"/>
      <c r="D263"/>
    </row>
    <row r="264" spans="1:4" x14ac:dyDescent="0.2">
      <c r="A264"/>
      <c r="B264"/>
      <c r="C264"/>
      <c r="D264"/>
    </row>
    <row r="265" spans="1:4" x14ac:dyDescent="0.2">
      <c r="A265"/>
      <c r="B265"/>
      <c r="C265"/>
      <c r="D265"/>
    </row>
    <row r="266" spans="1:4" x14ac:dyDescent="0.2">
      <c r="A266"/>
      <c r="B266"/>
      <c r="C266"/>
      <c r="D266"/>
    </row>
    <row r="267" spans="1:4" x14ac:dyDescent="0.2">
      <c r="A267"/>
      <c r="B267"/>
      <c r="C267"/>
      <c r="D267"/>
    </row>
    <row r="268" spans="1:4" x14ac:dyDescent="0.2">
      <c r="A268"/>
      <c r="B268"/>
      <c r="C268"/>
      <c r="D268"/>
    </row>
    <row r="269" spans="1:4" x14ac:dyDescent="0.2">
      <c r="A269"/>
      <c r="B269"/>
      <c r="C269"/>
      <c r="D269"/>
    </row>
    <row r="270" spans="1:4" x14ac:dyDescent="0.2">
      <c r="A270"/>
      <c r="B270"/>
      <c r="C270"/>
      <c r="D270"/>
    </row>
    <row r="271" spans="1:4" x14ac:dyDescent="0.2">
      <c r="A271"/>
      <c r="B271"/>
      <c r="C271"/>
      <c r="D271"/>
    </row>
    <row r="272" spans="1:4" x14ac:dyDescent="0.2">
      <c r="A272"/>
      <c r="B272"/>
      <c r="C272"/>
      <c r="D272"/>
    </row>
    <row r="273" spans="1:4" x14ac:dyDescent="0.2">
      <c r="A273"/>
      <c r="B273"/>
      <c r="C273"/>
      <c r="D273"/>
    </row>
    <row r="274" spans="1:4" x14ac:dyDescent="0.2">
      <c r="A274"/>
      <c r="B274"/>
      <c r="C274"/>
      <c r="D274"/>
    </row>
    <row r="275" spans="1:4" x14ac:dyDescent="0.2">
      <c r="A275"/>
      <c r="B275"/>
      <c r="C275"/>
      <c r="D275"/>
    </row>
    <row r="276" spans="1:4" x14ac:dyDescent="0.2">
      <c r="A276"/>
      <c r="B276"/>
      <c r="C276"/>
      <c r="D276"/>
    </row>
    <row r="277" spans="1:4" x14ac:dyDescent="0.2">
      <c r="A277"/>
      <c r="B277"/>
      <c r="C277"/>
      <c r="D277"/>
    </row>
    <row r="278" spans="1:4" x14ac:dyDescent="0.2">
      <c r="A278"/>
      <c r="B278"/>
      <c r="C278"/>
      <c r="D278"/>
    </row>
    <row r="279" spans="1:4" x14ac:dyDescent="0.2">
      <c r="A279"/>
      <c r="B279"/>
      <c r="C279"/>
      <c r="D279"/>
    </row>
    <row r="280" spans="1:4" x14ac:dyDescent="0.2">
      <c r="A280"/>
      <c r="B280"/>
      <c r="C280"/>
      <c r="D280"/>
    </row>
    <row r="281" spans="1:4" x14ac:dyDescent="0.2">
      <c r="A281"/>
      <c r="B281"/>
      <c r="C281"/>
      <c r="D281"/>
    </row>
    <row r="282" spans="1:4" x14ac:dyDescent="0.2">
      <c r="A282"/>
      <c r="B282"/>
      <c r="C282"/>
      <c r="D282"/>
    </row>
    <row r="283" spans="1:4" x14ac:dyDescent="0.2">
      <c r="A283"/>
      <c r="B283"/>
      <c r="C283"/>
      <c r="D283"/>
    </row>
    <row r="284" spans="1:4" x14ac:dyDescent="0.2">
      <c r="A284"/>
      <c r="B284"/>
      <c r="C284"/>
      <c r="D284"/>
    </row>
    <row r="285" spans="1:4" x14ac:dyDescent="0.2">
      <c r="A285"/>
      <c r="B285"/>
      <c r="C285"/>
      <c r="D285"/>
    </row>
    <row r="286" spans="1:4" x14ac:dyDescent="0.2">
      <c r="A286"/>
      <c r="B286"/>
      <c r="C286"/>
      <c r="D286"/>
    </row>
    <row r="287" spans="1:4" x14ac:dyDescent="0.2">
      <c r="A287"/>
      <c r="B287"/>
      <c r="C287"/>
      <c r="D287"/>
    </row>
    <row r="288" spans="1:4" x14ac:dyDescent="0.2">
      <c r="A288"/>
      <c r="B288"/>
      <c r="C288"/>
      <c r="D288"/>
    </row>
    <row r="289" spans="1:4" x14ac:dyDescent="0.2">
      <c r="A289"/>
      <c r="B289"/>
      <c r="C289"/>
      <c r="D289"/>
    </row>
    <row r="290" spans="1:4" x14ac:dyDescent="0.2">
      <c r="A290"/>
      <c r="B290"/>
      <c r="C290"/>
      <c r="D290"/>
    </row>
    <row r="291" spans="1:4" x14ac:dyDescent="0.2">
      <c r="A291"/>
      <c r="B291"/>
      <c r="C291"/>
      <c r="D291"/>
    </row>
    <row r="292" spans="1:4" x14ac:dyDescent="0.2">
      <c r="A292"/>
      <c r="B292"/>
      <c r="C292"/>
      <c r="D292"/>
    </row>
    <row r="293" spans="1:4" x14ac:dyDescent="0.2">
      <c r="A293"/>
      <c r="B293"/>
      <c r="C293"/>
      <c r="D293"/>
    </row>
    <row r="294" spans="1:4" x14ac:dyDescent="0.2">
      <c r="A294"/>
      <c r="B294"/>
      <c r="C294"/>
      <c r="D294"/>
    </row>
    <row r="295" spans="1:4" x14ac:dyDescent="0.2">
      <c r="A295"/>
      <c r="B295"/>
      <c r="C295"/>
      <c r="D295"/>
    </row>
    <row r="296" spans="1:4" x14ac:dyDescent="0.2">
      <c r="A296"/>
      <c r="B296"/>
      <c r="C296"/>
      <c r="D296"/>
    </row>
    <row r="297" spans="1:4" x14ac:dyDescent="0.2">
      <c r="A297"/>
      <c r="B297"/>
      <c r="C297"/>
      <c r="D297"/>
    </row>
    <row r="298" spans="1:4" x14ac:dyDescent="0.2">
      <c r="A298"/>
      <c r="B298"/>
      <c r="C298"/>
      <c r="D298"/>
    </row>
    <row r="299" spans="1:4" x14ac:dyDescent="0.2">
      <c r="A299"/>
      <c r="B299"/>
      <c r="C299"/>
      <c r="D299"/>
    </row>
    <row r="300" spans="1:4" x14ac:dyDescent="0.2">
      <c r="A300"/>
      <c r="B300"/>
      <c r="C300"/>
      <c r="D300"/>
    </row>
    <row r="301" spans="1:4" x14ac:dyDescent="0.2">
      <c r="A301"/>
      <c r="B301"/>
      <c r="C301"/>
      <c r="D301"/>
    </row>
    <row r="302" spans="1:4" x14ac:dyDescent="0.2">
      <c r="A302"/>
      <c r="B302"/>
      <c r="C302"/>
      <c r="D302"/>
    </row>
    <row r="303" spans="1:4" x14ac:dyDescent="0.2">
      <c r="A303"/>
      <c r="B303"/>
      <c r="C303"/>
      <c r="D303"/>
    </row>
    <row r="304" spans="1:4" x14ac:dyDescent="0.2">
      <c r="A304"/>
      <c r="B304"/>
      <c r="C304"/>
      <c r="D304"/>
    </row>
    <row r="305" spans="1:4" x14ac:dyDescent="0.2">
      <c r="A305"/>
      <c r="B305"/>
      <c r="C305"/>
      <c r="D305"/>
    </row>
    <row r="306" spans="1:4" x14ac:dyDescent="0.2">
      <c r="A306"/>
      <c r="B306"/>
      <c r="C306"/>
      <c r="D306"/>
    </row>
    <row r="307" spans="1:4" x14ac:dyDescent="0.2">
      <c r="A307"/>
      <c r="B307"/>
      <c r="C307"/>
      <c r="D307"/>
    </row>
    <row r="308" spans="1:4" x14ac:dyDescent="0.2">
      <c r="A308"/>
      <c r="B308"/>
      <c r="C308"/>
      <c r="D308"/>
    </row>
    <row r="309" spans="1:4" x14ac:dyDescent="0.2">
      <c r="A309"/>
      <c r="B309"/>
      <c r="C309"/>
      <c r="D309"/>
    </row>
    <row r="310" spans="1:4" x14ac:dyDescent="0.2">
      <c r="A310"/>
      <c r="B310"/>
      <c r="C310"/>
      <c r="D310"/>
    </row>
    <row r="311" spans="1:4" x14ac:dyDescent="0.2">
      <c r="A311"/>
      <c r="B311"/>
      <c r="C311"/>
      <c r="D311"/>
    </row>
    <row r="312" spans="1:4" x14ac:dyDescent="0.2">
      <c r="A312"/>
      <c r="B312"/>
      <c r="C312"/>
      <c r="D312"/>
    </row>
    <row r="313" spans="1:4" x14ac:dyDescent="0.2">
      <c r="A313"/>
      <c r="B313"/>
      <c r="C313"/>
      <c r="D313"/>
    </row>
    <row r="314" spans="1:4" x14ac:dyDescent="0.2">
      <c r="A314"/>
      <c r="B314"/>
      <c r="C314"/>
      <c r="D314"/>
    </row>
    <row r="315" spans="1:4" x14ac:dyDescent="0.2">
      <c r="A315"/>
      <c r="B315"/>
      <c r="C315"/>
      <c r="D315"/>
    </row>
    <row r="316" spans="1:4" x14ac:dyDescent="0.2">
      <c r="A316"/>
      <c r="B316"/>
      <c r="C316"/>
      <c r="D316"/>
    </row>
    <row r="317" spans="1:4" x14ac:dyDescent="0.2">
      <c r="A317"/>
      <c r="B317"/>
      <c r="C317"/>
      <c r="D317"/>
    </row>
    <row r="318" spans="1:4" x14ac:dyDescent="0.2">
      <c r="A318"/>
      <c r="B318"/>
      <c r="C318"/>
      <c r="D318"/>
    </row>
    <row r="319" spans="1:4" x14ac:dyDescent="0.2">
      <c r="A319"/>
      <c r="B319"/>
      <c r="C319"/>
      <c r="D319"/>
    </row>
    <row r="320" spans="1:4" x14ac:dyDescent="0.2">
      <c r="A320"/>
      <c r="B320"/>
      <c r="C320"/>
      <c r="D320"/>
    </row>
    <row r="321" spans="1:4" x14ac:dyDescent="0.2">
      <c r="A321"/>
      <c r="B321"/>
      <c r="C321"/>
      <c r="D321"/>
    </row>
    <row r="322" spans="1:4" x14ac:dyDescent="0.2">
      <c r="A322"/>
      <c r="B322"/>
      <c r="C322"/>
      <c r="D322"/>
    </row>
    <row r="323" spans="1:4" x14ac:dyDescent="0.2">
      <c r="A323"/>
      <c r="B323"/>
      <c r="C323"/>
      <c r="D323"/>
    </row>
    <row r="324" spans="1:4" x14ac:dyDescent="0.2">
      <c r="A324"/>
      <c r="B324"/>
      <c r="C324"/>
      <c r="D324"/>
    </row>
    <row r="325" spans="1:4" x14ac:dyDescent="0.2">
      <c r="A325"/>
      <c r="B325"/>
      <c r="C325"/>
      <c r="D325"/>
    </row>
    <row r="326" spans="1:4" x14ac:dyDescent="0.2">
      <c r="A326"/>
      <c r="B326"/>
      <c r="C326"/>
      <c r="D326"/>
    </row>
    <row r="327" spans="1:4" x14ac:dyDescent="0.2">
      <c r="A327"/>
      <c r="B327"/>
      <c r="C327"/>
      <c r="D327"/>
    </row>
    <row r="328" spans="1:4" x14ac:dyDescent="0.2">
      <c r="A328"/>
      <c r="B328"/>
      <c r="C328"/>
      <c r="D328"/>
    </row>
    <row r="329" spans="1:4" x14ac:dyDescent="0.2">
      <c r="A329"/>
      <c r="B329"/>
      <c r="C329"/>
      <c r="D329"/>
    </row>
    <row r="330" spans="1:4" x14ac:dyDescent="0.2">
      <c r="A330"/>
      <c r="B330"/>
      <c r="C330"/>
      <c r="D330"/>
    </row>
    <row r="331" spans="1:4" x14ac:dyDescent="0.2">
      <c r="A331"/>
      <c r="B331"/>
      <c r="C331"/>
      <c r="D331"/>
    </row>
    <row r="332" spans="1:4" x14ac:dyDescent="0.2">
      <c r="A332"/>
      <c r="B332"/>
      <c r="C332"/>
      <c r="D332"/>
    </row>
    <row r="333" spans="1:4" x14ac:dyDescent="0.2">
      <c r="A333"/>
      <c r="B333"/>
      <c r="C333"/>
      <c r="D333"/>
    </row>
    <row r="334" spans="1:4" x14ac:dyDescent="0.2">
      <c r="A334"/>
      <c r="B334"/>
      <c r="C334"/>
      <c r="D334"/>
    </row>
    <row r="335" spans="1:4" x14ac:dyDescent="0.2">
      <c r="A335"/>
      <c r="B335"/>
      <c r="C335"/>
      <c r="D335"/>
    </row>
    <row r="336" spans="1:4" x14ac:dyDescent="0.2">
      <c r="A336"/>
      <c r="B336"/>
      <c r="C336"/>
      <c r="D336"/>
    </row>
    <row r="337" spans="1:4" x14ac:dyDescent="0.2">
      <c r="A337"/>
      <c r="B337"/>
      <c r="C337"/>
      <c r="D337"/>
    </row>
    <row r="338" spans="1:4" x14ac:dyDescent="0.2">
      <c r="A338"/>
      <c r="B338"/>
      <c r="C338"/>
      <c r="D338"/>
    </row>
    <row r="339" spans="1:4" x14ac:dyDescent="0.2">
      <c r="A339"/>
      <c r="B339"/>
      <c r="C339"/>
      <c r="D339"/>
    </row>
    <row r="340" spans="1:4" x14ac:dyDescent="0.2">
      <c r="A340"/>
      <c r="B340"/>
      <c r="C340"/>
      <c r="D340"/>
    </row>
    <row r="341" spans="1:4" x14ac:dyDescent="0.2">
      <c r="A341"/>
      <c r="B341"/>
      <c r="C341"/>
      <c r="D341"/>
    </row>
    <row r="342" spans="1:4" x14ac:dyDescent="0.2">
      <c r="A342"/>
      <c r="B342"/>
      <c r="C342"/>
      <c r="D342"/>
    </row>
    <row r="343" spans="1:4" x14ac:dyDescent="0.2">
      <c r="A343"/>
      <c r="B343"/>
      <c r="C343"/>
      <c r="D343"/>
    </row>
    <row r="344" spans="1:4" x14ac:dyDescent="0.2">
      <c r="A344"/>
      <c r="B344"/>
      <c r="C344"/>
      <c r="D344"/>
    </row>
    <row r="345" spans="1:4" x14ac:dyDescent="0.2">
      <c r="A345"/>
      <c r="B345"/>
      <c r="C345"/>
      <c r="D345"/>
    </row>
    <row r="346" spans="1:4" x14ac:dyDescent="0.2">
      <c r="A346"/>
      <c r="B346"/>
      <c r="C346"/>
      <c r="D346"/>
    </row>
    <row r="347" spans="1:4" x14ac:dyDescent="0.2">
      <c r="A347"/>
      <c r="B347"/>
      <c r="C347"/>
      <c r="D347"/>
    </row>
    <row r="348" spans="1:4" x14ac:dyDescent="0.2">
      <c r="A348"/>
      <c r="B348"/>
      <c r="C348"/>
      <c r="D348"/>
    </row>
    <row r="349" spans="1:4" x14ac:dyDescent="0.2">
      <c r="A349"/>
      <c r="B349"/>
      <c r="C349"/>
      <c r="D349"/>
    </row>
    <row r="350" spans="1:4" x14ac:dyDescent="0.2">
      <c r="A350"/>
      <c r="B350"/>
      <c r="C350"/>
      <c r="D350"/>
    </row>
    <row r="351" spans="1:4" x14ac:dyDescent="0.2">
      <c r="A351"/>
      <c r="B351"/>
      <c r="C351"/>
      <c r="D351"/>
    </row>
    <row r="352" spans="1:4" x14ac:dyDescent="0.2">
      <c r="A352"/>
      <c r="B352"/>
      <c r="C352"/>
      <c r="D352"/>
    </row>
    <row r="353" spans="1:4" x14ac:dyDescent="0.2">
      <c r="A353"/>
      <c r="B353"/>
      <c r="C353"/>
      <c r="D353"/>
    </row>
    <row r="354" spans="1:4" x14ac:dyDescent="0.2">
      <c r="A354"/>
      <c r="B354"/>
      <c r="C354"/>
      <c r="D354"/>
    </row>
    <row r="355" spans="1:4" x14ac:dyDescent="0.2">
      <c r="A355"/>
      <c r="B355"/>
      <c r="C355"/>
      <c r="D355"/>
    </row>
    <row r="356" spans="1:4" x14ac:dyDescent="0.2">
      <c r="A356"/>
      <c r="B356"/>
      <c r="C356"/>
      <c r="D356"/>
    </row>
    <row r="357" spans="1:4" x14ac:dyDescent="0.2">
      <c r="A357"/>
      <c r="B357"/>
      <c r="C357"/>
      <c r="D357"/>
    </row>
    <row r="358" spans="1:4" x14ac:dyDescent="0.2">
      <c r="A358"/>
      <c r="B358"/>
      <c r="C358"/>
      <c r="D358"/>
    </row>
    <row r="359" spans="1:4" x14ac:dyDescent="0.2">
      <c r="A359"/>
      <c r="B359"/>
      <c r="C359"/>
      <c r="D359"/>
    </row>
    <row r="360" spans="1:4" x14ac:dyDescent="0.2">
      <c r="A360"/>
      <c r="B360"/>
      <c r="C360"/>
      <c r="D360"/>
    </row>
    <row r="361" spans="1:4" x14ac:dyDescent="0.2">
      <c r="A361"/>
      <c r="B361"/>
      <c r="C361"/>
      <c r="D361"/>
    </row>
    <row r="362" spans="1:4" x14ac:dyDescent="0.2">
      <c r="A362"/>
      <c r="B362"/>
      <c r="C362"/>
      <c r="D362"/>
    </row>
    <row r="363" spans="1:4" x14ac:dyDescent="0.2">
      <c r="A363"/>
      <c r="B363"/>
      <c r="C363"/>
      <c r="D363"/>
    </row>
    <row r="364" spans="1:4" x14ac:dyDescent="0.2">
      <c r="A364"/>
      <c r="B364"/>
      <c r="C364"/>
      <c r="D364"/>
    </row>
    <row r="365" spans="1:4" x14ac:dyDescent="0.2">
      <c r="A365"/>
      <c r="B365"/>
      <c r="C365"/>
      <c r="D365"/>
    </row>
    <row r="366" spans="1:4" x14ac:dyDescent="0.2">
      <c r="A366"/>
      <c r="B366"/>
      <c r="C366"/>
      <c r="D366"/>
    </row>
    <row r="367" spans="1:4" x14ac:dyDescent="0.2">
      <c r="A367"/>
      <c r="B367"/>
      <c r="C367"/>
      <c r="D367"/>
    </row>
    <row r="368" spans="1:4" x14ac:dyDescent="0.2">
      <c r="A368"/>
      <c r="B368"/>
      <c r="C368"/>
      <c r="D368"/>
    </row>
    <row r="369" spans="1:4" x14ac:dyDescent="0.2">
      <c r="A369"/>
      <c r="B369"/>
      <c r="C369"/>
      <c r="D369"/>
    </row>
    <row r="370" spans="1:4" x14ac:dyDescent="0.2">
      <c r="A370"/>
      <c r="B370"/>
      <c r="C370"/>
      <c r="D370"/>
    </row>
    <row r="371" spans="1:4" x14ac:dyDescent="0.2">
      <c r="A371"/>
      <c r="B371"/>
      <c r="C371"/>
      <c r="D371"/>
    </row>
    <row r="372" spans="1:4" x14ac:dyDescent="0.2">
      <c r="A372"/>
      <c r="B372"/>
      <c r="C372"/>
      <c r="D372"/>
    </row>
    <row r="373" spans="1:4" x14ac:dyDescent="0.2">
      <c r="A373"/>
      <c r="B373"/>
      <c r="C373"/>
      <c r="D373"/>
    </row>
    <row r="374" spans="1:4" x14ac:dyDescent="0.2">
      <c r="A374"/>
      <c r="B374"/>
      <c r="C374"/>
      <c r="D374"/>
    </row>
    <row r="375" spans="1:4" x14ac:dyDescent="0.2">
      <c r="A375"/>
      <c r="B375"/>
      <c r="C375"/>
      <c r="D375"/>
    </row>
    <row r="376" spans="1:4" x14ac:dyDescent="0.2">
      <c r="A376"/>
      <c r="B376"/>
      <c r="C376"/>
      <c r="D376"/>
    </row>
    <row r="377" spans="1:4" x14ac:dyDescent="0.2">
      <c r="A377"/>
      <c r="B377"/>
      <c r="C377"/>
      <c r="D377"/>
    </row>
    <row r="378" spans="1:4" x14ac:dyDescent="0.2">
      <c r="A378"/>
      <c r="B378"/>
      <c r="C378"/>
      <c r="D378"/>
    </row>
    <row r="379" spans="1:4" x14ac:dyDescent="0.2">
      <c r="A379"/>
      <c r="B379"/>
      <c r="C379"/>
      <c r="D379"/>
    </row>
    <row r="380" spans="1:4" x14ac:dyDescent="0.2">
      <c r="A380"/>
      <c r="B380"/>
      <c r="C380"/>
      <c r="D380"/>
    </row>
    <row r="381" spans="1:4" x14ac:dyDescent="0.2">
      <c r="A381"/>
      <c r="B381"/>
      <c r="C381"/>
      <c r="D381"/>
    </row>
    <row r="382" spans="1:4" x14ac:dyDescent="0.2">
      <c r="A382"/>
      <c r="B382"/>
      <c r="C382"/>
      <c r="D382"/>
    </row>
    <row r="383" spans="1:4" x14ac:dyDescent="0.2">
      <c r="A383"/>
      <c r="B383"/>
      <c r="C383"/>
      <c r="D383"/>
    </row>
    <row r="384" spans="1:4" x14ac:dyDescent="0.2">
      <c r="A384"/>
      <c r="B384"/>
      <c r="C384"/>
      <c r="D384"/>
    </row>
    <row r="385" spans="1:4" x14ac:dyDescent="0.2">
      <c r="A385"/>
      <c r="B385"/>
      <c r="C385"/>
      <c r="D385"/>
    </row>
    <row r="386" spans="1:4" x14ac:dyDescent="0.2">
      <c r="A386"/>
      <c r="B386"/>
      <c r="C386"/>
      <c r="D386"/>
    </row>
    <row r="387" spans="1:4" x14ac:dyDescent="0.2">
      <c r="A387"/>
      <c r="B387"/>
      <c r="C387"/>
      <c r="D387"/>
    </row>
    <row r="388" spans="1:4" x14ac:dyDescent="0.2">
      <c r="A388"/>
      <c r="B388"/>
      <c r="C388"/>
      <c r="D388"/>
    </row>
    <row r="389" spans="1:4" x14ac:dyDescent="0.2">
      <c r="A389"/>
      <c r="B389"/>
      <c r="C389"/>
      <c r="D389"/>
    </row>
    <row r="390" spans="1:4" x14ac:dyDescent="0.2">
      <c r="A390"/>
      <c r="B390"/>
      <c r="C390"/>
      <c r="D390"/>
    </row>
    <row r="391" spans="1:4" x14ac:dyDescent="0.2">
      <c r="A391"/>
      <c r="B391"/>
      <c r="C391"/>
      <c r="D391"/>
    </row>
    <row r="392" spans="1:4" x14ac:dyDescent="0.2">
      <c r="A392"/>
      <c r="B392"/>
      <c r="C392"/>
      <c r="D392"/>
    </row>
    <row r="393" spans="1:4" x14ac:dyDescent="0.2">
      <c r="A393"/>
      <c r="B393"/>
      <c r="C393"/>
      <c r="D393"/>
    </row>
    <row r="394" spans="1:4" x14ac:dyDescent="0.2">
      <c r="A394"/>
      <c r="B394"/>
      <c r="C394"/>
      <c r="D394"/>
    </row>
    <row r="395" spans="1:4" x14ac:dyDescent="0.2">
      <c r="A395"/>
      <c r="B395"/>
      <c r="C395"/>
      <c r="D395"/>
    </row>
    <row r="396" spans="1:4" x14ac:dyDescent="0.2">
      <c r="A396"/>
      <c r="B396"/>
      <c r="C396"/>
      <c r="D396"/>
    </row>
    <row r="397" spans="1:4" x14ac:dyDescent="0.2">
      <c r="A397"/>
      <c r="B397"/>
      <c r="C397"/>
      <c r="D397"/>
    </row>
    <row r="398" spans="1:4" x14ac:dyDescent="0.2">
      <c r="A398"/>
      <c r="B398"/>
      <c r="C398"/>
      <c r="D398"/>
    </row>
    <row r="399" spans="1:4" x14ac:dyDescent="0.2">
      <c r="A399"/>
      <c r="B399"/>
      <c r="C399"/>
      <c r="D399"/>
    </row>
    <row r="400" spans="1:4" x14ac:dyDescent="0.2">
      <c r="A400"/>
      <c r="B400"/>
      <c r="C400"/>
      <c r="D400"/>
    </row>
    <row r="401" spans="1:4" x14ac:dyDescent="0.2">
      <c r="A401"/>
      <c r="B401"/>
      <c r="C401"/>
      <c r="D401"/>
    </row>
    <row r="402" spans="1:4" x14ac:dyDescent="0.2">
      <c r="A402"/>
      <c r="B402"/>
      <c r="C402"/>
      <c r="D402"/>
    </row>
    <row r="403" spans="1:4" x14ac:dyDescent="0.2">
      <c r="A403"/>
      <c r="B403"/>
      <c r="C403"/>
      <c r="D403"/>
    </row>
    <row r="404" spans="1:4" x14ac:dyDescent="0.2">
      <c r="A404"/>
      <c r="B404"/>
      <c r="C404"/>
      <c r="D404"/>
    </row>
    <row r="405" spans="1:4" x14ac:dyDescent="0.2">
      <c r="A405"/>
      <c r="B405"/>
      <c r="C405"/>
      <c r="D405"/>
    </row>
    <row r="406" spans="1:4" x14ac:dyDescent="0.2">
      <c r="A406"/>
      <c r="B406"/>
      <c r="C406"/>
      <c r="D406"/>
    </row>
    <row r="407" spans="1:4" x14ac:dyDescent="0.2">
      <c r="A407"/>
      <c r="B407"/>
      <c r="C407"/>
      <c r="D407"/>
    </row>
    <row r="408" spans="1:4" x14ac:dyDescent="0.2">
      <c r="A408"/>
      <c r="B408"/>
      <c r="C408"/>
      <c r="D408"/>
    </row>
    <row r="409" spans="1:4" x14ac:dyDescent="0.2">
      <c r="A409"/>
      <c r="B409"/>
      <c r="C409"/>
      <c r="D409"/>
    </row>
    <row r="410" spans="1:4" x14ac:dyDescent="0.2">
      <c r="A410"/>
      <c r="B410"/>
      <c r="C410"/>
      <c r="D410"/>
    </row>
    <row r="411" spans="1:4" x14ac:dyDescent="0.2">
      <c r="A411"/>
      <c r="B411"/>
      <c r="C411"/>
      <c r="D411"/>
    </row>
    <row r="412" spans="1:4" x14ac:dyDescent="0.2">
      <c r="A412"/>
      <c r="B412"/>
      <c r="C412"/>
      <c r="D412"/>
    </row>
    <row r="413" spans="1:4" x14ac:dyDescent="0.2">
      <c r="A413"/>
      <c r="B413"/>
      <c r="C413"/>
      <c r="D413"/>
    </row>
    <row r="414" spans="1:4" x14ac:dyDescent="0.2">
      <c r="A414"/>
      <c r="B414"/>
      <c r="C414"/>
      <c r="D414"/>
    </row>
    <row r="415" spans="1:4" x14ac:dyDescent="0.2">
      <c r="A415"/>
      <c r="B415"/>
      <c r="C415"/>
      <c r="D415"/>
    </row>
    <row r="416" spans="1:4" x14ac:dyDescent="0.2">
      <c r="A416"/>
      <c r="B416"/>
      <c r="C416"/>
      <c r="D416"/>
    </row>
    <row r="417" spans="1:4" x14ac:dyDescent="0.2">
      <c r="A417"/>
      <c r="B417"/>
      <c r="C417"/>
      <c r="D417"/>
    </row>
    <row r="418" spans="1:4" x14ac:dyDescent="0.2">
      <c r="A418"/>
      <c r="B418"/>
      <c r="C418"/>
      <c r="D418"/>
    </row>
    <row r="419" spans="1:4" x14ac:dyDescent="0.2">
      <c r="A419"/>
      <c r="B419"/>
      <c r="C419"/>
      <c r="D419"/>
    </row>
    <row r="420" spans="1:4" x14ac:dyDescent="0.2">
      <c r="A420"/>
      <c r="B420"/>
      <c r="C420"/>
      <c r="D420"/>
    </row>
    <row r="421" spans="1:4" x14ac:dyDescent="0.2">
      <c r="A421"/>
      <c r="B421"/>
      <c r="C421"/>
      <c r="D421"/>
    </row>
    <row r="422" spans="1:4" x14ac:dyDescent="0.2">
      <c r="A422"/>
      <c r="B422"/>
      <c r="C422"/>
      <c r="D422"/>
    </row>
    <row r="423" spans="1:4" x14ac:dyDescent="0.2">
      <c r="A423"/>
      <c r="B423"/>
      <c r="C423"/>
      <c r="D423"/>
    </row>
    <row r="424" spans="1:4" x14ac:dyDescent="0.2">
      <c r="A424"/>
      <c r="B424"/>
      <c r="C424"/>
      <c r="D424"/>
    </row>
    <row r="425" spans="1:4" x14ac:dyDescent="0.2">
      <c r="A425"/>
      <c r="B425"/>
      <c r="C425"/>
      <c r="D425"/>
    </row>
    <row r="426" spans="1:4" x14ac:dyDescent="0.2">
      <c r="A426"/>
      <c r="B426"/>
      <c r="C426"/>
      <c r="D426"/>
    </row>
    <row r="427" spans="1:4" x14ac:dyDescent="0.2">
      <c r="A427"/>
      <c r="B427"/>
      <c r="C427"/>
      <c r="D427"/>
    </row>
    <row r="428" spans="1:4" x14ac:dyDescent="0.2">
      <c r="A428"/>
      <c r="B428"/>
      <c r="C428"/>
      <c r="D428"/>
    </row>
    <row r="429" spans="1:4" x14ac:dyDescent="0.2">
      <c r="A429"/>
      <c r="B429"/>
      <c r="C429"/>
      <c r="D429"/>
    </row>
    <row r="430" spans="1:4" x14ac:dyDescent="0.2">
      <c r="A430"/>
      <c r="B430"/>
      <c r="C430"/>
      <c r="D430"/>
    </row>
    <row r="431" spans="1:4" x14ac:dyDescent="0.2">
      <c r="A431"/>
      <c r="B431"/>
      <c r="C431"/>
      <c r="D431"/>
    </row>
    <row r="432" spans="1:4" x14ac:dyDescent="0.2">
      <c r="A432"/>
      <c r="B432"/>
      <c r="C432"/>
      <c r="D432"/>
    </row>
    <row r="433" spans="1:4" x14ac:dyDescent="0.2">
      <c r="A433"/>
      <c r="B433"/>
      <c r="C433"/>
      <c r="D433"/>
    </row>
    <row r="434" spans="1:4" x14ac:dyDescent="0.2">
      <c r="A434"/>
      <c r="B434"/>
      <c r="C434"/>
      <c r="D434"/>
    </row>
    <row r="435" spans="1:4" x14ac:dyDescent="0.2">
      <c r="A435"/>
      <c r="B435"/>
      <c r="C435"/>
      <c r="D435"/>
    </row>
    <row r="436" spans="1:4" x14ac:dyDescent="0.2">
      <c r="A436"/>
      <c r="B436"/>
      <c r="C436"/>
      <c r="D436"/>
    </row>
    <row r="437" spans="1:4" x14ac:dyDescent="0.2">
      <c r="A437"/>
      <c r="B437"/>
      <c r="C437"/>
      <c r="D437"/>
    </row>
    <row r="438" spans="1:4" x14ac:dyDescent="0.2">
      <c r="A438"/>
      <c r="B438"/>
      <c r="C438"/>
      <c r="D438"/>
    </row>
    <row r="439" spans="1:4" x14ac:dyDescent="0.2">
      <c r="A439"/>
      <c r="B439"/>
      <c r="C439"/>
      <c r="D439"/>
    </row>
    <row r="440" spans="1:4" x14ac:dyDescent="0.2">
      <c r="A440"/>
      <c r="B440"/>
      <c r="C440"/>
      <c r="D440"/>
    </row>
    <row r="441" spans="1:4" x14ac:dyDescent="0.2">
      <c r="A441"/>
      <c r="B441"/>
      <c r="C441"/>
      <c r="D441"/>
    </row>
    <row r="442" spans="1:4" x14ac:dyDescent="0.2">
      <c r="A442"/>
      <c r="B442"/>
      <c r="C442"/>
      <c r="D442"/>
    </row>
    <row r="443" spans="1:4" x14ac:dyDescent="0.2">
      <c r="A443"/>
      <c r="B443"/>
      <c r="C443"/>
      <c r="D443"/>
    </row>
    <row r="444" spans="1:4" x14ac:dyDescent="0.2">
      <c r="A444"/>
      <c r="B444"/>
      <c r="C444"/>
      <c r="D444"/>
    </row>
    <row r="445" spans="1:4" x14ac:dyDescent="0.2">
      <c r="A445"/>
      <c r="B445"/>
      <c r="C445"/>
      <c r="D445"/>
    </row>
    <row r="446" spans="1:4" x14ac:dyDescent="0.2">
      <c r="A446"/>
      <c r="B446"/>
      <c r="C446"/>
      <c r="D446"/>
    </row>
    <row r="447" spans="1:4" x14ac:dyDescent="0.2">
      <c r="A447"/>
      <c r="B447"/>
      <c r="C447"/>
      <c r="D447"/>
    </row>
    <row r="448" spans="1:4" x14ac:dyDescent="0.2">
      <c r="A448"/>
      <c r="B448"/>
      <c r="C448"/>
      <c r="D448"/>
    </row>
    <row r="449" spans="1:4" x14ac:dyDescent="0.2">
      <c r="A449"/>
      <c r="B449"/>
      <c r="C449"/>
      <c r="D449"/>
    </row>
    <row r="450" spans="1:4" x14ac:dyDescent="0.2">
      <c r="A450"/>
      <c r="B450"/>
      <c r="C450"/>
      <c r="D450"/>
    </row>
    <row r="451" spans="1:4" x14ac:dyDescent="0.2">
      <c r="A451"/>
      <c r="B451"/>
      <c r="C451"/>
      <c r="D451"/>
    </row>
    <row r="452" spans="1:4" x14ac:dyDescent="0.2">
      <c r="A452"/>
      <c r="B452"/>
      <c r="C452"/>
      <c r="D452"/>
    </row>
    <row r="453" spans="1:4" x14ac:dyDescent="0.2">
      <c r="A453"/>
      <c r="B453"/>
      <c r="C453"/>
      <c r="D453"/>
    </row>
    <row r="454" spans="1:4" x14ac:dyDescent="0.2">
      <c r="A454"/>
      <c r="B454"/>
      <c r="C454"/>
      <c r="D454"/>
    </row>
    <row r="455" spans="1:4" x14ac:dyDescent="0.2">
      <c r="A455"/>
      <c r="B455"/>
      <c r="C455"/>
      <c r="D455"/>
    </row>
    <row r="456" spans="1:4" x14ac:dyDescent="0.2">
      <c r="A456"/>
      <c r="B456"/>
      <c r="C456"/>
      <c r="D456"/>
    </row>
    <row r="457" spans="1:4" x14ac:dyDescent="0.2">
      <c r="A457"/>
      <c r="B457"/>
      <c r="C457"/>
      <c r="D457"/>
    </row>
    <row r="458" spans="1:4" x14ac:dyDescent="0.2">
      <c r="A458"/>
      <c r="B458"/>
      <c r="C458"/>
      <c r="D458"/>
    </row>
    <row r="459" spans="1:4" x14ac:dyDescent="0.2">
      <c r="A459"/>
      <c r="B459"/>
      <c r="C459"/>
      <c r="D459"/>
    </row>
    <row r="460" spans="1:4" x14ac:dyDescent="0.2">
      <c r="A460"/>
      <c r="B460"/>
      <c r="C460"/>
      <c r="D460"/>
    </row>
    <row r="461" spans="1:4" x14ac:dyDescent="0.2">
      <c r="A461"/>
      <c r="B461"/>
      <c r="C461"/>
      <c r="D461"/>
    </row>
    <row r="462" spans="1:4" x14ac:dyDescent="0.2">
      <c r="A462"/>
      <c r="B462"/>
      <c r="C462"/>
      <c r="D462"/>
    </row>
    <row r="463" spans="1:4" x14ac:dyDescent="0.2">
      <c r="A463"/>
      <c r="B463"/>
      <c r="C463"/>
      <c r="D463"/>
    </row>
    <row r="464" spans="1:4" x14ac:dyDescent="0.2">
      <c r="A464"/>
      <c r="B464"/>
      <c r="C464"/>
      <c r="D464"/>
    </row>
    <row r="465" spans="1:4" x14ac:dyDescent="0.2">
      <c r="A465"/>
      <c r="B465"/>
      <c r="C465"/>
      <c r="D465"/>
    </row>
    <row r="466" spans="1:4" x14ac:dyDescent="0.2">
      <c r="A466"/>
      <c r="B466"/>
      <c r="C466"/>
      <c r="D466"/>
    </row>
    <row r="467" spans="1:4" x14ac:dyDescent="0.2">
      <c r="A467"/>
      <c r="B467"/>
      <c r="C467"/>
      <c r="D467"/>
    </row>
    <row r="468" spans="1:4" x14ac:dyDescent="0.2">
      <c r="A468"/>
      <c r="B468"/>
      <c r="C468"/>
      <c r="D468"/>
    </row>
    <row r="469" spans="1:4" x14ac:dyDescent="0.2">
      <c r="A469"/>
      <c r="B469"/>
      <c r="C469"/>
      <c r="D469"/>
    </row>
    <row r="470" spans="1:4" x14ac:dyDescent="0.2">
      <c r="A470"/>
      <c r="B470"/>
      <c r="C470"/>
      <c r="D470"/>
    </row>
    <row r="471" spans="1:4" x14ac:dyDescent="0.2">
      <c r="A471"/>
      <c r="B471"/>
      <c r="C471"/>
      <c r="D471"/>
    </row>
    <row r="472" spans="1:4" x14ac:dyDescent="0.2">
      <c r="A472"/>
      <c r="B472"/>
      <c r="C472"/>
      <c r="D472"/>
    </row>
    <row r="473" spans="1:4" x14ac:dyDescent="0.2">
      <c r="A473"/>
      <c r="B473"/>
      <c r="C473"/>
      <c r="D473"/>
    </row>
    <row r="474" spans="1:4" x14ac:dyDescent="0.2">
      <c r="A474"/>
      <c r="B474"/>
      <c r="C474"/>
      <c r="D474"/>
    </row>
    <row r="475" spans="1:4" x14ac:dyDescent="0.2">
      <c r="A475"/>
      <c r="B475"/>
      <c r="C475"/>
      <c r="D475"/>
    </row>
    <row r="476" spans="1:4" x14ac:dyDescent="0.2">
      <c r="A476"/>
      <c r="B476"/>
      <c r="C476"/>
      <c r="D476"/>
    </row>
    <row r="477" spans="1:4" x14ac:dyDescent="0.2">
      <c r="A477"/>
      <c r="B477"/>
      <c r="C477"/>
      <c r="D477"/>
    </row>
    <row r="478" spans="1:4" x14ac:dyDescent="0.2">
      <c r="A478"/>
      <c r="B478"/>
      <c r="C478"/>
      <c r="D478"/>
    </row>
    <row r="479" spans="1:4" x14ac:dyDescent="0.2">
      <c r="A479"/>
      <c r="B479"/>
      <c r="C479"/>
      <c r="D479"/>
    </row>
    <row r="480" spans="1:4" x14ac:dyDescent="0.2">
      <c r="A480"/>
      <c r="B480"/>
      <c r="C480"/>
      <c r="D480"/>
    </row>
    <row r="481" spans="1:4" x14ac:dyDescent="0.2">
      <c r="A481"/>
      <c r="B481"/>
      <c r="C481"/>
      <c r="D481"/>
    </row>
    <row r="482" spans="1:4" x14ac:dyDescent="0.2">
      <c r="A482"/>
      <c r="B482"/>
      <c r="C482"/>
      <c r="D482"/>
    </row>
    <row r="483" spans="1:4" x14ac:dyDescent="0.2">
      <c r="A483"/>
      <c r="B483"/>
      <c r="C483"/>
      <c r="D483"/>
    </row>
    <row r="484" spans="1:4" x14ac:dyDescent="0.2">
      <c r="A484"/>
      <c r="B484"/>
      <c r="C484"/>
      <c r="D484"/>
    </row>
    <row r="485" spans="1:4" x14ac:dyDescent="0.2">
      <c r="A485"/>
      <c r="B485"/>
      <c r="C485"/>
      <c r="D485"/>
    </row>
    <row r="486" spans="1:4" x14ac:dyDescent="0.2">
      <c r="A486"/>
      <c r="B486"/>
      <c r="C486"/>
      <c r="D486"/>
    </row>
    <row r="487" spans="1:4" x14ac:dyDescent="0.2">
      <c r="A487"/>
      <c r="B487"/>
      <c r="C487"/>
      <c r="D487"/>
    </row>
    <row r="488" spans="1:4" x14ac:dyDescent="0.2">
      <c r="A488"/>
      <c r="B488"/>
      <c r="C488"/>
      <c r="D488"/>
    </row>
    <row r="489" spans="1:4" x14ac:dyDescent="0.2">
      <c r="A489"/>
      <c r="B489"/>
      <c r="C489"/>
      <c r="D489"/>
    </row>
    <row r="490" spans="1:4" x14ac:dyDescent="0.2">
      <c r="A490"/>
      <c r="B490"/>
      <c r="C490"/>
      <c r="D490"/>
    </row>
    <row r="491" spans="1:4" x14ac:dyDescent="0.2">
      <c r="A491"/>
      <c r="B491"/>
      <c r="C491"/>
      <c r="D491"/>
    </row>
    <row r="492" spans="1:4" x14ac:dyDescent="0.2">
      <c r="A492"/>
      <c r="B492"/>
      <c r="C492"/>
      <c r="D492"/>
    </row>
    <row r="493" spans="1:4" x14ac:dyDescent="0.2">
      <c r="A493"/>
      <c r="B493"/>
      <c r="C493"/>
      <c r="D493"/>
    </row>
    <row r="494" spans="1:4" x14ac:dyDescent="0.2">
      <c r="A494"/>
      <c r="B494"/>
      <c r="C494"/>
      <c r="D494"/>
    </row>
    <row r="495" spans="1:4" x14ac:dyDescent="0.2">
      <c r="A495"/>
      <c r="B495"/>
      <c r="C495"/>
      <c r="D495"/>
    </row>
    <row r="496" spans="1:4" x14ac:dyDescent="0.2">
      <c r="A496"/>
      <c r="B496"/>
      <c r="C496"/>
      <c r="D496"/>
    </row>
    <row r="497" spans="1:4" x14ac:dyDescent="0.2">
      <c r="A497"/>
      <c r="B497"/>
      <c r="C497"/>
      <c r="D497"/>
    </row>
    <row r="498" spans="1:4" x14ac:dyDescent="0.2">
      <c r="A498"/>
      <c r="B498"/>
      <c r="C498"/>
      <c r="D498"/>
    </row>
    <row r="499" spans="1:4" x14ac:dyDescent="0.2">
      <c r="A499"/>
      <c r="B499"/>
      <c r="C499"/>
      <c r="D499"/>
    </row>
    <row r="500" spans="1:4" x14ac:dyDescent="0.2">
      <c r="A500"/>
      <c r="B500"/>
      <c r="C500"/>
      <c r="D500"/>
    </row>
    <row r="501" spans="1:4" x14ac:dyDescent="0.2">
      <c r="A501"/>
      <c r="B501"/>
      <c r="C501"/>
      <c r="D501"/>
    </row>
    <row r="502" spans="1:4" x14ac:dyDescent="0.2">
      <c r="A502"/>
      <c r="B502"/>
      <c r="C502"/>
      <c r="D502"/>
    </row>
    <row r="503" spans="1:4" x14ac:dyDescent="0.2">
      <c r="A503"/>
      <c r="B503"/>
      <c r="C503"/>
      <c r="D503"/>
    </row>
    <row r="504" spans="1:4" x14ac:dyDescent="0.2">
      <c r="A504"/>
      <c r="B504"/>
      <c r="C504"/>
      <c r="D504"/>
    </row>
    <row r="505" spans="1:4" x14ac:dyDescent="0.2">
      <c r="A505"/>
      <c r="B505"/>
      <c r="C505"/>
      <c r="D505"/>
    </row>
    <row r="506" spans="1:4" x14ac:dyDescent="0.2">
      <c r="A506"/>
      <c r="B506"/>
      <c r="C506"/>
      <c r="D506"/>
    </row>
    <row r="507" spans="1:4" x14ac:dyDescent="0.2">
      <c r="A507"/>
      <c r="B507"/>
      <c r="C507"/>
      <c r="D507"/>
    </row>
    <row r="508" spans="1:4" x14ac:dyDescent="0.2">
      <c r="A508"/>
      <c r="B508"/>
      <c r="C508"/>
      <c r="D508"/>
    </row>
    <row r="509" spans="1:4" x14ac:dyDescent="0.2">
      <c r="A509"/>
      <c r="B509"/>
      <c r="C509"/>
      <c r="D509"/>
    </row>
    <row r="510" spans="1:4" x14ac:dyDescent="0.2">
      <c r="A510"/>
      <c r="B510"/>
      <c r="C510"/>
      <c r="D510"/>
    </row>
    <row r="511" spans="1:4" x14ac:dyDescent="0.2">
      <c r="A511"/>
      <c r="B511"/>
      <c r="C511"/>
      <c r="D511"/>
    </row>
    <row r="512" spans="1:4" x14ac:dyDescent="0.2">
      <c r="A512"/>
      <c r="B512"/>
      <c r="C512"/>
      <c r="D512"/>
    </row>
    <row r="513" spans="1:4" x14ac:dyDescent="0.2">
      <c r="A513"/>
      <c r="B513"/>
      <c r="C513"/>
      <c r="D513"/>
    </row>
    <row r="514" spans="1:4" x14ac:dyDescent="0.2">
      <c r="A514"/>
      <c r="B514"/>
      <c r="C514"/>
      <c r="D514"/>
    </row>
    <row r="515" spans="1:4" x14ac:dyDescent="0.2">
      <c r="A515"/>
      <c r="B515"/>
      <c r="C515"/>
      <c r="D515"/>
    </row>
    <row r="516" spans="1:4" x14ac:dyDescent="0.2">
      <c r="A516"/>
      <c r="B516"/>
      <c r="C516"/>
      <c r="D516"/>
    </row>
    <row r="517" spans="1:4" x14ac:dyDescent="0.2">
      <c r="A517"/>
      <c r="B517"/>
      <c r="C517"/>
      <c r="D517"/>
    </row>
    <row r="518" spans="1:4" x14ac:dyDescent="0.2">
      <c r="A518"/>
      <c r="B518"/>
      <c r="C518"/>
      <c r="D518"/>
    </row>
    <row r="519" spans="1:4" x14ac:dyDescent="0.2">
      <c r="A519"/>
      <c r="B519"/>
      <c r="C519"/>
      <c r="D519"/>
    </row>
    <row r="520" spans="1:4" x14ac:dyDescent="0.2">
      <c r="A520"/>
      <c r="B520"/>
      <c r="C520"/>
      <c r="D520"/>
    </row>
    <row r="521" spans="1:4" x14ac:dyDescent="0.2">
      <c r="A521"/>
      <c r="B521"/>
      <c r="C521"/>
      <c r="D521"/>
    </row>
    <row r="522" spans="1:4" x14ac:dyDescent="0.2">
      <c r="A522"/>
      <c r="B522"/>
      <c r="C522"/>
      <c r="D522"/>
    </row>
    <row r="523" spans="1:4" x14ac:dyDescent="0.2">
      <c r="A523"/>
      <c r="B523"/>
      <c r="C523"/>
      <c r="D523"/>
    </row>
    <row r="524" spans="1:4" x14ac:dyDescent="0.2">
      <c r="A524"/>
      <c r="B524"/>
      <c r="C524"/>
      <c r="D524"/>
    </row>
    <row r="525" spans="1:4" x14ac:dyDescent="0.2">
      <c r="A525"/>
      <c r="B525"/>
      <c r="C525"/>
      <c r="D525"/>
    </row>
    <row r="526" spans="1:4" x14ac:dyDescent="0.2">
      <c r="A526"/>
      <c r="B526"/>
      <c r="C526"/>
      <c r="D526"/>
    </row>
    <row r="527" spans="1:4" x14ac:dyDescent="0.2">
      <c r="A527"/>
      <c r="B527"/>
      <c r="C527"/>
      <c r="D527"/>
    </row>
    <row r="528" spans="1:4" x14ac:dyDescent="0.2">
      <c r="A528"/>
      <c r="B528"/>
      <c r="C528"/>
      <c r="D528"/>
    </row>
    <row r="529" spans="1:4" x14ac:dyDescent="0.2">
      <c r="A529"/>
      <c r="B529"/>
      <c r="C529"/>
      <c r="D529"/>
    </row>
    <row r="530" spans="1:4" x14ac:dyDescent="0.2">
      <c r="A530"/>
      <c r="B530"/>
      <c r="C530"/>
      <c r="D530"/>
    </row>
    <row r="531" spans="1:4" x14ac:dyDescent="0.2">
      <c r="A531"/>
      <c r="B531"/>
      <c r="C531"/>
      <c r="D531"/>
    </row>
    <row r="532" spans="1:4" x14ac:dyDescent="0.2">
      <c r="A532"/>
      <c r="B532"/>
      <c r="C532"/>
      <c r="D532"/>
    </row>
    <row r="533" spans="1:4" x14ac:dyDescent="0.2">
      <c r="A533"/>
      <c r="B533"/>
      <c r="C533"/>
      <c r="D533"/>
    </row>
    <row r="534" spans="1:4" x14ac:dyDescent="0.2">
      <c r="A534"/>
      <c r="B534"/>
      <c r="C534"/>
      <c r="D534"/>
    </row>
    <row r="535" spans="1:4" x14ac:dyDescent="0.2">
      <c r="A535"/>
      <c r="B535"/>
      <c r="C535"/>
      <c r="D535"/>
    </row>
    <row r="536" spans="1:4" x14ac:dyDescent="0.2">
      <c r="A536"/>
      <c r="B536"/>
      <c r="C536"/>
      <c r="D536"/>
    </row>
    <row r="537" spans="1:4" x14ac:dyDescent="0.2">
      <c r="A537"/>
      <c r="B537"/>
      <c r="C537"/>
      <c r="D537"/>
    </row>
    <row r="538" spans="1:4" x14ac:dyDescent="0.2">
      <c r="A538"/>
      <c r="B538"/>
      <c r="C538"/>
      <c r="D538"/>
    </row>
    <row r="539" spans="1:4" x14ac:dyDescent="0.2">
      <c r="A539"/>
      <c r="B539"/>
      <c r="C539"/>
      <c r="D539"/>
    </row>
    <row r="540" spans="1:4" x14ac:dyDescent="0.2">
      <c r="A540"/>
      <c r="B540"/>
      <c r="C540"/>
      <c r="D540"/>
    </row>
    <row r="541" spans="1:4" x14ac:dyDescent="0.2">
      <c r="A541"/>
      <c r="B541"/>
      <c r="C541"/>
      <c r="D541"/>
    </row>
    <row r="542" spans="1:4" x14ac:dyDescent="0.2">
      <c r="A542"/>
      <c r="B542"/>
      <c r="C542"/>
      <c r="D542"/>
    </row>
    <row r="543" spans="1:4" x14ac:dyDescent="0.2">
      <c r="A543"/>
      <c r="B543"/>
      <c r="C543"/>
      <c r="D543"/>
    </row>
    <row r="544" spans="1:4" x14ac:dyDescent="0.2">
      <c r="A544"/>
      <c r="B544"/>
      <c r="C544"/>
      <c r="D544"/>
    </row>
    <row r="545" spans="1:4" x14ac:dyDescent="0.2">
      <c r="A545"/>
      <c r="B545"/>
      <c r="C545"/>
      <c r="D545"/>
    </row>
    <row r="546" spans="1:4" x14ac:dyDescent="0.2">
      <c r="A546"/>
      <c r="B546"/>
      <c r="C546"/>
      <c r="D546"/>
    </row>
    <row r="547" spans="1:4" x14ac:dyDescent="0.2">
      <c r="A547"/>
      <c r="B547"/>
      <c r="C547"/>
      <c r="D547"/>
    </row>
    <row r="548" spans="1:4" x14ac:dyDescent="0.2">
      <c r="A548"/>
      <c r="B548"/>
      <c r="C548"/>
      <c r="D548"/>
    </row>
    <row r="549" spans="1:4" x14ac:dyDescent="0.2">
      <c r="A549"/>
      <c r="B549"/>
      <c r="C549"/>
      <c r="D549"/>
    </row>
    <row r="550" spans="1:4" x14ac:dyDescent="0.2">
      <c r="A550"/>
      <c r="B550"/>
      <c r="C550"/>
      <c r="D550"/>
    </row>
    <row r="551" spans="1:4" x14ac:dyDescent="0.2">
      <c r="A551"/>
      <c r="B551"/>
      <c r="C551"/>
      <c r="D551"/>
    </row>
    <row r="552" spans="1:4" x14ac:dyDescent="0.2">
      <c r="A552"/>
      <c r="B552"/>
      <c r="C552"/>
      <c r="D552"/>
    </row>
    <row r="553" spans="1:4" x14ac:dyDescent="0.2">
      <c r="A553"/>
      <c r="B553"/>
      <c r="C553"/>
      <c r="D553"/>
    </row>
    <row r="554" spans="1:4" x14ac:dyDescent="0.2">
      <c r="A554"/>
      <c r="B554"/>
      <c r="C554"/>
      <c r="D554"/>
    </row>
    <row r="555" spans="1:4" x14ac:dyDescent="0.2">
      <c r="A555"/>
      <c r="B555"/>
      <c r="C555"/>
      <c r="D555"/>
    </row>
    <row r="556" spans="1:4" x14ac:dyDescent="0.2">
      <c r="A556"/>
      <c r="B556"/>
      <c r="C556"/>
      <c r="D556"/>
    </row>
    <row r="557" spans="1:4" x14ac:dyDescent="0.2">
      <c r="A557"/>
      <c r="B557"/>
      <c r="C557"/>
      <c r="D557"/>
    </row>
    <row r="558" spans="1:4" x14ac:dyDescent="0.2">
      <c r="A558"/>
      <c r="B558"/>
      <c r="C558"/>
      <c r="D558"/>
    </row>
    <row r="559" spans="1:4" x14ac:dyDescent="0.2">
      <c r="A559"/>
      <c r="B559"/>
      <c r="C559"/>
      <c r="D559"/>
    </row>
    <row r="560" spans="1:4" x14ac:dyDescent="0.2">
      <c r="A560"/>
      <c r="B560"/>
      <c r="C560"/>
      <c r="D560"/>
    </row>
    <row r="561" spans="1:4" x14ac:dyDescent="0.2">
      <c r="A561"/>
      <c r="B561"/>
      <c r="C561"/>
      <c r="D561"/>
    </row>
    <row r="562" spans="1:4" x14ac:dyDescent="0.2">
      <c r="A562"/>
      <c r="B562"/>
      <c r="C562"/>
      <c r="D562"/>
    </row>
    <row r="563" spans="1:4" x14ac:dyDescent="0.2">
      <c r="A563"/>
      <c r="B563"/>
      <c r="C563"/>
      <c r="D563"/>
    </row>
    <row r="564" spans="1:4" x14ac:dyDescent="0.2">
      <c r="A564"/>
      <c r="B564"/>
      <c r="C564"/>
      <c r="D564"/>
    </row>
    <row r="565" spans="1:4" x14ac:dyDescent="0.2">
      <c r="A565"/>
      <c r="B565"/>
      <c r="C565"/>
      <c r="D565"/>
    </row>
    <row r="566" spans="1:4" x14ac:dyDescent="0.2">
      <c r="A566"/>
      <c r="B566"/>
      <c r="C566"/>
      <c r="D566"/>
    </row>
    <row r="567" spans="1:4" x14ac:dyDescent="0.2">
      <c r="A567"/>
      <c r="B567"/>
      <c r="C567"/>
      <c r="D567"/>
    </row>
    <row r="568" spans="1:4" x14ac:dyDescent="0.2">
      <c r="A568"/>
      <c r="B568"/>
      <c r="C568"/>
      <c r="D568"/>
    </row>
    <row r="569" spans="1:4" x14ac:dyDescent="0.2">
      <c r="A569"/>
      <c r="B569"/>
      <c r="C569"/>
      <c r="D569"/>
    </row>
    <row r="570" spans="1:4" x14ac:dyDescent="0.2">
      <c r="A570"/>
      <c r="B570"/>
      <c r="C570"/>
      <c r="D570"/>
    </row>
    <row r="571" spans="1:4" x14ac:dyDescent="0.2">
      <c r="A571"/>
      <c r="B571"/>
      <c r="C571"/>
      <c r="D571"/>
    </row>
    <row r="572" spans="1:4" x14ac:dyDescent="0.2">
      <c r="A572"/>
      <c r="B572"/>
      <c r="C572"/>
      <c r="D572"/>
    </row>
    <row r="573" spans="1:4" x14ac:dyDescent="0.2">
      <c r="A573"/>
      <c r="B573"/>
      <c r="C573"/>
      <c r="D573"/>
    </row>
    <row r="574" spans="1:4" x14ac:dyDescent="0.2">
      <c r="A574"/>
      <c r="B574"/>
      <c r="C574"/>
      <c r="D574"/>
    </row>
    <row r="575" spans="1:4" x14ac:dyDescent="0.2">
      <c r="A575"/>
      <c r="B575"/>
      <c r="C575"/>
      <c r="D575"/>
    </row>
    <row r="576" spans="1:4" x14ac:dyDescent="0.2">
      <c r="A576"/>
      <c r="B576"/>
      <c r="C576"/>
      <c r="D576"/>
    </row>
    <row r="577" spans="1:4" x14ac:dyDescent="0.2">
      <c r="A577"/>
      <c r="B577"/>
      <c r="C577"/>
      <c r="D577"/>
    </row>
    <row r="578" spans="1:4" x14ac:dyDescent="0.2">
      <c r="A578"/>
      <c r="B578"/>
      <c r="C578"/>
      <c r="D578"/>
    </row>
    <row r="579" spans="1:4" x14ac:dyDescent="0.2">
      <c r="A579"/>
      <c r="B579"/>
      <c r="C579"/>
      <c r="D579"/>
    </row>
    <row r="580" spans="1:4" x14ac:dyDescent="0.2">
      <c r="A580"/>
      <c r="B580"/>
      <c r="C580"/>
      <c r="D580"/>
    </row>
    <row r="581" spans="1:4" x14ac:dyDescent="0.2">
      <c r="A581"/>
      <c r="B581"/>
      <c r="C581"/>
      <c r="D581"/>
    </row>
    <row r="582" spans="1:4" x14ac:dyDescent="0.2">
      <c r="A582"/>
      <c r="B582"/>
      <c r="C582"/>
      <c r="D582"/>
    </row>
    <row r="583" spans="1:4" x14ac:dyDescent="0.2">
      <c r="A583"/>
      <c r="B583"/>
      <c r="C583"/>
      <c r="D583"/>
    </row>
    <row r="584" spans="1:4" x14ac:dyDescent="0.2">
      <c r="A584"/>
      <c r="B584"/>
      <c r="C584"/>
      <c r="D584"/>
    </row>
    <row r="585" spans="1:4" x14ac:dyDescent="0.2">
      <c r="A585"/>
      <c r="B585"/>
      <c r="C585"/>
      <c r="D585"/>
    </row>
    <row r="586" spans="1:4" x14ac:dyDescent="0.2">
      <c r="A586"/>
      <c r="B586"/>
      <c r="C586"/>
      <c r="D586"/>
    </row>
    <row r="587" spans="1:4" x14ac:dyDescent="0.2">
      <c r="A587"/>
      <c r="B587"/>
      <c r="C587"/>
      <c r="D587"/>
    </row>
    <row r="588" spans="1:4" x14ac:dyDescent="0.2">
      <c r="A588"/>
      <c r="B588"/>
      <c r="C588"/>
      <c r="D588"/>
    </row>
    <row r="589" spans="1:4" x14ac:dyDescent="0.2">
      <c r="A589"/>
      <c r="B589"/>
      <c r="C589"/>
      <c r="D589"/>
    </row>
    <row r="590" spans="1:4" x14ac:dyDescent="0.2">
      <c r="A590"/>
      <c r="B590"/>
      <c r="C590"/>
      <c r="D590"/>
    </row>
    <row r="591" spans="1:4" x14ac:dyDescent="0.2">
      <c r="A591"/>
      <c r="B591"/>
      <c r="C591"/>
      <c r="D591"/>
    </row>
    <row r="592" spans="1:4" x14ac:dyDescent="0.2">
      <c r="A592"/>
      <c r="B592"/>
      <c r="C592"/>
      <c r="D592"/>
    </row>
    <row r="593" spans="1:4" x14ac:dyDescent="0.2">
      <c r="A593"/>
      <c r="B593"/>
      <c r="C593"/>
      <c r="D593"/>
    </row>
    <row r="594" spans="1:4" x14ac:dyDescent="0.2">
      <c r="A594"/>
      <c r="B594"/>
      <c r="C594"/>
      <c r="D594"/>
    </row>
    <row r="595" spans="1:4" x14ac:dyDescent="0.2">
      <c r="A595"/>
      <c r="B595"/>
      <c r="C595"/>
      <c r="D595"/>
    </row>
    <row r="596" spans="1:4" x14ac:dyDescent="0.2">
      <c r="A596"/>
      <c r="B596"/>
      <c r="C596"/>
      <c r="D596"/>
    </row>
    <row r="597" spans="1:4" x14ac:dyDescent="0.2">
      <c r="A597"/>
      <c r="B597"/>
      <c r="C597"/>
      <c r="D597"/>
    </row>
    <row r="598" spans="1:4" x14ac:dyDescent="0.2">
      <c r="A598"/>
      <c r="B598"/>
      <c r="C598"/>
      <c r="D598"/>
    </row>
    <row r="599" spans="1:4" x14ac:dyDescent="0.2">
      <c r="A599"/>
      <c r="B599"/>
      <c r="C599"/>
      <c r="D599"/>
    </row>
    <row r="600" spans="1:4" x14ac:dyDescent="0.2">
      <c r="A600"/>
      <c r="B600"/>
      <c r="C600"/>
      <c r="D600"/>
    </row>
    <row r="601" spans="1:4" x14ac:dyDescent="0.2">
      <c r="A601"/>
      <c r="B601"/>
      <c r="C601"/>
      <c r="D601"/>
    </row>
    <row r="602" spans="1:4" x14ac:dyDescent="0.2">
      <c r="A602"/>
      <c r="B602"/>
      <c r="C602"/>
      <c r="D602"/>
    </row>
    <row r="603" spans="1:4" x14ac:dyDescent="0.2">
      <c r="A603"/>
      <c r="B603"/>
      <c r="C603"/>
      <c r="D603"/>
    </row>
    <row r="604" spans="1:4" x14ac:dyDescent="0.2">
      <c r="A604"/>
      <c r="B604"/>
      <c r="C604"/>
      <c r="D604"/>
    </row>
    <row r="605" spans="1:4" x14ac:dyDescent="0.2">
      <c r="A605"/>
      <c r="B605"/>
      <c r="C605"/>
      <c r="D605"/>
    </row>
    <row r="606" spans="1:4" x14ac:dyDescent="0.2">
      <c r="A606"/>
      <c r="B606"/>
      <c r="C606"/>
      <c r="D606"/>
    </row>
    <row r="607" spans="1:4" x14ac:dyDescent="0.2">
      <c r="A607"/>
      <c r="B607"/>
      <c r="C607"/>
      <c r="D607"/>
    </row>
    <row r="608" spans="1:4" x14ac:dyDescent="0.2">
      <c r="A608"/>
      <c r="B608"/>
      <c r="C608"/>
      <c r="D608"/>
    </row>
    <row r="609" spans="1:4" x14ac:dyDescent="0.2">
      <c r="A609"/>
      <c r="B609"/>
      <c r="C609"/>
      <c r="D609"/>
    </row>
    <row r="610" spans="1:4" x14ac:dyDescent="0.2">
      <c r="A610"/>
      <c r="B610"/>
      <c r="C610"/>
      <c r="D610"/>
    </row>
    <row r="611" spans="1:4" x14ac:dyDescent="0.2">
      <c r="A611"/>
      <c r="B611"/>
      <c r="C611"/>
      <c r="D611"/>
    </row>
    <row r="612" spans="1:4" x14ac:dyDescent="0.2">
      <c r="A612"/>
      <c r="B612"/>
      <c r="C612"/>
      <c r="D612"/>
    </row>
    <row r="613" spans="1:4" x14ac:dyDescent="0.2">
      <c r="A613"/>
      <c r="B613"/>
      <c r="C613"/>
      <c r="D613"/>
    </row>
    <row r="614" spans="1:4" x14ac:dyDescent="0.2">
      <c r="A614"/>
      <c r="B614"/>
      <c r="C614"/>
      <c r="D614"/>
    </row>
    <row r="615" spans="1:4" x14ac:dyDescent="0.2">
      <c r="A615"/>
      <c r="B615"/>
      <c r="C615"/>
      <c r="D615"/>
    </row>
    <row r="616" spans="1:4" x14ac:dyDescent="0.2">
      <c r="A616"/>
      <c r="B616"/>
      <c r="C616"/>
      <c r="D616"/>
    </row>
    <row r="617" spans="1:4" x14ac:dyDescent="0.2">
      <c r="A617"/>
      <c r="B617"/>
      <c r="C617"/>
      <c r="D617"/>
    </row>
    <row r="618" spans="1:4" x14ac:dyDescent="0.2">
      <c r="A618"/>
      <c r="B618"/>
      <c r="C618"/>
      <c r="D618"/>
    </row>
    <row r="619" spans="1:4" x14ac:dyDescent="0.2">
      <c r="A619"/>
      <c r="B619"/>
      <c r="C619"/>
      <c r="D619"/>
    </row>
    <row r="620" spans="1:4" x14ac:dyDescent="0.2">
      <c r="A620"/>
      <c r="B620"/>
      <c r="C620"/>
      <c r="D620"/>
    </row>
    <row r="621" spans="1:4" x14ac:dyDescent="0.2">
      <c r="A621"/>
      <c r="B621"/>
      <c r="C621"/>
      <c r="D621"/>
    </row>
    <row r="622" spans="1:4" x14ac:dyDescent="0.2">
      <c r="A622"/>
      <c r="B622"/>
      <c r="C622"/>
      <c r="D622"/>
    </row>
    <row r="623" spans="1:4" x14ac:dyDescent="0.2">
      <c r="A623"/>
      <c r="B623"/>
      <c r="C623"/>
      <c r="D623"/>
    </row>
    <row r="624" spans="1:4" x14ac:dyDescent="0.2">
      <c r="A624"/>
      <c r="B624"/>
      <c r="C624"/>
      <c r="D624"/>
    </row>
    <row r="625" spans="1:4" x14ac:dyDescent="0.2">
      <c r="A625"/>
      <c r="B625"/>
      <c r="C625"/>
      <c r="D625"/>
    </row>
    <row r="626" spans="1:4" x14ac:dyDescent="0.2">
      <c r="A626"/>
      <c r="B626"/>
      <c r="C626"/>
      <c r="D626"/>
    </row>
    <row r="627" spans="1:4" x14ac:dyDescent="0.2">
      <c r="A627"/>
      <c r="B627"/>
      <c r="C627"/>
      <c r="D627"/>
    </row>
    <row r="628" spans="1:4" x14ac:dyDescent="0.2">
      <c r="A628"/>
      <c r="B628"/>
      <c r="C628"/>
      <c r="D628"/>
    </row>
    <row r="629" spans="1:4" x14ac:dyDescent="0.2">
      <c r="A629"/>
      <c r="B629"/>
      <c r="C629"/>
      <c r="D629"/>
    </row>
    <row r="630" spans="1:4" x14ac:dyDescent="0.2">
      <c r="A630"/>
      <c r="B630"/>
      <c r="C630"/>
      <c r="D630"/>
    </row>
    <row r="631" spans="1:4" x14ac:dyDescent="0.2">
      <c r="A631"/>
      <c r="B631"/>
      <c r="C631"/>
      <c r="D631"/>
    </row>
    <row r="632" spans="1:4" x14ac:dyDescent="0.2">
      <c r="A632"/>
      <c r="B632"/>
      <c r="C632"/>
      <c r="D632"/>
    </row>
    <row r="633" spans="1:4" x14ac:dyDescent="0.2">
      <c r="A633"/>
      <c r="B633"/>
      <c r="C633"/>
      <c r="D633"/>
    </row>
    <row r="634" spans="1:4" x14ac:dyDescent="0.2">
      <c r="A634"/>
      <c r="B634"/>
      <c r="C634"/>
      <c r="D634"/>
    </row>
    <row r="635" spans="1:4" x14ac:dyDescent="0.2">
      <c r="A635"/>
      <c r="B635"/>
      <c r="C635"/>
      <c r="D635"/>
    </row>
    <row r="636" spans="1:4" x14ac:dyDescent="0.2">
      <c r="A636"/>
      <c r="B636"/>
      <c r="C636"/>
      <c r="D636"/>
    </row>
    <row r="637" spans="1:4" x14ac:dyDescent="0.2">
      <c r="A637"/>
      <c r="B637"/>
      <c r="C637"/>
      <c r="D637"/>
    </row>
    <row r="638" spans="1:4" x14ac:dyDescent="0.2">
      <c r="A638"/>
      <c r="B638"/>
      <c r="C638"/>
      <c r="D638"/>
    </row>
    <row r="639" spans="1:4" x14ac:dyDescent="0.2">
      <c r="A639"/>
      <c r="B639"/>
      <c r="C639"/>
      <c r="D639"/>
    </row>
    <row r="640" spans="1:4" x14ac:dyDescent="0.2">
      <c r="A640"/>
      <c r="B640"/>
      <c r="C640"/>
      <c r="D640"/>
    </row>
    <row r="641" spans="1:4" x14ac:dyDescent="0.2">
      <c r="A641"/>
      <c r="B641"/>
      <c r="C641"/>
      <c r="D641"/>
    </row>
    <row r="642" spans="1:4" x14ac:dyDescent="0.2">
      <c r="A642"/>
      <c r="B642"/>
      <c r="C642"/>
      <c r="D642"/>
    </row>
    <row r="643" spans="1:4" x14ac:dyDescent="0.2">
      <c r="A643"/>
      <c r="B643"/>
      <c r="C643"/>
      <c r="D643"/>
    </row>
    <row r="644" spans="1:4" x14ac:dyDescent="0.2">
      <c r="A644"/>
      <c r="B644"/>
      <c r="C644"/>
      <c r="D644"/>
    </row>
    <row r="645" spans="1:4" x14ac:dyDescent="0.2">
      <c r="A645"/>
      <c r="B645"/>
      <c r="C645"/>
      <c r="D645"/>
    </row>
    <row r="646" spans="1:4" x14ac:dyDescent="0.2">
      <c r="A646"/>
      <c r="B646"/>
      <c r="C646"/>
      <c r="D646"/>
    </row>
    <row r="647" spans="1:4" x14ac:dyDescent="0.2">
      <c r="A647"/>
      <c r="B647"/>
      <c r="C647"/>
      <c r="D647"/>
    </row>
    <row r="648" spans="1:4" x14ac:dyDescent="0.2">
      <c r="A648"/>
      <c r="B648"/>
      <c r="C648"/>
      <c r="D648"/>
    </row>
    <row r="649" spans="1:4" x14ac:dyDescent="0.2">
      <c r="A649"/>
      <c r="B649"/>
      <c r="C649"/>
      <c r="D649"/>
    </row>
    <row r="650" spans="1:4" x14ac:dyDescent="0.2">
      <c r="A650"/>
      <c r="B650"/>
      <c r="C650"/>
      <c r="D650"/>
    </row>
    <row r="651" spans="1:4" x14ac:dyDescent="0.2">
      <c r="A651"/>
      <c r="B651"/>
      <c r="C651"/>
      <c r="D651"/>
    </row>
    <row r="652" spans="1:4" x14ac:dyDescent="0.2">
      <c r="A652"/>
      <c r="B652"/>
      <c r="C652"/>
      <c r="D652"/>
    </row>
    <row r="653" spans="1:4" x14ac:dyDescent="0.2">
      <c r="A653"/>
      <c r="B653"/>
      <c r="C653"/>
      <c r="D653"/>
    </row>
    <row r="654" spans="1:4" x14ac:dyDescent="0.2">
      <c r="A654"/>
      <c r="B654"/>
      <c r="C654"/>
      <c r="D654"/>
    </row>
    <row r="655" spans="1:4" x14ac:dyDescent="0.2">
      <c r="A655"/>
      <c r="B655"/>
      <c r="C655"/>
      <c r="D655"/>
    </row>
    <row r="656" spans="1:4" x14ac:dyDescent="0.2">
      <c r="A656"/>
      <c r="B656"/>
      <c r="C656"/>
      <c r="D656"/>
    </row>
    <row r="657" spans="1:4" x14ac:dyDescent="0.2">
      <c r="A657"/>
      <c r="B657"/>
      <c r="C657"/>
      <c r="D657"/>
    </row>
    <row r="658" spans="1:4" x14ac:dyDescent="0.2">
      <c r="A658"/>
      <c r="B658"/>
      <c r="C658"/>
      <c r="D658"/>
    </row>
    <row r="659" spans="1:4" x14ac:dyDescent="0.2">
      <c r="A659"/>
      <c r="B659"/>
      <c r="C659"/>
      <c r="D659"/>
    </row>
    <row r="660" spans="1:4" x14ac:dyDescent="0.2">
      <c r="A660"/>
      <c r="B660"/>
      <c r="C660"/>
      <c r="D660"/>
    </row>
    <row r="661" spans="1:4" x14ac:dyDescent="0.2">
      <c r="A661"/>
      <c r="B661"/>
      <c r="C661"/>
      <c r="D661"/>
    </row>
    <row r="662" spans="1:4" x14ac:dyDescent="0.2">
      <c r="A662"/>
      <c r="B662"/>
      <c r="C662"/>
      <c r="D662"/>
    </row>
    <row r="663" spans="1:4" x14ac:dyDescent="0.2">
      <c r="A663"/>
      <c r="B663"/>
      <c r="C663"/>
      <c r="D663"/>
    </row>
    <row r="664" spans="1:4" x14ac:dyDescent="0.2">
      <c r="A664"/>
      <c r="B664"/>
      <c r="C664"/>
      <c r="D664"/>
    </row>
    <row r="665" spans="1:4" x14ac:dyDescent="0.2">
      <c r="A665"/>
      <c r="B665"/>
      <c r="C665"/>
      <c r="D665"/>
    </row>
    <row r="666" spans="1:4" x14ac:dyDescent="0.2">
      <c r="A666"/>
      <c r="B666"/>
      <c r="C666"/>
      <c r="D666"/>
    </row>
    <row r="667" spans="1:4" x14ac:dyDescent="0.2">
      <c r="A667"/>
      <c r="B667"/>
      <c r="C667"/>
      <c r="D667"/>
    </row>
    <row r="668" spans="1:4" x14ac:dyDescent="0.2">
      <c r="A668"/>
      <c r="B668"/>
      <c r="C668"/>
      <c r="D668"/>
    </row>
    <row r="669" spans="1:4" x14ac:dyDescent="0.2">
      <c r="A669"/>
      <c r="B669"/>
      <c r="C669"/>
      <c r="D669"/>
    </row>
    <row r="670" spans="1:4" x14ac:dyDescent="0.2">
      <c r="A670"/>
      <c r="B670"/>
      <c r="C670"/>
      <c r="D670"/>
    </row>
    <row r="671" spans="1:4" x14ac:dyDescent="0.2">
      <c r="A671"/>
      <c r="B671"/>
      <c r="C671"/>
      <c r="D671"/>
    </row>
    <row r="672" spans="1:4" x14ac:dyDescent="0.2">
      <c r="A672"/>
      <c r="B672"/>
      <c r="C672"/>
      <c r="D672"/>
    </row>
    <row r="673" spans="1:4" x14ac:dyDescent="0.2">
      <c r="A673"/>
      <c r="B673"/>
      <c r="C673"/>
      <c r="D673"/>
    </row>
    <row r="674" spans="1:4" x14ac:dyDescent="0.2">
      <c r="A674"/>
      <c r="B674"/>
      <c r="C674"/>
      <c r="D674"/>
    </row>
    <row r="675" spans="1:4" x14ac:dyDescent="0.2">
      <c r="A675"/>
      <c r="B675"/>
      <c r="C675"/>
      <c r="D675"/>
    </row>
    <row r="676" spans="1:4" x14ac:dyDescent="0.2">
      <c r="A676"/>
      <c r="B676"/>
      <c r="C676"/>
      <c r="D676"/>
    </row>
    <row r="677" spans="1:4" x14ac:dyDescent="0.2">
      <c r="A677"/>
      <c r="B677"/>
      <c r="C677"/>
      <c r="D677"/>
    </row>
    <row r="678" spans="1:4" x14ac:dyDescent="0.2">
      <c r="A678"/>
      <c r="B678"/>
      <c r="C678"/>
      <c r="D678"/>
    </row>
    <row r="679" spans="1:4" x14ac:dyDescent="0.2">
      <c r="A679"/>
      <c r="B679"/>
      <c r="C679"/>
      <c r="D679"/>
    </row>
    <row r="680" spans="1:4" x14ac:dyDescent="0.2">
      <c r="A680"/>
      <c r="B680"/>
      <c r="C680"/>
      <c r="D680"/>
    </row>
    <row r="681" spans="1:4" x14ac:dyDescent="0.2">
      <c r="A681"/>
      <c r="B681"/>
      <c r="C681"/>
      <c r="D681"/>
    </row>
    <row r="682" spans="1:4" x14ac:dyDescent="0.2">
      <c r="A682"/>
      <c r="B682"/>
      <c r="C682"/>
      <c r="D682"/>
    </row>
    <row r="683" spans="1:4" x14ac:dyDescent="0.2">
      <c r="A683"/>
      <c r="B683"/>
      <c r="C683"/>
      <c r="D683"/>
    </row>
    <row r="684" spans="1:4" x14ac:dyDescent="0.2">
      <c r="A684"/>
      <c r="B684"/>
      <c r="C684"/>
      <c r="D684"/>
    </row>
    <row r="685" spans="1:4" x14ac:dyDescent="0.2">
      <c r="A685"/>
      <c r="B685"/>
      <c r="C685"/>
      <c r="D685"/>
    </row>
    <row r="686" spans="1:4" x14ac:dyDescent="0.2">
      <c r="A686"/>
      <c r="B686"/>
      <c r="C686"/>
      <c r="D686"/>
    </row>
    <row r="687" spans="1:4" x14ac:dyDescent="0.2">
      <c r="A687"/>
      <c r="B687"/>
      <c r="C687"/>
      <c r="D687"/>
    </row>
    <row r="688" spans="1:4" x14ac:dyDescent="0.2">
      <c r="A688"/>
      <c r="B688"/>
      <c r="C688"/>
      <c r="D688"/>
    </row>
    <row r="689" spans="1:4" x14ac:dyDescent="0.2">
      <c r="A689"/>
      <c r="B689"/>
      <c r="C689"/>
      <c r="D689"/>
    </row>
    <row r="690" spans="1:4" x14ac:dyDescent="0.2">
      <c r="A690"/>
      <c r="B690"/>
      <c r="C690"/>
      <c r="D690"/>
    </row>
    <row r="691" spans="1:4" x14ac:dyDescent="0.2">
      <c r="A691"/>
      <c r="B691"/>
      <c r="C691"/>
      <c r="D691"/>
    </row>
    <row r="692" spans="1:4" x14ac:dyDescent="0.2">
      <c r="A692"/>
      <c r="B692"/>
      <c r="C692"/>
      <c r="D692"/>
    </row>
    <row r="693" spans="1:4" x14ac:dyDescent="0.2">
      <c r="A693"/>
      <c r="B693"/>
      <c r="C693"/>
      <c r="D693"/>
    </row>
    <row r="694" spans="1:4" x14ac:dyDescent="0.2">
      <c r="A694"/>
      <c r="B694"/>
      <c r="C694"/>
      <c r="D694"/>
    </row>
    <row r="695" spans="1:4" x14ac:dyDescent="0.2">
      <c r="A695"/>
      <c r="B695"/>
      <c r="C695"/>
      <c r="D695"/>
    </row>
    <row r="696" spans="1:4" x14ac:dyDescent="0.2">
      <c r="A696"/>
      <c r="B696"/>
      <c r="C696"/>
      <c r="D696"/>
    </row>
    <row r="697" spans="1:4" x14ac:dyDescent="0.2">
      <c r="A697"/>
      <c r="B697"/>
      <c r="C697"/>
      <c r="D697"/>
    </row>
    <row r="698" spans="1:4" x14ac:dyDescent="0.2">
      <c r="A698"/>
      <c r="B698"/>
      <c r="C698"/>
      <c r="D698"/>
    </row>
    <row r="699" spans="1:4" x14ac:dyDescent="0.2">
      <c r="A699"/>
      <c r="B699"/>
      <c r="C699"/>
      <c r="D699"/>
    </row>
    <row r="700" spans="1:4" x14ac:dyDescent="0.2">
      <c r="A700"/>
      <c r="B700"/>
      <c r="C700"/>
      <c r="D700"/>
    </row>
    <row r="701" spans="1:4" x14ac:dyDescent="0.2">
      <c r="A701"/>
      <c r="B701"/>
      <c r="C701"/>
      <c r="D701"/>
    </row>
    <row r="702" spans="1:4" x14ac:dyDescent="0.2">
      <c r="A702"/>
      <c r="B702"/>
      <c r="C702"/>
      <c r="D702"/>
    </row>
    <row r="703" spans="1:4" x14ac:dyDescent="0.2">
      <c r="A703"/>
      <c r="B703"/>
      <c r="C703"/>
      <c r="D703"/>
    </row>
    <row r="704" spans="1:4" x14ac:dyDescent="0.2">
      <c r="A704"/>
      <c r="B704"/>
      <c r="C704"/>
      <c r="D704"/>
    </row>
    <row r="705" spans="1:4" x14ac:dyDescent="0.2">
      <c r="A705"/>
      <c r="B705"/>
      <c r="C705"/>
      <c r="D705"/>
    </row>
    <row r="706" spans="1:4" x14ac:dyDescent="0.2">
      <c r="A706"/>
      <c r="B706"/>
      <c r="C706"/>
      <c r="D706"/>
    </row>
    <row r="707" spans="1:4" x14ac:dyDescent="0.2">
      <c r="A707"/>
      <c r="B707"/>
      <c r="C707"/>
      <c r="D707"/>
    </row>
    <row r="708" spans="1:4" x14ac:dyDescent="0.2">
      <c r="A708"/>
      <c r="B708"/>
      <c r="C708"/>
      <c r="D708"/>
    </row>
    <row r="709" spans="1:4" x14ac:dyDescent="0.2">
      <c r="A709"/>
      <c r="B709"/>
      <c r="C709"/>
      <c r="D709"/>
    </row>
    <row r="710" spans="1:4" x14ac:dyDescent="0.2">
      <c r="A710"/>
      <c r="B710"/>
      <c r="C710"/>
      <c r="D710"/>
    </row>
    <row r="711" spans="1:4" x14ac:dyDescent="0.2">
      <c r="A711"/>
      <c r="B711"/>
      <c r="C711"/>
      <c r="D711"/>
    </row>
    <row r="712" spans="1:4" x14ac:dyDescent="0.2">
      <c r="A712"/>
      <c r="B712"/>
      <c r="C712"/>
      <c r="D712"/>
    </row>
    <row r="713" spans="1:4" x14ac:dyDescent="0.2">
      <c r="A713"/>
      <c r="B713"/>
      <c r="C713"/>
      <c r="D713"/>
    </row>
    <row r="714" spans="1:4" x14ac:dyDescent="0.2">
      <c r="A714"/>
      <c r="B714"/>
      <c r="C714"/>
      <c r="D714"/>
    </row>
    <row r="715" spans="1:4" x14ac:dyDescent="0.2">
      <c r="A715"/>
      <c r="B715"/>
      <c r="C715"/>
      <c r="D715"/>
    </row>
    <row r="716" spans="1:4" x14ac:dyDescent="0.2">
      <c r="A716"/>
      <c r="B716"/>
      <c r="C716"/>
      <c r="D716"/>
    </row>
    <row r="717" spans="1:4" x14ac:dyDescent="0.2">
      <c r="A717"/>
      <c r="B717"/>
      <c r="C717"/>
      <c r="D717"/>
    </row>
    <row r="718" spans="1:4" x14ac:dyDescent="0.2">
      <c r="A718"/>
      <c r="B718"/>
      <c r="C718"/>
      <c r="D718"/>
    </row>
    <row r="719" spans="1:4" x14ac:dyDescent="0.2">
      <c r="A719"/>
      <c r="B719"/>
      <c r="C719"/>
      <c r="D719"/>
    </row>
    <row r="720" spans="1:4" x14ac:dyDescent="0.2">
      <c r="A720"/>
      <c r="B720"/>
      <c r="C720"/>
      <c r="D720"/>
    </row>
    <row r="721" spans="1:4" x14ac:dyDescent="0.2">
      <c r="A721"/>
      <c r="B721"/>
      <c r="C721"/>
      <c r="D721"/>
    </row>
    <row r="722" spans="1:4" x14ac:dyDescent="0.2">
      <c r="A722"/>
      <c r="B722"/>
      <c r="C722"/>
      <c r="D722"/>
    </row>
    <row r="723" spans="1:4" x14ac:dyDescent="0.2">
      <c r="A723"/>
      <c r="B723"/>
      <c r="C723"/>
      <c r="D723"/>
    </row>
    <row r="724" spans="1:4" x14ac:dyDescent="0.2">
      <c r="A724"/>
      <c r="B724"/>
      <c r="C724"/>
      <c r="D724"/>
    </row>
    <row r="725" spans="1:4" x14ac:dyDescent="0.2">
      <c r="A725"/>
      <c r="B725"/>
      <c r="C725"/>
      <c r="D725"/>
    </row>
    <row r="726" spans="1:4" x14ac:dyDescent="0.2">
      <c r="A726"/>
      <c r="B726"/>
      <c r="C726"/>
      <c r="D726"/>
    </row>
    <row r="727" spans="1:4" x14ac:dyDescent="0.2">
      <c r="A727"/>
      <c r="B727"/>
      <c r="C727"/>
      <c r="D727"/>
    </row>
    <row r="728" spans="1:4" x14ac:dyDescent="0.2">
      <c r="A728"/>
      <c r="B728"/>
      <c r="C728"/>
      <c r="D728"/>
    </row>
    <row r="729" spans="1:4" x14ac:dyDescent="0.2">
      <c r="A729"/>
      <c r="B729"/>
      <c r="C729"/>
      <c r="D729"/>
    </row>
    <row r="730" spans="1:4" x14ac:dyDescent="0.2">
      <c r="A730"/>
      <c r="B730"/>
      <c r="C730"/>
      <c r="D730"/>
    </row>
    <row r="731" spans="1:4" x14ac:dyDescent="0.2">
      <c r="A731"/>
      <c r="B731"/>
      <c r="C731"/>
      <c r="D731"/>
    </row>
    <row r="732" spans="1:4" x14ac:dyDescent="0.2">
      <c r="A732"/>
      <c r="B732"/>
      <c r="C732"/>
      <c r="D732"/>
    </row>
    <row r="733" spans="1:4" x14ac:dyDescent="0.2">
      <c r="A733"/>
      <c r="B733"/>
      <c r="C733"/>
      <c r="D733"/>
    </row>
    <row r="734" spans="1:4" x14ac:dyDescent="0.2">
      <c r="A734"/>
      <c r="B734"/>
      <c r="C734"/>
      <c r="D734"/>
    </row>
    <row r="735" spans="1:4" x14ac:dyDescent="0.2">
      <c r="A735"/>
      <c r="B735"/>
      <c r="C735"/>
      <c r="D735"/>
    </row>
    <row r="736" spans="1:4" x14ac:dyDescent="0.2">
      <c r="A736"/>
      <c r="B736"/>
      <c r="C736"/>
      <c r="D736"/>
    </row>
    <row r="737" spans="1:4" x14ac:dyDescent="0.2">
      <c r="A737"/>
      <c r="B737"/>
      <c r="C737"/>
      <c r="D737"/>
    </row>
    <row r="738" spans="1:4" x14ac:dyDescent="0.2">
      <c r="A738"/>
      <c r="B738"/>
      <c r="C738"/>
      <c r="D738"/>
    </row>
    <row r="739" spans="1:4" x14ac:dyDescent="0.2">
      <c r="A739"/>
      <c r="B739"/>
      <c r="C739"/>
      <c r="D739"/>
    </row>
    <row r="740" spans="1:4" x14ac:dyDescent="0.2">
      <c r="A740"/>
      <c r="B740"/>
      <c r="C740"/>
      <c r="D740"/>
    </row>
    <row r="741" spans="1:4" x14ac:dyDescent="0.2">
      <c r="A741"/>
      <c r="B741"/>
      <c r="C741"/>
      <c r="D741"/>
    </row>
    <row r="742" spans="1:4" x14ac:dyDescent="0.2">
      <c r="A742"/>
      <c r="B742"/>
      <c r="C742"/>
      <c r="D742"/>
    </row>
    <row r="743" spans="1:4" x14ac:dyDescent="0.2">
      <c r="A743"/>
      <c r="B743"/>
      <c r="C743"/>
      <c r="D743"/>
    </row>
    <row r="744" spans="1:4" x14ac:dyDescent="0.2">
      <c r="A744"/>
      <c r="B744"/>
      <c r="C744"/>
      <c r="D744"/>
    </row>
    <row r="745" spans="1:4" x14ac:dyDescent="0.2">
      <c r="A745"/>
      <c r="B745"/>
      <c r="C745"/>
      <c r="D745"/>
    </row>
    <row r="746" spans="1:4" x14ac:dyDescent="0.2">
      <c r="A746"/>
      <c r="B746"/>
      <c r="C746"/>
      <c r="D746"/>
    </row>
    <row r="747" spans="1:4" x14ac:dyDescent="0.2">
      <c r="A747"/>
      <c r="B747"/>
      <c r="C747"/>
      <c r="D747"/>
    </row>
    <row r="748" spans="1:4" x14ac:dyDescent="0.2">
      <c r="A748"/>
      <c r="B748"/>
      <c r="C748"/>
      <c r="D748"/>
    </row>
    <row r="749" spans="1:4" x14ac:dyDescent="0.2">
      <c r="A749"/>
      <c r="B749"/>
      <c r="C749"/>
      <c r="D749"/>
    </row>
    <row r="750" spans="1:4" x14ac:dyDescent="0.2">
      <c r="A750"/>
      <c r="B750"/>
      <c r="C750"/>
      <c r="D750"/>
    </row>
    <row r="751" spans="1:4" x14ac:dyDescent="0.2">
      <c r="A751"/>
      <c r="B751"/>
      <c r="C751"/>
      <c r="D751"/>
    </row>
    <row r="752" spans="1:4" x14ac:dyDescent="0.2">
      <c r="A752"/>
      <c r="B752"/>
      <c r="C752"/>
      <c r="D752"/>
    </row>
    <row r="753" spans="1:4" x14ac:dyDescent="0.2">
      <c r="A753"/>
      <c r="B753"/>
      <c r="C753"/>
      <c r="D753"/>
    </row>
    <row r="754" spans="1:4" x14ac:dyDescent="0.2">
      <c r="A754"/>
      <c r="B754"/>
      <c r="C754"/>
      <c r="D754"/>
    </row>
    <row r="755" spans="1:4" x14ac:dyDescent="0.2">
      <c r="A755"/>
      <c r="B755"/>
      <c r="C755"/>
      <c r="D755"/>
    </row>
    <row r="756" spans="1:4" x14ac:dyDescent="0.2">
      <c r="A756"/>
      <c r="B756"/>
      <c r="C756"/>
      <c r="D756"/>
    </row>
    <row r="757" spans="1:4" x14ac:dyDescent="0.2">
      <c r="A757"/>
      <c r="B757"/>
      <c r="C757"/>
      <c r="D757"/>
    </row>
    <row r="758" spans="1:4" x14ac:dyDescent="0.2">
      <c r="A758"/>
      <c r="B758"/>
      <c r="C758"/>
      <c r="D758"/>
    </row>
    <row r="759" spans="1:4" x14ac:dyDescent="0.2">
      <c r="A759"/>
      <c r="B759"/>
      <c r="C759"/>
      <c r="D759"/>
    </row>
    <row r="760" spans="1:4" x14ac:dyDescent="0.2">
      <c r="A760"/>
      <c r="B760"/>
      <c r="C760"/>
      <c r="D760"/>
    </row>
    <row r="761" spans="1:4" x14ac:dyDescent="0.2">
      <c r="A761"/>
      <c r="B761"/>
      <c r="C761"/>
      <c r="D761"/>
    </row>
    <row r="762" spans="1:4" x14ac:dyDescent="0.2">
      <c r="A762"/>
      <c r="B762"/>
      <c r="C762"/>
      <c r="D762"/>
    </row>
    <row r="763" spans="1:4" x14ac:dyDescent="0.2">
      <c r="A763"/>
      <c r="B763"/>
      <c r="C763"/>
      <c r="D763"/>
    </row>
    <row r="764" spans="1:4" x14ac:dyDescent="0.2">
      <c r="A764"/>
      <c r="B764"/>
      <c r="C764"/>
      <c r="D764"/>
    </row>
    <row r="765" spans="1:4" x14ac:dyDescent="0.2">
      <c r="A765"/>
      <c r="B765"/>
      <c r="C765"/>
      <c r="D765"/>
    </row>
    <row r="766" spans="1:4" x14ac:dyDescent="0.2">
      <c r="A766"/>
      <c r="B766"/>
      <c r="C766"/>
      <c r="D766"/>
    </row>
    <row r="767" spans="1:4" x14ac:dyDescent="0.2">
      <c r="A767"/>
      <c r="B767"/>
      <c r="C767"/>
      <c r="D767"/>
    </row>
    <row r="768" spans="1:4" x14ac:dyDescent="0.2">
      <c r="A768"/>
      <c r="B768"/>
      <c r="C768"/>
      <c r="D768"/>
    </row>
    <row r="769" spans="1:4" x14ac:dyDescent="0.2">
      <c r="A769"/>
      <c r="B769"/>
      <c r="C769"/>
      <c r="D769"/>
    </row>
    <row r="770" spans="1:4" x14ac:dyDescent="0.2">
      <c r="A770"/>
      <c r="B770"/>
      <c r="C770"/>
      <c r="D770"/>
    </row>
    <row r="771" spans="1:4" x14ac:dyDescent="0.2">
      <c r="A771"/>
      <c r="B771"/>
      <c r="C771"/>
      <c r="D771"/>
    </row>
    <row r="772" spans="1:4" x14ac:dyDescent="0.2">
      <c r="A772"/>
      <c r="B772"/>
      <c r="C772"/>
      <c r="D772"/>
    </row>
    <row r="773" spans="1:4" x14ac:dyDescent="0.2">
      <c r="A773"/>
      <c r="B773"/>
      <c r="C773"/>
      <c r="D773"/>
    </row>
    <row r="774" spans="1:4" x14ac:dyDescent="0.2">
      <c r="A774"/>
      <c r="B774"/>
      <c r="C774"/>
      <c r="D774"/>
    </row>
    <row r="775" spans="1:4" x14ac:dyDescent="0.2">
      <c r="A775"/>
      <c r="B775"/>
      <c r="C775"/>
      <c r="D775"/>
    </row>
    <row r="776" spans="1:4" x14ac:dyDescent="0.2">
      <c r="A776"/>
      <c r="B776"/>
      <c r="C776"/>
      <c r="D776"/>
    </row>
    <row r="777" spans="1:4" x14ac:dyDescent="0.2">
      <c r="A777"/>
      <c r="B777"/>
      <c r="C777"/>
      <c r="D777"/>
    </row>
    <row r="778" spans="1:4" x14ac:dyDescent="0.2">
      <c r="A778"/>
      <c r="B778"/>
      <c r="C778"/>
      <c r="D778"/>
    </row>
    <row r="779" spans="1:4" x14ac:dyDescent="0.2">
      <c r="A779"/>
      <c r="B779"/>
      <c r="C779"/>
      <c r="D779"/>
    </row>
    <row r="780" spans="1:4" x14ac:dyDescent="0.2">
      <c r="A780"/>
      <c r="B780"/>
      <c r="C780"/>
      <c r="D780"/>
    </row>
    <row r="781" spans="1:4" x14ac:dyDescent="0.2">
      <c r="A781"/>
      <c r="B781"/>
      <c r="C781"/>
      <c r="D781"/>
    </row>
    <row r="782" spans="1:4" x14ac:dyDescent="0.2">
      <c r="A782"/>
      <c r="B782"/>
      <c r="C782"/>
      <c r="D782"/>
    </row>
    <row r="783" spans="1:4" x14ac:dyDescent="0.2">
      <c r="A783"/>
      <c r="B783"/>
      <c r="C783"/>
      <c r="D783"/>
    </row>
    <row r="784" spans="1:4" x14ac:dyDescent="0.2">
      <c r="A784"/>
      <c r="B784"/>
      <c r="C784"/>
      <c r="D784"/>
    </row>
    <row r="785" spans="1:4" x14ac:dyDescent="0.2">
      <c r="A785"/>
      <c r="B785"/>
      <c r="C785"/>
      <c r="D785"/>
    </row>
    <row r="786" spans="1:4" x14ac:dyDescent="0.2">
      <c r="A786"/>
      <c r="B786"/>
      <c r="C786"/>
      <c r="D786"/>
    </row>
    <row r="787" spans="1:4" x14ac:dyDescent="0.2">
      <c r="A787"/>
      <c r="B787"/>
      <c r="C787"/>
      <c r="D787"/>
    </row>
    <row r="788" spans="1:4" x14ac:dyDescent="0.2">
      <c r="A788"/>
      <c r="B788"/>
      <c r="C788"/>
      <c r="D788"/>
    </row>
    <row r="789" spans="1:4" x14ac:dyDescent="0.2">
      <c r="A789"/>
      <c r="B789"/>
      <c r="C789"/>
      <c r="D789"/>
    </row>
    <row r="790" spans="1:4" x14ac:dyDescent="0.2">
      <c r="A790"/>
      <c r="B790"/>
      <c r="C790"/>
      <c r="D790"/>
    </row>
    <row r="791" spans="1:4" x14ac:dyDescent="0.2">
      <c r="A791"/>
      <c r="B791"/>
      <c r="C791"/>
      <c r="D791"/>
    </row>
    <row r="792" spans="1:4" x14ac:dyDescent="0.2">
      <c r="A792"/>
      <c r="B792"/>
      <c r="C792"/>
      <c r="D792"/>
    </row>
    <row r="793" spans="1:4" x14ac:dyDescent="0.2">
      <c r="A793"/>
      <c r="B793"/>
      <c r="C793"/>
      <c r="D793"/>
    </row>
    <row r="794" spans="1:4" x14ac:dyDescent="0.2">
      <c r="A794"/>
      <c r="B794"/>
      <c r="C794"/>
      <c r="D794"/>
    </row>
    <row r="795" spans="1:4" x14ac:dyDescent="0.2">
      <c r="A795"/>
      <c r="B795"/>
      <c r="C795"/>
      <c r="D795"/>
    </row>
    <row r="796" spans="1:4" x14ac:dyDescent="0.2">
      <c r="A796"/>
      <c r="B796"/>
      <c r="C796"/>
      <c r="D796"/>
    </row>
    <row r="797" spans="1:4" x14ac:dyDescent="0.2">
      <c r="A797"/>
      <c r="B797"/>
      <c r="C797"/>
      <c r="D797"/>
    </row>
    <row r="798" spans="1:4" x14ac:dyDescent="0.2">
      <c r="A798"/>
      <c r="B798"/>
      <c r="C798"/>
      <c r="D798"/>
    </row>
    <row r="799" spans="1:4" x14ac:dyDescent="0.2">
      <c r="A799"/>
      <c r="B799"/>
      <c r="C799"/>
      <c r="D799"/>
    </row>
    <row r="800" spans="1:4" x14ac:dyDescent="0.2">
      <c r="A800"/>
      <c r="B800"/>
      <c r="C800"/>
      <c r="D800"/>
    </row>
    <row r="801" spans="1:4" x14ac:dyDescent="0.2">
      <c r="A801"/>
      <c r="B801"/>
      <c r="C801"/>
      <c r="D801"/>
    </row>
    <row r="802" spans="1:4" x14ac:dyDescent="0.2">
      <c r="A802"/>
      <c r="B802"/>
      <c r="C802"/>
      <c r="D802"/>
    </row>
    <row r="803" spans="1:4" x14ac:dyDescent="0.2">
      <c r="A803"/>
      <c r="B803"/>
      <c r="C803"/>
      <c r="D803"/>
    </row>
    <row r="804" spans="1:4" x14ac:dyDescent="0.2">
      <c r="A804"/>
      <c r="B804"/>
      <c r="C804"/>
      <c r="D804"/>
    </row>
    <row r="805" spans="1:4" x14ac:dyDescent="0.2">
      <c r="A805"/>
      <c r="B805"/>
      <c r="C805"/>
      <c r="D805"/>
    </row>
    <row r="806" spans="1:4" x14ac:dyDescent="0.2">
      <c r="A806"/>
      <c r="B806"/>
      <c r="C806"/>
      <c r="D806"/>
    </row>
    <row r="807" spans="1:4" x14ac:dyDescent="0.2">
      <c r="A807"/>
      <c r="B807"/>
      <c r="C807"/>
      <c r="D807"/>
    </row>
    <row r="808" spans="1:4" x14ac:dyDescent="0.2">
      <c r="A808"/>
      <c r="B808"/>
      <c r="C808"/>
      <c r="D808"/>
    </row>
    <row r="809" spans="1:4" x14ac:dyDescent="0.2">
      <c r="A809"/>
      <c r="B809"/>
      <c r="C809"/>
      <c r="D809"/>
    </row>
    <row r="810" spans="1:4" x14ac:dyDescent="0.2">
      <c r="A810"/>
      <c r="B810"/>
      <c r="C810"/>
      <c r="D810"/>
    </row>
    <row r="811" spans="1:4" x14ac:dyDescent="0.2">
      <c r="A811"/>
      <c r="B811"/>
      <c r="C811"/>
      <c r="D811"/>
    </row>
    <row r="812" spans="1:4" x14ac:dyDescent="0.2">
      <c r="A812"/>
      <c r="B812"/>
      <c r="C812"/>
      <c r="D812"/>
    </row>
    <row r="813" spans="1:4" x14ac:dyDescent="0.2">
      <c r="A813"/>
      <c r="B813"/>
      <c r="C813"/>
      <c r="D813"/>
    </row>
    <row r="814" spans="1:4" x14ac:dyDescent="0.2">
      <c r="A814"/>
      <c r="B814"/>
      <c r="C814"/>
      <c r="D814"/>
    </row>
    <row r="815" spans="1:4" x14ac:dyDescent="0.2">
      <c r="A815"/>
      <c r="B815"/>
      <c r="C815"/>
      <c r="D815"/>
    </row>
    <row r="816" spans="1:4" x14ac:dyDescent="0.2">
      <c r="A816"/>
      <c r="B816"/>
      <c r="C816"/>
      <c r="D816"/>
    </row>
    <row r="817" spans="1:4" x14ac:dyDescent="0.2">
      <c r="A817"/>
      <c r="B817"/>
      <c r="C817"/>
      <c r="D817"/>
    </row>
    <row r="818" spans="1:4" x14ac:dyDescent="0.2">
      <c r="A818"/>
      <c r="B818"/>
      <c r="C818"/>
      <c r="D818"/>
    </row>
    <row r="819" spans="1:4" x14ac:dyDescent="0.2">
      <c r="A819"/>
      <c r="B819"/>
      <c r="C819"/>
      <c r="D819"/>
    </row>
    <row r="820" spans="1:4" x14ac:dyDescent="0.2">
      <c r="A820"/>
      <c r="B820"/>
      <c r="C820"/>
      <c r="D820"/>
    </row>
    <row r="821" spans="1:4" x14ac:dyDescent="0.2">
      <c r="A821"/>
      <c r="B821"/>
      <c r="C821"/>
      <c r="D821"/>
    </row>
    <row r="822" spans="1:4" x14ac:dyDescent="0.2">
      <c r="A822"/>
      <c r="B822"/>
      <c r="C822"/>
      <c r="D822"/>
    </row>
    <row r="823" spans="1:4" x14ac:dyDescent="0.2">
      <c r="A823"/>
      <c r="B823"/>
      <c r="C823"/>
      <c r="D823"/>
    </row>
    <row r="824" spans="1:4" x14ac:dyDescent="0.2">
      <c r="A824"/>
      <c r="B824"/>
      <c r="C824"/>
      <c r="D824"/>
    </row>
    <row r="825" spans="1:4" x14ac:dyDescent="0.2">
      <c r="A825"/>
      <c r="B825"/>
      <c r="C825"/>
      <c r="D825"/>
    </row>
    <row r="826" spans="1:4" x14ac:dyDescent="0.2">
      <c r="A826"/>
      <c r="B826"/>
      <c r="C826"/>
      <c r="D826"/>
    </row>
    <row r="827" spans="1:4" x14ac:dyDescent="0.2">
      <c r="A827"/>
      <c r="B827"/>
      <c r="C827"/>
      <c r="D827"/>
    </row>
    <row r="828" spans="1:4" x14ac:dyDescent="0.2">
      <c r="A828"/>
      <c r="B828"/>
      <c r="C828"/>
      <c r="D828"/>
    </row>
    <row r="829" spans="1:4" x14ac:dyDescent="0.2">
      <c r="A829"/>
      <c r="B829"/>
      <c r="C829"/>
      <c r="D829"/>
    </row>
    <row r="830" spans="1:4" x14ac:dyDescent="0.2">
      <c r="A830"/>
      <c r="B830"/>
      <c r="C830"/>
      <c r="D830"/>
    </row>
    <row r="831" spans="1:4" x14ac:dyDescent="0.2">
      <c r="A831"/>
      <c r="B831"/>
      <c r="C831"/>
      <c r="D831"/>
    </row>
    <row r="832" spans="1:4" x14ac:dyDescent="0.2">
      <c r="A832"/>
      <c r="B832"/>
      <c r="C832"/>
      <c r="D832"/>
    </row>
    <row r="833" spans="1:4" x14ac:dyDescent="0.2">
      <c r="A833"/>
      <c r="B833"/>
      <c r="C833"/>
      <c r="D833"/>
    </row>
    <row r="834" spans="1:4" x14ac:dyDescent="0.2">
      <c r="A834"/>
      <c r="B834"/>
      <c r="C834"/>
      <c r="D834"/>
    </row>
    <row r="835" spans="1:4" x14ac:dyDescent="0.2">
      <c r="A835"/>
      <c r="B835"/>
      <c r="C835"/>
      <c r="D835"/>
    </row>
    <row r="836" spans="1:4" x14ac:dyDescent="0.2">
      <c r="A836"/>
      <c r="B836"/>
      <c r="C836"/>
      <c r="D836"/>
    </row>
    <row r="837" spans="1:4" x14ac:dyDescent="0.2">
      <c r="A837"/>
      <c r="B837"/>
      <c r="C837"/>
      <c r="D837"/>
    </row>
    <row r="838" spans="1:4" x14ac:dyDescent="0.2">
      <c r="A838"/>
      <c r="B838"/>
      <c r="C838"/>
      <c r="D838"/>
    </row>
    <row r="839" spans="1:4" x14ac:dyDescent="0.2">
      <c r="A839"/>
      <c r="B839"/>
      <c r="C839"/>
      <c r="D839"/>
    </row>
    <row r="840" spans="1:4" x14ac:dyDescent="0.2">
      <c r="A840"/>
      <c r="B840"/>
      <c r="C840"/>
      <c r="D840"/>
    </row>
    <row r="841" spans="1:4" x14ac:dyDescent="0.2">
      <c r="A841"/>
      <c r="B841"/>
      <c r="C841"/>
      <c r="D841"/>
    </row>
    <row r="842" spans="1:4" x14ac:dyDescent="0.2">
      <c r="A842"/>
      <c r="B842"/>
      <c r="C842"/>
      <c r="D842"/>
    </row>
    <row r="843" spans="1:4" x14ac:dyDescent="0.2">
      <c r="A843"/>
      <c r="B843"/>
      <c r="C843"/>
      <c r="D843"/>
    </row>
    <row r="844" spans="1:4" x14ac:dyDescent="0.2">
      <c r="A844"/>
      <c r="B844"/>
      <c r="C844"/>
      <c r="D844"/>
    </row>
    <row r="845" spans="1:4" x14ac:dyDescent="0.2">
      <c r="A845"/>
      <c r="B845"/>
      <c r="C845"/>
      <c r="D845"/>
    </row>
    <row r="846" spans="1:4" x14ac:dyDescent="0.2">
      <c r="A846"/>
      <c r="B846"/>
      <c r="C846"/>
      <c r="D846"/>
    </row>
    <row r="847" spans="1:4" x14ac:dyDescent="0.2">
      <c r="A847"/>
      <c r="B847"/>
      <c r="C847"/>
      <c r="D847"/>
    </row>
    <row r="848" spans="1:4" x14ac:dyDescent="0.2">
      <c r="A848"/>
      <c r="B848"/>
      <c r="C848"/>
      <c r="D848"/>
    </row>
    <row r="849" spans="1:4" x14ac:dyDescent="0.2">
      <c r="A849"/>
      <c r="B849"/>
      <c r="C849"/>
      <c r="D849"/>
    </row>
    <row r="850" spans="1:4" x14ac:dyDescent="0.2">
      <c r="A850"/>
      <c r="B850"/>
      <c r="C850"/>
      <c r="D850"/>
    </row>
    <row r="851" spans="1:4" x14ac:dyDescent="0.2">
      <c r="A851"/>
      <c r="B851"/>
      <c r="C851"/>
      <c r="D851"/>
    </row>
    <row r="852" spans="1:4" x14ac:dyDescent="0.2">
      <c r="A852"/>
      <c r="B852"/>
      <c r="C852"/>
      <c r="D852"/>
    </row>
    <row r="853" spans="1:4" x14ac:dyDescent="0.2">
      <c r="A853"/>
      <c r="B853"/>
      <c r="C853"/>
      <c r="D853"/>
    </row>
    <row r="854" spans="1:4" x14ac:dyDescent="0.2">
      <c r="A854"/>
      <c r="B854"/>
      <c r="C854"/>
      <c r="D854"/>
    </row>
    <row r="855" spans="1:4" x14ac:dyDescent="0.2">
      <c r="A855"/>
      <c r="B855"/>
      <c r="C855"/>
      <c r="D855"/>
    </row>
    <row r="856" spans="1:4" x14ac:dyDescent="0.2">
      <c r="A856"/>
      <c r="B856"/>
      <c r="C856"/>
      <c r="D856"/>
    </row>
    <row r="857" spans="1:4" x14ac:dyDescent="0.2">
      <c r="A857"/>
      <c r="B857"/>
      <c r="C857"/>
      <c r="D857"/>
    </row>
    <row r="858" spans="1:4" x14ac:dyDescent="0.2">
      <c r="A858"/>
      <c r="B858"/>
      <c r="C858"/>
      <c r="D858"/>
    </row>
    <row r="859" spans="1:4" x14ac:dyDescent="0.2">
      <c r="A859"/>
      <c r="B859"/>
      <c r="C859"/>
      <c r="D859"/>
    </row>
    <row r="860" spans="1:4" x14ac:dyDescent="0.2">
      <c r="A860"/>
      <c r="B860"/>
      <c r="C860"/>
      <c r="D860"/>
    </row>
    <row r="861" spans="1:4" x14ac:dyDescent="0.2">
      <c r="A861"/>
      <c r="B861"/>
      <c r="C861"/>
      <c r="D861"/>
    </row>
    <row r="862" spans="1:4" x14ac:dyDescent="0.2">
      <c r="A862"/>
      <c r="B862"/>
      <c r="C862"/>
      <c r="D862"/>
    </row>
    <row r="863" spans="1:4" x14ac:dyDescent="0.2">
      <c r="A863"/>
      <c r="B863"/>
      <c r="C863"/>
      <c r="D863"/>
    </row>
    <row r="864" spans="1:4" x14ac:dyDescent="0.2">
      <c r="A864"/>
      <c r="B864"/>
      <c r="C864"/>
      <c r="D864"/>
    </row>
    <row r="865" spans="1:4" x14ac:dyDescent="0.2">
      <c r="A865"/>
      <c r="B865"/>
      <c r="C865"/>
      <c r="D865"/>
    </row>
    <row r="866" spans="1:4" x14ac:dyDescent="0.2">
      <c r="A866"/>
      <c r="B866"/>
      <c r="C866"/>
      <c r="D866"/>
    </row>
    <row r="867" spans="1:4" x14ac:dyDescent="0.2">
      <c r="A867"/>
      <c r="B867"/>
      <c r="C867"/>
      <c r="D867"/>
    </row>
    <row r="868" spans="1:4" x14ac:dyDescent="0.2">
      <c r="A868"/>
      <c r="B868"/>
      <c r="C868"/>
      <c r="D868"/>
    </row>
    <row r="869" spans="1:4" x14ac:dyDescent="0.2">
      <c r="A869"/>
      <c r="B869"/>
      <c r="C869"/>
      <c r="D869"/>
    </row>
    <row r="870" spans="1:4" x14ac:dyDescent="0.2">
      <c r="A870"/>
      <c r="B870"/>
      <c r="C870"/>
      <c r="D870"/>
    </row>
    <row r="871" spans="1:4" x14ac:dyDescent="0.2">
      <c r="A871"/>
      <c r="B871"/>
      <c r="C871"/>
      <c r="D871"/>
    </row>
    <row r="872" spans="1:4" x14ac:dyDescent="0.2">
      <c r="A872"/>
      <c r="B872"/>
      <c r="C872"/>
      <c r="D872"/>
    </row>
    <row r="873" spans="1:4" x14ac:dyDescent="0.2">
      <c r="A873"/>
      <c r="B873"/>
      <c r="C873"/>
      <c r="D873"/>
    </row>
    <row r="874" spans="1:4" x14ac:dyDescent="0.2">
      <c r="A874"/>
      <c r="B874"/>
      <c r="C874"/>
      <c r="D874"/>
    </row>
    <row r="875" spans="1:4" x14ac:dyDescent="0.2">
      <c r="A875"/>
      <c r="B875"/>
      <c r="C875"/>
      <c r="D875"/>
    </row>
    <row r="876" spans="1:4" x14ac:dyDescent="0.2">
      <c r="A876"/>
      <c r="B876"/>
      <c r="C876"/>
      <c r="D876"/>
    </row>
    <row r="877" spans="1:4" x14ac:dyDescent="0.2">
      <c r="A877"/>
      <c r="B877"/>
      <c r="C877"/>
      <c r="D877"/>
    </row>
    <row r="878" spans="1:4" x14ac:dyDescent="0.2">
      <c r="A878"/>
      <c r="B878"/>
      <c r="C878"/>
      <c r="D878"/>
    </row>
    <row r="879" spans="1:4" x14ac:dyDescent="0.2">
      <c r="A879"/>
      <c r="B879"/>
      <c r="C879"/>
      <c r="D879"/>
    </row>
    <row r="880" spans="1:4" x14ac:dyDescent="0.2">
      <c r="A880"/>
      <c r="B880"/>
      <c r="C880"/>
      <c r="D880"/>
    </row>
    <row r="881" spans="1:4" x14ac:dyDescent="0.2">
      <c r="A881"/>
      <c r="B881"/>
      <c r="C881"/>
      <c r="D881"/>
    </row>
    <row r="882" spans="1:4" x14ac:dyDescent="0.2">
      <c r="A882"/>
      <c r="B882"/>
      <c r="C882"/>
      <c r="D882"/>
    </row>
    <row r="883" spans="1:4" x14ac:dyDescent="0.2">
      <c r="A883"/>
      <c r="B883"/>
      <c r="C883"/>
      <c r="D883"/>
    </row>
    <row r="884" spans="1:4" x14ac:dyDescent="0.2">
      <c r="A884"/>
      <c r="B884"/>
      <c r="C884"/>
      <c r="D884"/>
    </row>
    <row r="885" spans="1:4" x14ac:dyDescent="0.2">
      <c r="A885"/>
      <c r="B885"/>
      <c r="C885"/>
      <c r="D885"/>
    </row>
    <row r="886" spans="1:4" x14ac:dyDescent="0.2">
      <c r="A886"/>
      <c r="B886"/>
      <c r="C886"/>
      <c r="D886"/>
    </row>
    <row r="887" spans="1:4" x14ac:dyDescent="0.2">
      <c r="A887"/>
      <c r="B887"/>
      <c r="C887"/>
      <c r="D887"/>
    </row>
    <row r="888" spans="1:4" x14ac:dyDescent="0.2">
      <c r="A888"/>
      <c r="B888"/>
      <c r="C888"/>
      <c r="D888"/>
    </row>
    <row r="889" spans="1:4" x14ac:dyDescent="0.2">
      <c r="A889"/>
      <c r="B889"/>
      <c r="C889"/>
      <c r="D889"/>
    </row>
    <row r="890" spans="1:4" x14ac:dyDescent="0.2">
      <c r="A890"/>
      <c r="B890"/>
      <c r="C890"/>
      <c r="D890"/>
    </row>
    <row r="891" spans="1:4" x14ac:dyDescent="0.2">
      <c r="A891"/>
      <c r="B891"/>
      <c r="C891"/>
      <c r="D891"/>
    </row>
    <row r="892" spans="1:4" x14ac:dyDescent="0.2">
      <c r="A892"/>
      <c r="B892"/>
      <c r="C892"/>
      <c r="D892"/>
    </row>
    <row r="893" spans="1:4" x14ac:dyDescent="0.2">
      <c r="A893"/>
      <c r="B893"/>
      <c r="C893"/>
      <c r="D893"/>
    </row>
    <row r="894" spans="1:4" x14ac:dyDescent="0.2">
      <c r="A894"/>
      <c r="B894"/>
      <c r="C894"/>
      <c r="D894"/>
    </row>
    <row r="895" spans="1:4" x14ac:dyDescent="0.2">
      <c r="A895"/>
      <c r="B895"/>
      <c r="C895"/>
      <c r="D895"/>
    </row>
    <row r="896" spans="1:4" x14ac:dyDescent="0.2">
      <c r="A896"/>
      <c r="B896"/>
      <c r="C896"/>
      <c r="D896"/>
    </row>
    <row r="897" spans="1:4" x14ac:dyDescent="0.2">
      <c r="A897"/>
      <c r="B897"/>
      <c r="C897"/>
      <c r="D897"/>
    </row>
    <row r="898" spans="1:4" x14ac:dyDescent="0.2">
      <c r="A898"/>
      <c r="B898"/>
      <c r="C898"/>
      <c r="D898"/>
    </row>
    <row r="899" spans="1:4" x14ac:dyDescent="0.2">
      <c r="A899"/>
      <c r="B899"/>
      <c r="C899"/>
      <c r="D899"/>
    </row>
    <row r="900" spans="1:4" x14ac:dyDescent="0.2">
      <c r="A900"/>
      <c r="B900"/>
      <c r="C900"/>
      <c r="D900"/>
    </row>
    <row r="901" spans="1:4" x14ac:dyDescent="0.2">
      <c r="A901"/>
      <c r="B901"/>
      <c r="C901"/>
      <c r="D901"/>
    </row>
    <row r="902" spans="1:4" x14ac:dyDescent="0.2">
      <c r="A902"/>
      <c r="B902"/>
      <c r="C902"/>
      <c r="D902"/>
    </row>
    <row r="903" spans="1:4" x14ac:dyDescent="0.2">
      <c r="A903"/>
      <c r="B903"/>
      <c r="C903"/>
      <c r="D903"/>
    </row>
    <row r="904" spans="1:4" x14ac:dyDescent="0.2">
      <c r="A904"/>
      <c r="B904"/>
      <c r="C904"/>
      <c r="D904"/>
    </row>
  </sheetData>
  <mergeCells count="4">
    <mergeCell ref="B4:C4"/>
    <mergeCell ref="D4:E4"/>
    <mergeCell ref="F4:F5"/>
    <mergeCell ref="G4:G5"/>
  </mergeCells>
  <conditionalFormatting pivot="1" sqref="B26">
    <cfRule type="cellIs" dxfId="32" priority="3" operator="equal">
      <formula>0</formula>
    </cfRule>
  </conditionalFormatting>
  <conditionalFormatting sqref="A6:A72">
    <cfRule type="cellIs" dxfId="31" priority="2" operator="equal">
      <formula>0</formula>
    </cfRule>
  </conditionalFormatting>
  <conditionalFormatting sqref="A6:G71">
    <cfRule type="cellIs" dxfId="30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B3F7-D7AC-4367-BFE4-484A91DA4196}">
  <dimension ref="A1:G661"/>
  <sheetViews>
    <sheetView workbookViewId="0">
      <selection activeCell="H11" sqref="H11"/>
    </sheetView>
  </sheetViews>
  <sheetFormatPr baseColWidth="10" defaultRowHeight="15" x14ac:dyDescent="0.2"/>
  <cols>
    <col min="1" max="1" width="10.5" customWidth="1"/>
    <col min="2" max="2" width="12.83203125" bestFit="1" customWidth="1"/>
    <col min="3" max="3" width="11.1640625" customWidth="1"/>
    <col min="4" max="4" width="13" customWidth="1"/>
    <col min="6" max="7" width="11.5" customWidth="1"/>
  </cols>
  <sheetData>
    <row r="1" spans="1:4" x14ac:dyDescent="0.2">
      <c r="A1" s="36" t="s">
        <v>18</v>
      </c>
      <c r="B1" s="37" t="s">
        <v>19</v>
      </c>
      <c r="C1" s="38" t="s">
        <v>20</v>
      </c>
      <c r="D1" s="36" t="s">
        <v>21</v>
      </c>
    </row>
    <row r="2" spans="1:4" x14ac:dyDescent="0.2">
      <c r="A2" s="39">
        <v>16</v>
      </c>
      <c r="B2" s="40">
        <v>5.22</v>
      </c>
      <c r="C2" s="41">
        <v>48.26</v>
      </c>
      <c r="D2" s="42" t="s">
        <v>22</v>
      </c>
    </row>
    <row r="3" spans="1:4" x14ac:dyDescent="0.2">
      <c r="A3" s="43">
        <v>52</v>
      </c>
      <c r="B3" s="44">
        <v>6.17</v>
      </c>
      <c r="C3" s="45">
        <v>55.46</v>
      </c>
      <c r="D3" s="46" t="s">
        <v>22</v>
      </c>
    </row>
    <row r="4" spans="1:4" x14ac:dyDescent="0.2">
      <c r="A4" s="39">
        <v>58</v>
      </c>
      <c r="B4" s="40">
        <v>5.36</v>
      </c>
      <c r="C4" s="41">
        <v>53.2</v>
      </c>
      <c r="D4" s="42" t="s">
        <v>22</v>
      </c>
    </row>
    <row r="5" spans="1:4" x14ac:dyDescent="0.2">
      <c r="A5" s="43">
        <v>11</v>
      </c>
      <c r="B5" s="44">
        <v>5.46</v>
      </c>
      <c r="C5" s="45">
        <v>47.61</v>
      </c>
      <c r="D5" s="46" t="s">
        <v>22</v>
      </c>
    </row>
    <row r="6" spans="1:4" x14ac:dyDescent="0.2">
      <c r="A6" s="39">
        <v>25</v>
      </c>
      <c r="B6" s="40">
        <v>9.77</v>
      </c>
      <c r="C6" s="41">
        <v>81.569999999999993</v>
      </c>
      <c r="D6" s="42" t="s">
        <v>22</v>
      </c>
    </row>
    <row r="7" spans="1:4" x14ac:dyDescent="0.2">
      <c r="A7" s="43">
        <v>40</v>
      </c>
      <c r="B7" s="44">
        <v>6.96</v>
      </c>
      <c r="C7" s="45">
        <v>63.5</v>
      </c>
      <c r="D7" s="46" t="s">
        <v>22</v>
      </c>
    </row>
    <row r="8" spans="1:4" x14ac:dyDescent="0.2">
      <c r="A8" s="39">
        <v>8</v>
      </c>
      <c r="B8" s="40">
        <v>5.64</v>
      </c>
      <c r="C8" s="41">
        <v>46.17</v>
      </c>
      <c r="D8" s="42" t="s">
        <v>22</v>
      </c>
    </row>
    <row r="9" spans="1:4" x14ac:dyDescent="0.2">
      <c r="A9" s="43">
        <v>1</v>
      </c>
      <c r="B9" s="44">
        <v>4.5599999999999996</v>
      </c>
      <c r="C9" s="45">
        <v>46.9</v>
      </c>
      <c r="D9" s="46" t="s">
        <v>22</v>
      </c>
    </row>
    <row r="10" spans="1:4" x14ac:dyDescent="0.2">
      <c r="A10" s="39">
        <v>36</v>
      </c>
      <c r="B10" s="40">
        <v>5.2</v>
      </c>
      <c r="C10" s="41">
        <v>39.99</v>
      </c>
      <c r="D10" s="42" t="s">
        <v>22</v>
      </c>
    </row>
    <row r="11" spans="1:4" x14ac:dyDescent="0.2">
      <c r="A11" s="43">
        <v>14</v>
      </c>
      <c r="B11" s="44">
        <v>6.28</v>
      </c>
      <c r="C11" s="45">
        <v>58.85</v>
      </c>
      <c r="D11" s="46" t="s">
        <v>22</v>
      </c>
    </row>
    <row r="12" spans="1:4" x14ac:dyDescent="0.2">
      <c r="A12" s="39">
        <v>17</v>
      </c>
      <c r="B12" s="40">
        <v>6.06</v>
      </c>
      <c r="C12" s="41">
        <v>55.41</v>
      </c>
      <c r="D12" s="42" t="s">
        <v>22</v>
      </c>
    </row>
    <row r="13" spans="1:4" x14ac:dyDescent="0.2">
      <c r="A13" s="43">
        <v>19</v>
      </c>
      <c r="B13" s="44">
        <v>6.57</v>
      </c>
      <c r="C13" s="45">
        <v>64.61</v>
      </c>
      <c r="D13" s="46" t="s">
        <v>22</v>
      </c>
    </row>
    <row r="14" spans="1:4" x14ac:dyDescent="0.2">
      <c r="A14" s="39">
        <v>36</v>
      </c>
      <c r="B14" s="40">
        <v>4.24</v>
      </c>
      <c r="C14" s="41">
        <v>45.75</v>
      </c>
      <c r="D14" s="42" t="s">
        <v>22</v>
      </c>
    </row>
    <row r="15" spans="1:4" x14ac:dyDescent="0.2">
      <c r="A15" s="43">
        <v>45</v>
      </c>
      <c r="B15" s="44">
        <v>8.7100000000000009</v>
      </c>
      <c r="C15" s="45">
        <v>73.91</v>
      </c>
      <c r="D15" s="46" t="s">
        <v>22</v>
      </c>
    </row>
    <row r="16" spans="1:4" x14ac:dyDescent="0.2">
      <c r="A16" s="39">
        <v>3</v>
      </c>
      <c r="B16" s="40">
        <v>6.22</v>
      </c>
      <c r="C16" s="41">
        <v>51.33</v>
      </c>
      <c r="D16" s="42" t="s">
        <v>22</v>
      </c>
    </row>
    <row r="17" spans="1:7" x14ac:dyDescent="0.2">
      <c r="A17" s="43">
        <v>39</v>
      </c>
      <c r="B17" s="44">
        <v>5.47</v>
      </c>
      <c r="C17" s="45">
        <v>49.61</v>
      </c>
      <c r="D17" s="46" t="s">
        <v>22</v>
      </c>
    </row>
    <row r="18" spans="1:7" x14ac:dyDescent="0.2">
      <c r="A18" s="39">
        <v>15</v>
      </c>
      <c r="B18" s="40">
        <v>9.98</v>
      </c>
      <c r="C18" s="41">
        <v>83.73</v>
      </c>
      <c r="D18" s="42" t="s">
        <v>22</v>
      </c>
      <c r="G18" s="49"/>
    </row>
    <row r="19" spans="1:7" x14ac:dyDescent="0.2">
      <c r="A19" s="43">
        <v>28</v>
      </c>
      <c r="B19" s="44">
        <v>5.39</v>
      </c>
      <c r="C19" s="45">
        <v>44.63</v>
      </c>
      <c r="D19" s="46" t="s">
        <v>22</v>
      </c>
    </row>
    <row r="20" spans="1:7" x14ac:dyDescent="0.2">
      <c r="A20" s="39">
        <v>7</v>
      </c>
      <c r="B20" s="40">
        <v>9.9499999999999993</v>
      </c>
      <c r="C20" s="41">
        <v>80.989999999999995</v>
      </c>
      <c r="D20" s="42" t="s">
        <v>22</v>
      </c>
    </row>
    <row r="21" spans="1:7" x14ac:dyDescent="0.2">
      <c r="A21" s="43">
        <v>41</v>
      </c>
      <c r="B21" s="44">
        <v>9.23</v>
      </c>
      <c r="C21" s="45">
        <v>74.239999999999995</v>
      </c>
      <c r="D21" s="46" t="s">
        <v>22</v>
      </c>
    </row>
    <row r="22" spans="1:7" x14ac:dyDescent="0.2">
      <c r="A22" s="39">
        <v>18</v>
      </c>
      <c r="B22" s="40">
        <v>8.39</v>
      </c>
      <c r="C22" s="41">
        <v>72.72</v>
      </c>
      <c r="D22" s="42" t="s">
        <v>22</v>
      </c>
    </row>
    <row r="23" spans="1:7" x14ac:dyDescent="0.2">
      <c r="A23" s="43">
        <v>23</v>
      </c>
      <c r="B23" s="44">
        <v>5.41</v>
      </c>
      <c r="C23" s="45">
        <v>44.6</v>
      </c>
      <c r="D23" s="46" t="s">
        <v>22</v>
      </c>
    </row>
    <row r="24" spans="1:7" x14ac:dyDescent="0.2">
      <c r="A24" s="39">
        <v>7</v>
      </c>
      <c r="B24" s="40">
        <v>7.45</v>
      </c>
      <c r="C24" s="41">
        <v>57.16</v>
      </c>
      <c r="D24" s="42" t="s">
        <v>22</v>
      </c>
    </row>
    <row r="25" spans="1:7" x14ac:dyDescent="0.2">
      <c r="A25" s="43">
        <v>43</v>
      </c>
      <c r="B25" s="44">
        <v>5.03</v>
      </c>
      <c r="C25" s="45">
        <v>41.59</v>
      </c>
      <c r="D25" s="46" t="s">
        <v>22</v>
      </c>
    </row>
    <row r="26" spans="1:7" x14ac:dyDescent="0.2">
      <c r="A26" s="39">
        <v>14</v>
      </c>
      <c r="B26" s="40">
        <v>5.15</v>
      </c>
      <c r="C26" s="41">
        <v>52.61</v>
      </c>
      <c r="D26" s="42" t="s">
        <v>22</v>
      </c>
    </row>
    <row r="27" spans="1:7" x14ac:dyDescent="0.2">
      <c r="A27" s="43">
        <v>7</v>
      </c>
      <c r="B27" s="44">
        <v>6.43</v>
      </c>
      <c r="C27" s="45">
        <v>54.95</v>
      </c>
      <c r="D27" s="46" t="s">
        <v>22</v>
      </c>
    </row>
    <row r="28" spans="1:7" x14ac:dyDescent="0.2">
      <c r="A28" s="39">
        <v>39</v>
      </c>
      <c r="B28" s="40">
        <v>8.93</v>
      </c>
      <c r="C28" s="41">
        <v>72.44</v>
      </c>
      <c r="D28" s="42" t="s">
        <v>22</v>
      </c>
    </row>
    <row r="29" spans="1:7" x14ac:dyDescent="0.2">
      <c r="A29" s="43">
        <v>12</v>
      </c>
      <c r="B29" s="44">
        <v>8.44</v>
      </c>
      <c r="C29" s="45">
        <v>68.91</v>
      </c>
      <c r="D29" s="46" t="s">
        <v>22</v>
      </c>
    </row>
    <row r="30" spans="1:7" x14ac:dyDescent="0.2">
      <c r="A30" s="39">
        <v>31</v>
      </c>
      <c r="B30" s="40">
        <v>8.92</v>
      </c>
      <c r="C30" s="41">
        <v>77.150000000000006</v>
      </c>
      <c r="D30" s="42" t="s">
        <v>22</v>
      </c>
    </row>
    <row r="31" spans="1:7" x14ac:dyDescent="0.2">
      <c r="A31" s="43">
        <v>29</v>
      </c>
      <c r="B31" s="44">
        <v>5.47</v>
      </c>
      <c r="C31" s="45">
        <v>44.4</v>
      </c>
      <c r="D31" s="46" t="s">
        <v>22</v>
      </c>
    </row>
    <row r="32" spans="1:7" x14ac:dyDescent="0.2">
      <c r="A32" s="39">
        <v>5</v>
      </c>
      <c r="B32" s="40">
        <v>7.28</v>
      </c>
      <c r="C32" s="41">
        <v>62.93</v>
      </c>
      <c r="D32" s="42" t="s">
        <v>22</v>
      </c>
    </row>
    <row r="33" spans="1:4" x14ac:dyDescent="0.2">
      <c r="A33" s="43">
        <v>1</v>
      </c>
      <c r="B33" s="44">
        <v>4.84</v>
      </c>
      <c r="C33" s="45">
        <v>37.46</v>
      </c>
      <c r="D33" s="46" t="s">
        <v>22</v>
      </c>
    </row>
    <row r="34" spans="1:4" x14ac:dyDescent="0.2">
      <c r="A34" s="39">
        <v>28</v>
      </c>
      <c r="B34" s="40">
        <v>7.6</v>
      </c>
      <c r="C34" s="41">
        <v>73.75</v>
      </c>
      <c r="D34" s="42" t="s">
        <v>22</v>
      </c>
    </row>
    <row r="35" spans="1:4" x14ac:dyDescent="0.2">
      <c r="A35" s="43">
        <v>35</v>
      </c>
      <c r="B35" s="44">
        <v>9.07</v>
      </c>
      <c r="C35" s="45">
        <v>67.150000000000006</v>
      </c>
      <c r="D35" s="46" t="s">
        <v>22</v>
      </c>
    </row>
    <row r="36" spans="1:4" x14ac:dyDescent="0.2">
      <c r="A36" s="39">
        <v>62</v>
      </c>
      <c r="B36" s="40">
        <v>9.91</v>
      </c>
      <c r="C36" s="41">
        <v>77.400000000000006</v>
      </c>
      <c r="D36" s="42" t="s">
        <v>22</v>
      </c>
    </row>
    <row r="37" spans="1:4" x14ac:dyDescent="0.2">
      <c r="A37" s="43">
        <v>31</v>
      </c>
      <c r="B37" s="44">
        <v>6.38</v>
      </c>
      <c r="C37" s="45">
        <v>63.51</v>
      </c>
      <c r="D37" s="46" t="s">
        <v>22</v>
      </c>
    </row>
    <row r="38" spans="1:4" x14ac:dyDescent="0.2">
      <c r="A38" s="39">
        <v>3</v>
      </c>
      <c r="B38" s="40">
        <v>5.63</v>
      </c>
      <c r="C38" s="41">
        <v>51.14</v>
      </c>
      <c r="D38" s="42" t="s">
        <v>22</v>
      </c>
    </row>
    <row r="39" spans="1:4" x14ac:dyDescent="0.2">
      <c r="A39" s="43">
        <v>53</v>
      </c>
      <c r="B39" s="44">
        <v>8.7200000000000006</v>
      </c>
      <c r="C39" s="45">
        <v>70.61</v>
      </c>
      <c r="D39" s="46" t="s">
        <v>22</v>
      </c>
    </row>
    <row r="40" spans="1:4" x14ac:dyDescent="0.2">
      <c r="A40" s="39">
        <v>31</v>
      </c>
      <c r="B40" s="40">
        <v>4.55</v>
      </c>
      <c r="C40" s="41">
        <v>44.23</v>
      </c>
      <c r="D40" s="42" t="s">
        <v>22</v>
      </c>
    </row>
    <row r="41" spans="1:4" x14ac:dyDescent="0.2">
      <c r="A41" s="43">
        <v>31</v>
      </c>
      <c r="B41" s="44">
        <v>6.55</v>
      </c>
      <c r="C41" s="45">
        <v>50.83</v>
      </c>
      <c r="D41" s="46" t="s">
        <v>22</v>
      </c>
    </row>
    <row r="42" spans="1:4" x14ac:dyDescent="0.2">
      <c r="A42" s="39">
        <v>22</v>
      </c>
      <c r="B42" s="40">
        <v>4.1500000000000004</v>
      </c>
      <c r="C42" s="41">
        <v>45.83</v>
      </c>
      <c r="D42" s="42" t="s">
        <v>22</v>
      </c>
    </row>
    <row r="43" spans="1:4" x14ac:dyDescent="0.2">
      <c r="A43" s="43">
        <v>20</v>
      </c>
      <c r="B43" s="44">
        <v>6.41</v>
      </c>
      <c r="C43" s="45">
        <v>45.66</v>
      </c>
      <c r="D43" s="46" t="s">
        <v>22</v>
      </c>
    </row>
    <row r="44" spans="1:4" x14ac:dyDescent="0.2">
      <c r="A44" s="39">
        <v>42</v>
      </c>
      <c r="B44" s="40">
        <v>7.52</v>
      </c>
      <c r="C44" s="41">
        <v>54.57</v>
      </c>
      <c r="D44" s="42" t="s">
        <v>22</v>
      </c>
    </row>
    <row r="45" spans="1:4" x14ac:dyDescent="0.2">
      <c r="A45" s="43">
        <v>16</v>
      </c>
      <c r="B45" s="44">
        <v>5.91</v>
      </c>
      <c r="C45" s="45">
        <v>56.36</v>
      </c>
      <c r="D45" s="46" t="s">
        <v>22</v>
      </c>
    </row>
    <row r="46" spans="1:4" x14ac:dyDescent="0.2">
      <c r="A46" s="39">
        <v>20</v>
      </c>
      <c r="B46" s="40">
        <v>8.31</v>
      </c>
      <c r="C46" s="41">
        <v>64.02</v>
      </c>
      <c r="D46" s="42" t="s">
        <v>22</v>
      </c>
    </row>
    <row r="47" spans="1:4" x14ac:dyDescent="0.2">
      <c r="A47" s="43">
        <v>15</v>
      </c>
      <c r="B47" s="44">
        <v>9.59</v>
      </c>
      <c r="C47" s="45">
        <v>71.150000000000006</v>
      </c>
      <c r="D47" s="46" t="s">
        <v>22</v>
      </c>
    </row>
    <row r="48" spans="1:4" x14ac:dyDescent="0.2">
      <c r="A48" s="39">
        <v>35</v>
      </c>
      <c r="B48" s="40">
        <v>4.88</v>
      </c>
      <c r="C48" s="41">
        <v>46.33</v>
      </c>
      <c r="D48" s="42" t="s">
        <v>22</v>
      </c>
    </row>
    <row r="49" spans="1:4" x14ac:dyDescent="0.2">
      <c r="A49" s="43">
        <v>28</v>
      </c>
      <c r="B49" s="44">
        <v>7.21</v>
      </c>
      <c r="C49" s="45">
        <v>52.08</v>
      </c>
      <c r="D49" s="46" t="s">
        <v>22</v>
      </c>
    </row>
    <row r="50" spans="1:4" x14ac:dyDescent="0.2">
      <c r="A50" s="39">
        <v>46</v>
      </c>
      <c r="B50" s="40">
        <v>9.93</v>
      </c>
      <c r="C50" s="41">
        <v>80.16</v>
      </c>
      <c r="D50" s="42" t="s">
        <v>22</v>
      </c>
    </row>
    <row r="51" spans="1:4" x14ac:dyDescent="0.2">
      <c r="A51" s="43">
        <v>31</v>
      </c>
      <c r="B51" s="44">
        <v>9.6</v>
      </c>
      <c r="C51" s="45">
        <v>79.55</v>
      </c>
      <c r="D51" s="46" t="s">
        <v>22</v>
      </c>
    </row>
    <row r="52" spans="1:4" x14ac:dyDescent="0.2">
      <c r="A52" s="39">
        <v>29</v>
      </c>
      <c r="B52" s="40">
        <v>9.02</v>
      </c>
      <c r="C52" s="41">
        <v>78.27</v>
      </c>
      <c r="D52" s="42" t="s">
        <v>22</v>
      </c>
    </row>
    <row r="53" spans="1:4" x14ac:dyDescent="0.2">
      <c r="A53" s="43">
        <v>28</v>
      </c>
      <c r="B53" s="44">
        <v>5.34</v>
      </c>
      <c r="C53" s="45">
        <v>51.69</v>
      </c>
      <c r="D53" s="46" t="s">
        <v>22</v>
      </c>
    </row>
    <row r="54" spans="1:4" x14ac:dyDescent="0.2">
      <c r="A54" s="39">
        <v>28</v>
      </c>
      <c r="B54" s="40">
        <v>9.49</v>
      </c>
      <c r="C54" s="41">
        <v>80.47</v>
      </c>
      <c r="D54" s="42" t="s">
        <v>22</v>
      </c>
    </row>
    <row r="55" spans="1:4" x14ac:dyDescent="0.2">
      <c r="A55" s="43">
        <v>25</v>
      </c>
      <c r="B55" s="44">
        <v>7.98</v>
      </c>
      <c r="C55" s="45">
        <v>66.28</v>
      </c>
      <c r="D55" s="46" t="s">
        <v>22</v>
      </c>
    </row>
    <row r="56" spans="1:4" x14ac:dyDescent="0.2">
      <c r="A56" s="39">
        <v>31</v>
      </c>
      <c r="B56" s="40">
        <v>7.33</v>
      </c>
      <c r="C56" s="41">
        <v>57</v>
      </c>
      <c r="D56" s="42" t="s">
        <v>22</v>
      </c>
    </row>
    <row r="57" spans="1:4" x14ac:dyDescent="0.2">
      <c r="A57" s="43">
        <v>19</v>
      </c>
      <c r="B57" s="44">
        <v>7.59</v>
      </c>
      <c r="C57" s="45">
        <v>58.01</v>
      </c>
      <c r="D57" s="46" t="s">
        <v>22</v>
      </c>
    </row>
    <row r="58" spans="1:4" x14ac:dyDescent="0.2">
      <c r="A58" s="39">
        <v>38</v>
      </c>
      <c r="B58" s="40">
        <v>6.82</v>
      </c>
      <c r="C58" s="41">
        <v>52.3</v>
      </c>
      <c r="D58" s="42" t="s">
        <v>22</v>
      </c>
    </row>
    <row r="59" spans="1:4" x14ac:dyDescent="0.2">
      <c r="A59" s="43">
        <v>67</v>
      </c>
      <c r="B59" s="44">
        <v>4.17</v>
      </c>
      <c r="C59" s="45">
        <v>38.17</v>
      </c>
      <c r="D59" s="46" t="s">
        <v>22</v>
      </c>
    </row>
    <row r="60" spans="1:4" x14ac:dyDescent="0.2">
      <c r="A60" s="39">
        <v>24</v>
      </c>
      <c r="B60" s="40">
        <v>4.4800000000000004</v>
      </c>
      <c r="C60" s="41">
        <v>38.24</v>
      </c>
      <c r="D60" s="42" t="s">
        <v>22</v>
      </c>
    </row>
    <row r="61" spans="1:4" x14ac:dyDescent="0.2">
      <c r="A61" s="43">
        <v>18</v>
      </c>
      <c r="B61" s="44">
        <v>9.1999999999999993</v>
      </c>
      <c r="C61" s="45">
        <v>76.39</v>
      </c>
      <c r="D61" s="46" t="s">
        <v>22</v>
      </c>
    </row>
    <row r="62" spans="1:4" x14ac:dyDescent="0.2">
      <c r="A62" s="39">
        <v>26</v>
      </c>
      <c r="B62" s="40">
        <v>8.14</v>
      </c>
      <c r="C62" s="41">
        <v>63.07</v>
      </c>
      <c r="D62" s="42" t="s">
        <v>22</v>
      </c>
    </row>
    <row r="63" spans="1:4" x14ac:dyDescent="0.2">
      <c r="A63" s="43">
        <v>49</v>
      </c>
      <c r="B63" s="44">
        <v>6.76</v>
      </c>
      <c r="C63" s="45">
        <v>59.39</v>
      </c>
      <c r="D63" s="46" t="s">
        <v>22</v>
      </c>
    </row>
    <row r="64" spans="1:4" x14ac:dyDescent="0.2">
      <c r="A64" s="39">
        <v>45</v>
      </c>
      <c r="B64" s="40">
        <v>4.59</v>
      </c>
      <c r="C64" s="41">
        <v>44.25</v>
      </c>
      <c r="D64" s="42" t="s">
        <v>22</v>
      </c>
    </row>
    <row r="65" spans="1:4" x14ac:dyDescent="0.2">
      <c r="A65" s="43">
        <v>37</v>
      </c>
      <c r="B65" s="44">
        <v>8.8000000000000007</v>
      </c>
      <c r="C65" s="45">
        <v>68.760000000000005</v>
      </c>
      <c r="D65" s="46" t="s">
        <v>22</v>
      </c>
    </row>
    <row r="66" spans="1:4" x14ac:dyDescent="0.2">
      <c r="A66" s="39">
        <v>29</v>
      </c>
      <c r="B66" s="40">
        <v>6.59</v>
      </c>
      <c r="C66" s="41">
        <v>52.87</v>
      </c>
      <c r="D66" s="42" t="s">
        <v>22</v>
      </c>
    </row>
    <row r="67" spans="1:4" x14ac:dyDescent="0.2">
      <c r="A67" s="43">
        <v>38</v>
      </c>
      <c r="B67" s="44">
        <v>4.57</v>
      </c>
      <c r="C67" s="45">
        <v>40.86</v>
      </c>
      <c r="D67" s="46" t="s">
        <v>22</v>
      </c>
    </row>
    <row r="68" spans="1:4" x14ac:dyDescent="0.2">
      <c r="A68" s="39">
        <v>36</v>
      </c>
      <c r="B68" s="40">
        <v>6.97</v>
      </c>
      <c r="C68" s="41">
        <v>58.86</v>
      </c>
      <c r="D68" s="42" t="s">
        <v>22</v>
      </c>
    </row>
    <row r="69" spans="1:4" x14ac:dyDescent="0.2">
      <c r="A69" s="43">
        <v>34</v>
      </c>
      <c r="B69" s="44">
        <v>6.82</v>
      </c>
      <c r="C69" s="45">
        <v>55.6</v>
      </c>
      <c r="D69" s="46" t="s">
        <v>22</v>
      </c>
    </row>
    <row r="70" spans="1:4" x14ac:dyDescent="0.2">
      <c r="A70" s="39">
        <v>43</v>
      </c>
      <c r="B70" s="40">
        <v>5.56</v>
      </c>
      <c r="C70" s="41">
        <v>43.2</v>
      </c>
      <c r="D70" s="42" t="s">
        <v>22</v>
      </c>
    </row>
    <row r="71" spans="1:4" x14ac:dyDescent="0.2">
      <c r="A71" s="43">
        <v>28</v>
      </c>
      <c r="B71" s="44">
        <v>5.29</v>
      </c>
      <c r="C71" s="45">
        <v>46.77</v>
      </c>
      <c r="D71" s="46" t="s">
        <v>22</v>
      </c>
    </row>
    <row r="72" spans="1:4" x14ac:dyDescent="0.2">
      <c r="A72" s="39">
        <v>11</v>
      </c>
      <c r="B72" s="40">
        <v>6.64</v>
      </c>
      <c r="C72" s="41">
        <v>52.51</v>
      </c>
      <c r="D72" s="42" t="s">
        <v>22</v>
      </c>
    </row>
    <row r="73" spans="1:4" x14ac:dyDescent="0.2">
      <c r="A73" s="43">
        <v>7</v>
      </c>
      <c r="B73" s="44">
        <v>7.75</v>
      </c>
      <c r="C73" s="45">
        <v>54.28</v>
      </c>
      <c r="D73" s="46" t="s">
        <v>22</v>
      </c>
    </row>
    <row r="74" spans="1:4" x14ac:dyDescent="0.2">
      <c r="A74" s="39">
        <v>33</v>
      </c>
      <c r="B74" s="40">
        <v>6.99</v>
      </c>
      <c r="C74" s="41">
        <v>54.32</v>
      </c>
      <c r="D74" s="42" t="s">
        <v>22</v>
      </c>
    </row>
    <row r="75" spans="1:4" x14ac:dyDescent="0.2">
      <c r="A75" s="43">
        <v>20</v>
      </c>
      <c r="B75" s="44">
        <v>7.31</v>
      </c>
      <c r="C75" s="45">
        <v>57.02</v>
      </c>
      <c r="D75" s="46" t="s">
        <v>22</v>
      </c>
    </row>
    <row r="76" spans="1:4" x14ac:dyDescent="0.2">
      <c r="A76" s="39">
        <v>24</v>
      </c>
      <c r="B76" s="40">
        <v>8.6</v>
      </c>
      <c r="C76" s="41">
        <v>68.48</v>
      </c>
      <c r="D76" s="42" t="s">
        <v>22</v>
      </c>
    </row>
    <row r="77" spans="1:4" x14ac:dyDescent="0.2">
      <c r="A77" s="43">
        <v>30</v>
      </c>
      <c r="B77" s="44">
        <v>4.93</v>
      </c>
      <c r="C77" s="45">
        <v>43.97</v>
      </c>
      <c r="D77" s="46" t="s">
        <v>22</v>
      </c>
    </row>
    <row r="78" spans="1:4" x14ac:dyDescent="0.2">
      <c r="A78" s="39">
        <v>24</v>
      </c>
      <c r="B78" s="40">
        <v>4.05</v>
      </c>
      <c r="C78" s="41">
        <v>47.74</v>
      </c>
      <c r="D78" s="42" t="s">
        <v>22</v>
      </c>
    </row>
    <row r="79" spans="1:4" x14ac:dyDescent="0.2">
      <c r="A79" s="43">
        <v>6</v>
      </c>
      <c r="B79" s="44">
        <v>9.0500000000000007</v>
      </c>
      <c r="C79" s="45">
        <v>77.84</v>
      </c>
      <c r="D79" s="46" t="s">
        <v>22</v>
      </c>
    </row>
    <row r="80" spans="1:4" x14ac:dyDescent="0.2">
      <c r="A80" s="39">
        <v>36</v>
      </c>
      <c r="B80" s="40">
        <v>5.77</v>
      </c>
      <c r="C80" s="41">
        <v>46.76</v>
      </c>
      <c r="D80" s="42" t="s">
        <v>22</v>
      </c>
    </row>
    <row r="81" spans="1:4" x14ac:dyDescent="0.2">
      <c r="A81" s="43">
        <v>26</v>
      </c>
      <c r="B81" s="44">
        <v>7.37</v>
      </c>
      <c r="C81" s="45">
        <v>69.61</v>
      </c>
      <c r="D81" s="46" t="s">
        <v>22</v>
      </c>
    </row>
    <row r="82" spans="1:4" x14ac:dyDescent="0.2">
      <c r="A82" s="39">
        <v>6</v>
      </c>
      <c r="B82" s="40">
        <v>6.34</v>
      </c>
      <c r="C82" s="41">
        <v>52.36</v>
      </c>
      <c r="D82" s="42" t="s">
        <v>22</v>
      </c>
    </row>
    <row r="83" spans="1:4" x14ac:dyDescent="0.2">
      <c r="A83" s="43">
        <v>41</v>
      </c>
      <c r="B83" s="44">
        <v>5.14</v>
      </c>
      <c r="C83" s="45">
        <v>46.8</v>
      </c>
      <c r="D83" s="46" t="s">
        <v>22</v>
      </c>
    </row>
    <row r="84" spans="1:4" x14ac:dyDescent="0.2">
      <c r="A84" s="39">
        <v>5</v>
      </c>
      <c r="B84" s="40">
        <v>5.43</v>
      </c>
      <c r="C84" s="41">
        <v>39.72</v>
      </c>
      <c r="D84" s="42" t="s">
        <v>22</v>
      </c>
    </row>
    <row r="85" spans="1:4" x14ac:dyDescent="0.2">
      <c r="A85" s="43">
        <v>6</v>
      </c>
      <c r="B85" s="44">
        <v>8.98</v>
      </c>
      <c r="C85" s="45">
        <v>72.540000000000006</v>
      </c>
      <c r="D85" s="46" t="s">
        <v>22</v>
      </c>
    </row>
    <row r="86" spans="1:4" x14ac:dyDescent="0.2">
      <c r="A86" s="39">
        <v>7</v>
      </c>
      <c r="B86" s="40">
        <v>8.9600000000000009</v>
      </c>
      <c r="C86" s="41">
        <v>79.349999999999994</v>
      </c>
      <c r="D86" s="42" t="s">
        <v>22</v>
      </c>
    </row>
    <row r="87" spans="1:4" x14ac:dyDescent="0.2">
      <c r="A87" s="43">
        <v>38</v>
      </c>
      <c r="B87" s="44">
        <v>7.34</v>
      </c>
      <c r="C87" s="45">
        <v>56.7</v>
      </c>
      <c r="D87" s="46" t="s">
        <v>22</v>
      </c>
    </row>
    <row r="88" spans="1:4" x14ac:dyDescent="0.2">
      <c r="A88" s="39">
        <v>1</v>
      </c>
      <c r="B88" s="40">
        <v>6.81</v>
      </c>
      <c r="C88" s="41">
        <v>64.599999999999994</v>
      </c>
      <c r="D88" s="42" t="s">
        <v>22</v>
      </c>
    </row>
    <row r="89" spans="1:4" x14ac:dyDescent="0.2">
      <c r="A89" s="43">
        <v>24</v>
      </c>
      <c r="B89" s="44">
        <v>7.9</v>
      </c>
      <c r="C89" s="45">
        <v>65.95</v>
      </c>
      <c r="D89" s="46" t="s">
        <v>22</v>
      </c>
    </row>
    <row r="90" spans="1:4" x14ac:dyDescent="0.2">
      <c r="A90" s="39">
        <v>10</v>
      </c>
      <c r="B90" s="40">
        <v>6.69</v>
      </c>
      <c r="C90" s="41">
        <v>57.47</v>
      </c>
      <c r="D90" s="42" t="s">
        <v>22</v>
      </c>
    </row>
    <row r="91" spans="1:4" x14ac:dyDescent="0.2">
      <c r="A91" s="43">
        <v>10</v>
      </c>
      <c r="B91" s="44">
        <v>7.21</v>
      </c>
      <c r="C91" s="45">
        <v>56.66</v>
      </c>
      <c r="D91" s="46" t="s">
        <v>22</v>
      </c>
    </row>
    <row r="92" spans="1:4" x14ac:dyDescent="0.2">
      <c r="A92" s="39">
        <v>16</v>
      </c>
      <c r="B92" s="40">
        <v>9.15</v>
      </c>
      <c r="C92" s="41">
        <v>69.040000000000006</v>
      </c>
      <c r="D92" s="42" t="s">
        <v>22</v>
      </c>
    </row>
    <row r="93" spans="1:4" x14ac:dyDescent="0.2">
      <c r="A93" s="43">
        <v>23</v>
      </c>
      <c r="B93" s="44">
        <v>4.17</v>
      </c>
      <c r="C93" s="45">
        <v>39.58</v>
      </c>
      <c r="D93" s="46" t="s">
        <v>22</v>
      </c>
    </row>
    <row r="94" spans="1:4" x14ac:dyDescent="0.2">
      <c r="A94" s="39">
        <v>35</v>
      </c>
      <c r="B94" s="40">
        <v>7.37</v>
      </c>
      <c r="C94" s="41">
        <v>57.9</v>
      </c>
      <c r="D94" s="42" t="s">
        <v>22</v>
      </c>
    </row>
    <row r="95" spans="1:4" x14ac:dyDescent="0.2">
      <c r="A95" s="43">
        <v>6</v>
      </c>
      <c r="B95" s="44">
        <v>7.52</v>
      </c>
      <c r="C95" s="45">
        <v>63.74</v>
      </c>
      <c r="D95" s="46" t="s">
        <v>22</v>
      </c>
    </row>
    <row r="96" spans="1:4" x14ac:dyDescent="0.2">
      <c r="A96" s="39">
        <v>24</v>
      </c>
      <c r="B96" s="40">
        <v>4.66</v>
      </c>
      <c r="C96" s="41">
        <v>38.69</v>
      </c>
      <c r="D96" s="42" t="s">
        <v>22</v>
      </c>
    </row>
    <row r="97" spans="1:4" x14ac:dyDescent="0.2">
      <c r="A97" s="43">
        <v>34</v>
      </c>
      <c r="B97" s="44">
        <v>8.64</v>
      </c>
      <c r="C97" s="45">
        <v>65.87</v>
      </c>
      <c r="D97" s="46" t="s">
        <v>22</v>
      </c>
    </row>
    <row r="98" spans="1:4" x14ac:dyDescent="0.2">
      <c r="A98" s="39">
        <v>26</v>
      </c>
      <c r="B98" s="40">
        <v>7.31</v>
      </c>
      <c r="C98" s="41">
        <v>62.13</v>
      </c>
      <c r="D98" s="42" t="s">
        <v>22</v>
      </c>
    </row>
    <row r="99" spans="1:4" x14ac:dyDescent="0.2">
      <c r="A99" s="43">
        <v>34</v>
      </c>
      <c r="B99" s="44">
        <v>5.38</v>
      </c>
      <c r="C99" s="45">
        <v>50.46</v>
      </c>
      <c r="D99" s="46" t="s">
        <v>22</v>
      </c>
    </row>
    <row r="100" spans="1:4" x14ac:dyDescent="0.2">
      <c r="A100" s="39">
        <v>18</v>
      </c>
      <c r="B100" s="40">
        <v>8.1</v>
      </c>
      <c r="C100" s="41">
        <v>77.16</v>
      </c>
      <c r="D100" s="42" t="s">
        <v>22</v>
      </c>
    </row>
    <row r="101" spans="1:4" x14ac:dyDescent="0.2">
      <c r="A101" s="43">
        <v>18</v>
      </c>
      <c r="B101" s="44">
        <v>6.06</v>
      </c>
      <c r="C101" s="45">
        <v>52.84</v>
      </c>
      <c r="D101" s="46" t="s">
        <v>22</v>
      </c>
    </row>
    <row r="102" spans="1:4" x14ac:dyDescent="0.2">
      <c r="A102" s="39">
        <v>22</v>
      </c>
      <c r="B102" s="40">
        <v>9.8699999999999992</v>
      </c>
      <c r="C102" s="41">
        <v>84.28</v>
      </c>
      <c r="D102" s="42" t="s">
        <v>22</v>
      </c>
    </row>
    <row r="103" spans="1:4" x14ac:dyDescent="0.2">
      <c r="A103" s="43">
        <v>27</v>
      </c>
      <c r="B103" s="44">
        <v>4.7</v>
      </c>
      <c r="C103" s="45">
        <v>44.37</v>
      </c>
      <c r="D103" s="46" t="s">
        <v>22</v>
      </c>
    </row>
    <row r="104" spans="1:4" x14ac:dyDescent="0.2">
      <c r="A104" s="39">
        <v>31</v>
      </c>
      <c r="B104" s="40">
        <v>5.87</v>
      </c>
      <c r="C104" s="41">
        <v>57.43</v>
      </c>
      <c r="D104" s="42" t="s">
        <v>22</v>
      </c>
    </row>
    <row r="105" spans="1:4" x14ac:dyDescent="0.2">
      <c r="A105" s="43">
        <v>27</v>
      </c>
      <c r="B105" s="44">
        <v>4.84</v>
      </c>
      <c r="C105" s="45">
        <v>45.31</v>
      </c>
      <c r="D105" s="46" t="s">
        <v>22</v>
      </c>
    </row>
    <row r="106" spans="1:4" x14ac:dyDescent="0.2">
      <c r="A106" s="39">
        <v>26</v>
      </c>
      <c r="B106" s="40">
        <v>8.6300000000000008</v>
      </c>
      <c r="C106" s="41">
        <v>68.959999999999994</v>
      </c>
      <c r="D106" s="42" t="s">
        <v>22</v>
      </c>
    </row>
    <row r="107" spans="1:4" x14ac:dyDescent="0.2">
      <c r="A107" s="43">
        <v>34</v>
      </c>
      <c r="B107" s="44">
        <v>9.94</v>
      </c>
      <c r="C107" s="45">
        <v>81.680000000000007</v>
      </c>
      <c r="D107" s="46" t="s">
        <v>22</v>
      </c>
    </row>
    <row r="108" spans="1:4" x14ac:dyDescent="0.2">
      <c r="A108" s="39">
        <v>18</v>
      </c>
      <c r="B108" s="40">
        <v>9.99</v>
      </c>
      <c r="C108" s="41">
        <v>75.739999999999995</v>
      </c>
      <c r="D108" s="42" t="s">
        <v>22</v>
      </c>
    </row>
    <row r="109" spans="1:4" x14ac:dyDescent="0.2">
      <c r="A109" s="43">
        <v>1</v>
      </c>
      <c r="B109" s="44">
        <v>5.45</v>
      </c>
      <c r="C109" s="45">
        <v>52.45</v>
      </c>
      <c r="D109" s="46" t="s">
        <v>22</v>
      </c>
    </row>
    <row r="110" spans="1:4" x14ac:dyDescent="0.2">
      <c r="A110" s="39">
        <v>22</v>
      </c>
      <c r="B110" s="40">
        <v>8.7200000000000006</v>
      </c>
      <c r="C110" s="41">
        <v>68.069999999999993</v>
      </c>
      <c r="D110" s="42" t="s">
        <v>22</v>
      </c>
    </row>
    <row r="111" spans="1:4" x14ac:dyDescent="0.2">
      <c r="A111" s="43">
        <v>2</v>
      </c>
      <c r="B111" s="44">
        <v>4.6399999999999997</v>
      </c>
      <c r="C111" s="45">
        <v>51.67</v>
      </c>
      <c r="D111" s="46" t="s">
        <v>22</v>
      </c>
    </row>
    <row r="112" spans="1:4" x14ac:dyDescent="0.2">
      <c r="A112" s="39">
        <v>18</v>
      </c>
      <c r="B112" s="40">
        <v>5.66</v>
      </c>
      <c r="C112" s="41">
        <v>48.8</v>
      </c>
      <c r="D112" s="42" t="s">
        <v>22</v>
      </c>
    </row>
    <row r="113" spans="1:4" x14ac:dyDescent="0.2">
      <c r="A113" s="43">
        <v>36</v>
      </c>
      <c r="B113" s="44">
        <v>9.0299999999999994</v>
      </c>
      <c r="C113" s="45">
        <v>77.069999999999993</v>
      </c>
      <c r="D113" s="46" t="s">
        <v>22</v>
      </c>
    </row>
    <row r="114" spans="1:4" x14ac:dyDescent="0.2">
      <c r="A114" s="39">
        <v>20</v>
      </c>
      <c r="B114" s="40">
        <v>5.93</v>
      </c>
      <c r="C114" s="41">
        <v>53.41</v>
      </c>
      <c r="D114" s="42" t="s">
        <v>22</v>
      </c>
    </row>
    <row r="115" spans="1:4" x14ac:dyDescent="0.2">
      <c r="A115" s="43">
        <v>20</v>
      </c>
      <c r="B115" s="44">
        <v>9.0299999999999994</v>
      </c>
      <c r="C115" s="45">
        <v>68.260000000000005</v>
      </c>
      <c r="D115" s="46" t="s">
        <v>22</v>
      </c>
    </row>
    <row r="116" spans="1:4" x14ac:dyDescent="0.2">
      <c r="A116" s="39">
        <v>48</v>
      </c>
      <c r="B116" s="40">
        <v>9.58</v>
      </c>
      <c r="C116" s="41">
        <v>77.38</v>
      </c>
      <c r="D116" s="42" t="s">
        <v>22</v>
      </c>
    </row>
    <row r="117" spans="1:4" x14ac:dyDescent="0.2">
      <c r="A117" s="43">
        <v>27</v>
      </c>
      <c r="B117" s="44">
        <v>6.96</v>
      </c>
      <c r="C117" s="45">
        <v>65.400000000000006</v>
      </c>
      <c r="D117" s="46" t="s">
        <v>22</v>
      </c>
    </row>
    <row r="118" spans="1:4" x14ac:dyDescent="0.2">
      <c r="A118" s="39">
        <v>36</v>
      </c>
      <c r="B118" s="40">
        <v>8.49</v>
      </c>
      <c r="C118" s="41">
        <v>62.51</v>
      </c>
      <c r="D118" s="42" t="s">
        <v>22</v>
      </c>
    </row>
    <row r="119" spans="1:4" x14ac:dyDescent="0.2">
      <c r="A119" s="43">
        <v>13</v>
      </c>
      <c r="B119" s="44">
        <v>7.11</v>
      </c>
      <c r="C119" s="45">
        <v>55.07</v>
      </c>
      <c r="D119" s="46" t="s">
        <v>22</v>
      </c>
    </row>
    <row r="120" spans="1:4" x14ac:dyDescent="0.2">
      <c r="A120" s="39">
        <v>9</v>
      </c>
      <c r="B120" s="40">
        <v>5.67</v>
      </c>
      <c r="C120" s="41">
        <v>50.27</v>
      </c>
      <c r="D120" s="42" t="s">
        <v>22</v>
      </c>
    </row>
    <row r="121" spans="1:4" x14ac:dyDescent="0.2">
      <c r="A121" s="43">
        <v>16</v>
      </c>
      <c r="B121" s="44">
        <v>4.34</v>
      </c>
      <c r="C121" s="45">
        <v>35.799999999999997</v>
      </c>
      <c r="D121" s="46" t="s">
        <v>22</v>
      </c>
    </row>
    <row r="122" spans="1:4" x14ac:dyDescent="0.2">
      <c r="A122" s="39">
        <v>30</v>
      </c>
      <c r="B122" s="40">
        <v>6.72</v>
      </c>
      <c r="C122" s="41">
        <v>64.55</v>
      </c>
      <c r="D122" s="42" t="s">
        <v>22</v>
      </c>
    </row>
    <row r="123" spans="1:4" x14ac:dyDescent="0.2">
      <c r="A123" s="43">
        <v>30</v>
      </c>
      <c r="B123" s="44">
        <v>9.18</v>
      </c>
      <c r="C123" s="45">
        <v>73.87</v>
      </c>
      <c r="D123" s="46" t="s">
        <v>22</v>
      </c>
    </row>
    <row r="124" spans="1:4" x14ac:dyDescent="0.2">
      <c r="A124" s="39">
        <v>54</v>
      </c>
      <c r="B124" s="40">
        <v>4.32</v>
      </c>
      <c r="C124" s="41">
        <v>41.82</v>
      </c>
      <c r="D124" s="42" t="s">
        <v>22</v>
      </c>
    </row>
    <row r="125" spans="1:4" x14ac:dyDescent="0.2">
      <c r="A125" s="43">
        <v>38</v>
      </c>
      <c r="B125" s="44">
        <v>4.28</v>
      </c>
      <c r="C125" s="45">
        <v>43.18</v>
      </c>
      <c r="D125" s="46" t="s">
        <v>22</v>
      </c>
    </row>
    <row r="126" spans="1:4" x14ac:dyDescent="0.2">
      <c r="A126" s="39">
        <v>19</v>
      </c>
      <c r="B126" s="40">
        <v>5.0999999999999996</v>
      </c>
      <c r="C126" s="41">
        <v>47.22</v>
      </c>
      <c r="D126" s="42" t="s">
        <v>22</v>
      </c>
    </row>
    <row r="127" spans="1:4" x14ac:dyDescent="0.2">
      <c r="A127" s="43">
        <v>26</v>
      </c>
      <c r="B127" s="44">
        <v>6.23</v>
      </c>
      <c r="C127" s="45">
        <v>53.91</v>
      </c>
      <c r="D127" s="46" t="s">
        <v>22</v>
      </c>
    </row>
    <row r="128" spans="1:4" x14ac:dyDescent="0.2">
      <c r="A128" s="39">
        <v>30</v>
      </c>
      <c r="B128" s="40">
        <v>6.45</v>
      </c>
      <c r="C128" s="41">
        <v>59.74</v>
      </c>
      <c r="D128" s="42" t="s">
        <v>22</v>
      </c>
    </row>
    <row r="129" spans="1:4" x14ac:dyDescent="0.2">
      <c r="A129" s="43">
        <v>31</v>
      </c>
      <c r="B129" s="44">
        <v>9.73</v>
      </c>
      <c r="C129" s="45">
        <v>74.14</v>
      </c>
      <c r="D129" s="46" t="s">
        <v>22</v>
      </c>
    </row>
    <row r="130" spans="1:4" x14ac:dyDescent="0.2">
      <c r="A130" s="39">
        <v>52</v>
      </c>
      <c r="B130" s="40">
        <v>4.1399999999999997</v>
      </c>
      <c r="C130" s="41">
        <v>36.58</v>
      </c>
      <c r="D130" s="42" t="s">
        <v>10</v>
      </c>
    </row>
    <row r="131" spans="1:4" x14ac:dyDescent="0.2">
      <c r="A131" s="43">
        <v>24</v>
      </c>
      <c r="B131" s="44">
        <v>9.2799999999999994</v>
      </c>
      <c r="C131" s="45">
        <v>76.55</v>
      </c>
      <c r="D131" s="46" t="s">
        <v>22</v>
      </c>
    </row>
    <row r="132" spans="1:4" x14ac:dyDescent="0.2">
      <c r="A132" s="39">
        <v>10</v>
      </c>
      <c r="B132" s="40">
        <v>6.76</v>
      </c>
      <c r="C132" s="41">
        <v>37.07</v>
      </c>
      <c r="D132" s="42" t="s">
        <v>22</v>
      </c>
    </row>
    <row r="133" spans="1:4" x14ac:dyDescent="0.2">
      <c r="A133" s="43">
        <v>25</v>
      </c>
      <c r="B133" s="44">
        <v>6.16</v>
      </c>
      <c r="C133" s="45">
        <v>71.33</v>
      </c>
      <c r="D133" s="46" t="s">
        <v>22</v>
      </c>
    </row>
    <row r="134" spans="1:4" x14ac:dyDescent="0.2">
      <c r="A134" s="39">
        <v>38</v>
      </c>
      <c r="B134" s="40">
        <v>8.2200000000000006</v>
      </c>
      <c r="C134" s="41">
        <v>80.31</v>
      </c>
      <c r="D134" s="42" t="s">
        <v>22</v>
      </c>
    </row>
    <row r="135" spans="1:4" x14ac:dyDescent="0.2">
      <c r="A135" s="43">
        <v>13</v>
      </c>
      <c r="B135" s="44">
        <v>6.16</v>
      </c>
      <c r="C135" s="45">
        <v>70.489999999999995</v>
      </c>
      <c r="D135" s="46" t="s">
        <v>22</v>
      </c>
    </row>
    <row r="136" spans="1:4" x14ac:dyDescent="0.2">
      <c r="A136" s="39">
        <v>31</v>
      </c>
      <c r="B136" s="40">
        <v>7.22</v>
      </c>
      <c r="C136" s="41">
        <v>28.75</v>
      </c>
      <c r="D136" s="42" t="s">
        <v>22</v>
      </c>
    </row>
    <row r="137" spans="1:4" x14ac:dyDescent="0.2">
      <c r="A137" s="43">
        <v>37</v>
      </c>
      <c r="B137" s="44">
        <v>8.6</v>
      </c>
      <c r="C137" s="45">
        <v>43.95</v>
      </c>
      <c r="D137" s="46" t="s">
        <v>22</v>
      </c>
    </row>
    <row r="138" spans="1:4" x14ac:dyDescent="0.2">
      <c r="A138" s="39">
        <v>14</v>
      </c>
      <c r="B138" s="40">
        <v>7.95</v>
      </c>
      <c r="C138" s="41">
        <v>85.03</v>
      </c>
      <c r="D138" s="42" t="s">
        <v>22</v>
      </c>
    </row>
    <row r="139" spans="1:4" x14ac:dyDescent="0.2">
      <c r="A139" s="43">
        <v>7</v>
      </c>
      <c r="B139" s="44">
        <v>4.4400000000000004</v>
      </c>
      <c r="C139" s="45">
        <v>76.47</v>
      </c>
      <c r="D139" s="46" t="s">
        <v>22</v>
      </c>
    </row>
    <row r="140" spans="1:4" x14ac:dyDescent="0.2">
      <c r="A140" s="39">
        <v>10</v>
      </c>
      <c r="B140" s="40">
        <v>9.75</v>
      </c>
      <c r="C140" s="41">
        <v>51.12</v>
      </c>
      <c r="D140" s="42" t="s">
        <v>22</v>
      </c>
    </row>
    <row r="141" spans="1:4" x14ac:dyDescent="0.2">
      <c r="A141" s="43">
        <v>12</v>
      </c>
      <c r="B141" s="44">
        <v>9.07</v>
      </c>
      <c r="C141" s="45">
        <v>68.02</v>
      </c>
      <c r="D141" s="46" t="s">
        <v>22</v>
      </c>
    </row>
    <row r="142" spans="1:4" x14ac:dyDescent="0.2">
      <c r="A142" s="39">
        <v>34</v>
      </c>
      <c r="B142" s="40">
        <v>4.93</v>
      </c>
      <c r="C142" s="41">
        <v>65.16</v>
      </c>
      <c r="D142" s="42" t="s">
        <v>22</v>
      </c>
    </row>
    <row r="143" spans="1:4" x14ac:dyDescent="0.2">
      <c r="A143" s="43">
        <v>26</v>
      </c>
      <c r="B143" s="44">
        <v>4.76</v>
      </c>
      <c r="C143" s="45">
        <v>58</v>
      </c>
      <c r="D143" s="46" t="s">
        <v>22</v>
      </c>
    </row>
    <row r="144" spans="1:4" x14ac:dyDescent="0.2">
      <c r="A144" s="39">
        <v>29</v>
      </c>
      <c r="B144" s="40">
        <v>5.96</v>
      </c>
      <c r="C144" s="41">
        <v>55.1</v>
      </c>
      <c r="D144" s="42" t="s">
        <v>22</v>
      </c>
    </row>
    <row r="145" spans="1:4" x14ac:dyDescent="0.2">
      <c r="A145" s="43">
        <v>23</v>
      </c>
      <c r="B145" s="44">
        <v>4.54</v>
      </c>
      <c r="C145" s="45">
        <v>21.1</v>
      </c>
      <c r="D145" s="46" t="s">
        <v>22</v>
      </c>
    </row>
    <row r="146" spans="1:4" x14ac:dyDescent="0.2">
      <c r="A146" s="39">
        <v>34</v>
      </c>
      <c r="B146" s="40">
        <v>6.12</v>
      </c>
      <c r="C146" s="41">
        <v>49.54</v>
      </c>
      <c r="D146" s="42" t="s">
        <v>22</v>
      </c>
    </row>
    <row r="147" spans="1:4" x14ac:dyDescent="0.2">
      <c r="A147" s="43">
        <v>17</v>
      </c>
      <c r="B147" s="44">
        <v>5.35</v>
      </c>
      <c r="C147" s="45">
        <v>40.880000000000003</v>
      </c>
      <c r="D147" s="46" t="s">
        <v>22</v>
      </c>
    </row>
    <row r="148" spans="1:4" x14ac:dyDescent="0.2">
      <c r="A148" s="39">
        <v>38</v>
      </c>
      <c r="B148" s="40">
        <v>8.39</v>
      </c>
      <c r="C148" s="41">
        <v>27.64</v>
      </c>
      <c r="D148" s="42" t="s">
        <v>22</v>
      </c>
    </row>
    <row r="149" spans="1:4" x14ac:dyDescent="0.2">
      <c r="A149" s="43">
        <v>36</v>
      </c>
      <c r="B149" s="44">
        <v>9.35</v>
      </c>
      <c r="C149" s="45">
        <v>96.31</v>
      </c>
      <c r="D149" s="46" t="s">
        <v>22</v>
      </c>
    </row>
    <row r="150" spans="1:4" x14ac:dyDescent="0.2">
      <c r="A150" s="39">
        <v>24</v>
      </c>
      <c r="B150" s="40">
        <v>5.0599999999999996</v>
      </c>
      <c r="C150" s="41">
        <v>96.03</v>
      </c>
      <c r="D150" s="42" t="s">
        <v>22</v>
      </c>
    </row>
    <row r="151" spans="1:4" x14ac:dyDescent="0.2">
      <c r="A151" s="43">
        <v>14</v>
      </c>
      <c r="B151" s="44">
        <v>7.18</v>
      </c>
      <c r="C151" s="45">
        <v>77.290000000000006</v>
      </c>
      <c r="D151" s="46" t="s">
        <v>22</v>
      </c>
    </row>
    <row r="152" spans="1:4" x14ac:dyDescent="0.2">
      <c r="A152" s="39">
        <v>46</v>
      </c>
      <c r="B152" s="40">
        <v>7.22</v>
      </c>
      <c r="C152" s="41">
        <v>61.92</v>
      </c>
      <c r="D152" s="42" t="s">
        <v>22</v>
      </c>
    </row>
    <row r="153" spans="1:4" x14ac:dyDescent="0.2">
      <c r="A153" s="43">
        <v>43</v>
      </c>
      <c r="B153" s="44">
        <v>9.27</v>
      </c>
      <c r="C153" s="45">
        <v>63.57</v>
      </c>
      <c r="D153" s="46" t="s">
        <v>22</v>
      </c>
    </row>
    <row r="154" spans="1:4" x14ac:dyDescent="0.2">
      <c r="A154" s="39">
        <v>44</v>
      </c>
      <c r="B154" s="40">
        <v>9.9600000000000009</v>
      </c>
      <c r="C154" s="41">
        <v>78.3</v>
      </c>
      <c r="D154" s="42" t="s">
        <v>22</v>
      </c>
    </row>
    <row r="155" spans="1:4" x14ac:dyDescent="0.2">
      <c r="A155" s="43">
        <v>43</v>
      </c>
      <c r="B155" s="44">
        <v>4.68</v>
      </c>
      <c r="C155" s="45">
        <v>50.07</v>
      </c>
      <c r="D155" s="46" t="s">
        <v>22</v>
      </c>
    </row>
    <row r="156" spans="1:4" x14ac:dyDescent="0.2">
      <c r="A156" s="39">
        <v>34</v>
      </c>
      <c r="B156" s="40">
        <v>5.15</v>
      </c>
      <c r="C156" s="41">
        <v>51.35</v>
      </c>
      <c r="D156" s="42" t="s">
        <v>22</v>
      </c>
    </row>
    <row r="157" spans="1:4" x14ac:dyDescent="0.2">
      <c r="A157" s="43">
        <v>16</v>
      </c>
      <c r="B157" s="44">
        <v>9.65</v>
      </c>
      <c r="C157" s="45">
        <v>53.41</v>
      </c>
      <c r="D157" s="46" t="s">
        <v>22</v>
      </c>
    </row>
    <row r="158" spans="1:4" x14ac:dyDescent="0.2">
      <c r="A158" s="39">
        <v>30</v>
      </c>
      <c r="B158" s="40">
        <v>8.61</v>
      </c>
      <c r="C158" s="41">
        <v>52.91</v>
      </c>
      <c r="D158" s="42" t="s">
        <v>22</v>
      </c>
    </row>
    <row r="159" spans="1:4" x14ac:dyDescent="0.2">
      <c r="A159" s="43">
        <v>26</v>
      </c>
      <c r="B159" s="44">
        <v>6.21</v>
      </c>
      <c r="C159" s="45">
        <v>65.28</v>
      </c>
      <c r="D159" s="46" t="s">
        <v>22</v>
      </c>
    </row>
    <row r="160" spans="1:4" x14ac:dyDescent="0.2">
      <c r="A160" s="39">
        <v>35</v>
      </c>
      <c r="B160" s="40">
        <v>8.3800000000000008</v>
      </c>
      <c r="C160" s="41">
        <v>100.78</v>
      </c>
      <c r="D160" s="42" t="s">
        <v>22</v>
      </c>
    </row>
    <row r="161" spans="1:4" x14ac:dyDescent="0.2">
      <c r="A161" s="43">
        <v>51</v>
      </c>
      <c r="B161" s="44">
        <v>6.86</v>
      </c>
      <c r="C161" s="45">
        <v>74.760000000000005</v>
      </c>
      <c r="D161" s="46" t="s">
        <v>22</v>
      </c>
    </row>
    <row r="162" spans="1:4" x14ac:dyDescent="0.2">
      <c r="A162" s="39">
        <v>27</v>
      </c>
      <c r="B162" s="40">
        <v>7.7</v>
      </c>
      <c r="C162" s="41">
        <v>53.96</v>
      </c>
      <c r="D162" s="42" t="s">
        <v>22</v>
      </c>
    </row>
    <row r="163" spans="1:4" x14ac:dyDescent="0.2">
      <c r="A163" s="43">
        <v>39</v>
      </c>
      <c r="B163" s="44">
        <v>8.02</v>
      </c>
      <c r="C163" s="45">
        <v>62.53</v>
      </c>
      <c r="D163" s="46" t="s">
        <v>22</v>
      </c>
    </row>
    <row r="164" spans="1:4" x14ac:dyDescent="0.2">
      <c r="A164" s="39">
        <v>26</v>
      </c>
      <c r="B164" s="40">
        <v>9.2100000000000009</v>
      </c>
      <c r="C164" s="41">
        <v>83.15</v>
      </c>
      <c r="D164" s="42" t="s">
        <v>22</v>
      </c>
    </row>
    <row r="165" spans="1:4" x14ac:dyDescent="0.2">
      <c r="A165" s="43">
        <v>13</v>
      </c>
      <c r="B165" s="44">
        <v>8.24</v>
      </c>
      <c r="C165" s="45">
        <v>76.959999999999994</v>
      </c>
      <c r="D165" s="46" t="s">
        <v>22</v>
      </c>
    </row>
    <row r="166" spans="1:4" x14ac:dyDescent="0.2">
      <c r="A166" s="39">
        <v>27</v>
      </c>
      <c r="B166" s="40">
        <v>6.63</v>
      </c>
      <c r="C166" s="41">
        <v>54.57</v>
      </c>
      <c r="D166" s="42" t="s">
        <v>22</v>
      </c>
    </row>
    <row r="167" spans="1:4" x14ac:dyDescent="0.2">
      <c r="A167" s="43">
        <v>16</v>
      </c>
      <c r="B167" s="44">
        <v>8.2899999999999991</v>
      </c>
      <c r="C167" s="45">
        <v>115.29</v>
      </c>
      <c r="D167" s="46" t="s">
        <v>22</v>
      </c>
    </row>
    <row r="168" spans="1:4" x14ac:dyDescent="0.2">
      <c r="A168" s="39">
        <v>23</v>
      </c>
      <c r="B168" s="40">
        <v>8.65</v>
      </c>
      <c r="C168" s="41">
        <v>88.43</v>
      </c>
      <c r="D168" s="42" t="s">
        <v>22</v>
      </c>
    </row>
    <row r="169" spans="1:4" x14ac:dyDescent="0.2">
      <c r="A169" s="43">
        <v>47</v>
      </c>
      <c r="B169" s="44">
        <v>9.2100000000000009</v>
      </c>
      <c r="C169" s="45">
        <v>62.31</v>
      </c>
      <c r="D169" s="46" t="s">
        <v>22</v>
      </c>
    </row>
    <row r="170" spans="1:4" x14ac:dyDescent="0.2">
      <c r="A170" s="39">
        <v>17</v>
      </c>
      <c r="B170" s="40">
        <v>9.0500000000000007</v>
      </c>
      <c r="C170" s="41">
        <v>29.32</v>
      </c>
      <c r="D170" s="42" t="s">
        <v>22</v>
      </c>
    </row>
    <row r="171" spans="1:4" x14ac:dyDescent="0.2">
      <c r="A171" s="43">
        <v>3</v>
      </c>
      <c r="B171" s="44">
        <v>7.71</v>
      </c>
      <c r="C171" s="45">
        <v>67.36</v>
      </c>
      <c r="D171" s="46" t="s">
        <v>22</v>
      </c>
    </row>
    <row r="172" spans="1:4" x14ac:dyDescent="0.2">
      <c r="A172" s="39">
        <v>38</v>
      </c>
      <c r="B172" s="40">
        <v>8.75</v>
      </c>
      <c r="C172" s="41">
        <v>88.53</v>
      </c>
      <c r="D172" s="42" t="s">
        <v>22</v>
      </c>
    </row>
    <row r="173" spans="1:4" x14ac:dyDescent="0.2">
      <c r="A173" s="43">
        <v>28</v>
      </c>
      <c r="B173" s="44">
        <v>7.97</v>
      </c>
      <c r="C173" s="45">
        <v>52.97</v>
      </c>
      <c r="D173" s="46" t="s">
        <v>22</v>
      </c>
    </row>
    <row r="174" spans="1:4" x14ac:dyDescent="0.2">
      <c r="A174" s="39">
        <v>47</v>
      </c>
      <c r="B174" s="40">
        <v>7.59</v>
      </c>
      <c r="C174" s="41">
        <v>83.57</v>
      </c>
      <c r="D174" s="42" t="s">
        <v>22</v>
      </c>
    </row>
    <row r="175" spans="1:4" x14ac:dyDescent="0.2">
      <c r="A175" s="43">
        <v>23</v>
      </c>
      <c r="B175" s="44">
        <v>8.18</v>
      </c>
      <c r="C175" s="45">
        <v>92.48</v>
      </c>
      <c r="D175" s="46" t="s">
        <v>22</v>
      </c>
    </row>
    <row r="176" spans="1:4" x14ac:dyDescent="0.2">
      <c r="A176" s="39">
        <v>27</v>
      </c>
      <c r="B176" s="40">
        <v>9.25</v>
      </c>
      <c r="C176" s="41">
        <v>66.709999999999994</v>
      </c>
      <c r="D176" s="42" t="s">
        <v>22</v>
      </c>
    </row>
    <row r="177" spans="1:4" x14ac:dyDescent="0.2">
      <c r="A177" s="43">
        <v>30</v>
      </c>
      <c r="B177" s="44">
        <v>4.54</v>
      </c>
      <c r="C177" s="45">
        <v>42.01</v>
      </c>
      <c r="D177" s="46" t="s">
        <v>22</v>
      </c>
    </row>
    <row r="178" spans="1:4" x14ac:dyDescent="0.2">
      <c r="A178" s="39">
        <v>35</v>
      </c>
      <c r="B178" s="40">
        <v>4.68</v>
      </c>
      <c r="C178" s="41">
        <v>49.81</v>
      </c>
      <c r="D178" s="42" t="s">
        <v>22</v>
      </c>
    </row>
    <row r="179" spans="1:4" x14ac:dyDescent="0.2">
      <c r="A179" s="43">
        <v>25</v>
      </c>
      <c r="B179" s="44">
        <v>8.39</v>
      </c>
      <c r="C179" s="45">
        <v>56.55</v>
      </c>
      <c r="D179" s="46" t="s">
        <v>22</v>
      </c>
    </row>
    <row r="180" spans="1:4" x14ac:dyDescent="0.2">
      <c r="A180" s="39">
        <v>34</v>
      </c>
      <c r="B180" s="40">
        <v>4.03</v>
      </c>
      <c r="C180" s="41">
        <v>44.21</v>
      </c>
      <c r="D180" s="42" t="s">
        <v>22</v>
      </c>
    </row>
    <row r="181" spans="1:4" x14ac:dyDescent="0.2">
      <c r="A181" s="43">
        <v>9</v>
      </c>
      <c r="B181" s="44">
        <v>9.9600000000000009</v>
      </c>
      <c r="C181" s="45">
        <v>50.61</v>
      </c>
      <c r="D181" s="46" t="s">
        <v>22</v>
      </c>
    </row>
    <row r="182" spans="1:4" x14ac:dyDescent="0.2">
      <c r="A182" s="39">
        <v>30</v>
      </c>
      <c r="B182" s="40">
        <v>4.1500000000000004</v>
      </c>
      <c r="C182" s="41">
        <v>60.58</v>
      </c>
      <c r="D182" s="42" t="s">
        <v>22</v>
      </c>
    </row>
    <row r="183" spans="1:4" x14ac:dyDescent="0.2">
      <c r="A183" s="43">
        <v>54</v>
      </c>
      <c r="B183" s="44">
        <v>7.58</v>
      </c>
      <c r="C183" s="45">
        <v>44.09</v>
      </c>
      <c r="D183" s="46" t="s">
        <v>22</v>
      </c>
    </row>
    <row r="184" spans="1:4" x14ac:dyDescent="0.2">
      <c r="A184" s="39">
        <v>18</v>
      </c>
      <c r="B184" s="40">
        <v>7.54</v>
      </c>
      <c r="C184" s="41">
        <v>75.03</v>
      </c>
      <c r="D184" s="42" t="s">
        <v>22</v>
      </c>
    </row>
    <row r="185" spans="1:4" x14ac:dyDescent="0.2">
      <c r="A185" s="43">
        <v>51</v>
      </c>
      <c r="B185" s="44">
        <v>5.25</v>
      </c>
      <c r="C185" s="45">
        <v>44.82</v>
      </c>
      <c r="D185" s="46" t="s">
        <v>22</v>
      </c>
    </row>
    <row r="186" spans="1:4" x14ac:dyDescent="0.2">
      <c r="A186" s="39">
        <v>38</v>
      </c>
      <c r="B186" s="40">
        <v>7.21</v>
      </c>
      <c r="C186" s="41">
        <v>86.23</v>
      </c>
      <c r="D186" s="42" t="s">
        <v>22</v>
      </c>
    </row>
    <row r="187" spans="1:4" x14ac:dyDescent="0.2">
      <c r="A187" s="43">
        <v>4</v>
      </c>
      <c r="B187" s="44">
        <v>9.42</v>
      </c>
      <c r="C187" s="45">
        <v>75.459999999999994</v>
      </c>
      <c r="D187" s="46" t="s">
        <v>22</v>
      </c>
    </row>
    <row r="188" spans="1:4" x14ac:dyDescent="0.2">
      <c r="A188" s="39">
        <v>23</v>
      </c>
      <c r="B188" s="40">
        <v>6.68</v>
      </c>
      <c r="C188" s="41">
        <v>33.049999999999997</v>
      </c>
      <c r="D188" s="42" t="s">
        <v>22</v>
      </c>
    </row>
    <row r="189" spans="1:4" x14ac:dyDescent="0.2">
      <c r="A189" s="43">
        <v>26</v>
      </c>
      <c r="B189" s="44">
        <v>5.78</v>
      </c>
      <c r="C189" s="45">
        <v>87.4</v>
      </c>
      <c r="D189" s="46" t="s">
        <v>22</v>
      </c>
    </row>
    <row r="190" spans="1:4" x14ac:dyDescent="0.2">
      <c r="A190" s="39">
        <v>47</v>
      </c>
      <c r="B190" s="40">
        <v>5.23</v>
      </c>
      <c r="C190" s="41">
        <v>40.19</v>
      </c>
      <c r="D190" s="42" t="s">
        <v>22</v>
      </c>
    </row>
    <row r="191" spans="1:4" x14ac:dyDescent="0.2">
      <c r="A191" s="43">
        <v>22</v>
      </c>
      <c r="B191" s="44">
        <v>4.38</v>
      </c>
      <c r="C191" s="45">
        <v>43.95</v>
      </c>
      <c r="D191" s="46" t="s">
        <v>22</v>
      </c>
    </row>
    <row r="192" spans="1:4" x14ac:dyDescent="0.2">
      <c r="A192" s="39">
        <v>43</v>
      </c>
      <c r="B192" s="40">
        <v>9.01</v>
      </c>
      <c r="C192" s="41">
        <v>61.06</v>
      </c>
      <c r="D192" s="42" t="s">
        <v>22</v>
      </c>
    </row>
    <row r="193" spans="1:4" x14ac:dyDescent="0.2">
      <c r="A193" s="43">
        <v>4</v>
      </c>
      <c r="B193" s="44">
        <v>5.12</v>
      </c>
      <c r="C193" s="45">
        <v>63.38</v>
      </c>
      <c r="D193" s="46" t="s">
        <v>22</v>
      </c>
    </row>
    <row r="194" spans="1:4" x14ac:dyDescent="0.2">
      <c r="A194" s="39">
        <v>26</v>
      </c>
      <c r="B194" s="40">
        <v>4.18</v>
      </c>
      <c r="C194" s="41">
        <v>8</v>
      </c>
      <c r="D194" s="42" t="s">
        <v>22</v>
      </c>
    </row>
    <row r="195" spans="1:4" x14ac:dyDescent="0.2">
      <c r="A195" s="43">
        <v>47</v>
      </c>
      <c r="B195" s="44">
        <v>6.36</v>
      </c>
      <c r="C195" s="45">
        <v>67.44</v>
      </c>
      <c r="D195" s="46" t="s">
        <v>22</v>
      </c>
    </row>
    <row r="196" spans="1:4" x14ac:dyDescent="0.2">
      <c r="A196" s="39">
        <v>13</v>
      </c>
      <c r="B196" s="40">
        <v>4.08</v>
      </c>
      <c r="C196" s="41">
        <v>82.05</v>
      </c>
      <c r="D196" s="42" t="s">
        <v>22</v>
      </c>
    </row>
    <row r="197" spans="1:4" x14ac:dyDescent="0.2">
      <c r="A197" s="43">
        <v>59</v>
      </c>
      <c r="B197" s="44">
        <v>8.5399999999999991</v>
      </c>
      <c r="C197" s="45">
        <v>42.33</v>
      </c>
      <c r="D197" s="46" t="s">
        <v>22</v>
      </c>
    </row>
    <row r="198" spans="1:4" x14ac:dyDescent="0.2">
      <c r="A198" s="39">
        <v>39</v>
      </c>
      <c r="B198" s="40">
        <v>5.38</v>
      </c>
      <c r="C198" s="41">
        <v>46.56</v>
      </c>
      <c r="D198" s="42" t="s">
        <v>22</v>
      </c>
    </row>
    <row r="199" spans="1:4" x14ac:dyDescent="0.2">
      <c r="A199" s="43">
        <v>38</v>
      </c>
      <c r="B199" s="44">
        <v>5.5</v>
      </c>
      <c r="C199" s="45">
        <v>42.01</v>
      </c>
      <c r="D199" s="46" t="s">
        <v>22</v>
      </c>
    </row>
    <row r="200" spans="1:4" x14ac:dyDescent="0.2">
      <c r="A200" s="39">
        <v>47</v>
      </c>
      <c r="B200" s="40">
        <v>5.03</v>
      </c>
      <c r="C200" s="41">
        <v>31.21</v>
      </c>
      <c r="D200" s="42" t="s">
        <v>22</v>
      </c>
    </row>
    <row r="201" spans="1:4" x14ac:dyDescent="0.2">
      <c r="A201" s="43">
        <v>60</v>
      </c>
      <c r="B201" s="44">
        <v>4.6900000000000004</v>
      </c>
      <c r="C201" s="45">
        <v>46.24</v>
      </c>
      <c r="D201" s="46" t="s">
        <v>22</v>
      </c>
    </row>
    <row r="202" spans="1:4" x14ac:dyDescent="0.2">
      <c r="A202" s="39">
        <v>23</v>
      </c>
      <c r="B202" s="40">
        <v>4.34</v>
      </c>
      <c r="C202" s="41">
        <v>50.33</v>
      </c>
      <c r="D202" s="42" t="s">
        <v>22</v>
      </c>
    </row>
    <row r="203" spans="1:4" x14ac:dyDescent="0.2">
      <c r="A203" s="43">
        <v>3</v>
      </c>
      <c r="B203" s="44">
        <v>8.93</v>
      </c>
      <c r="C203" s="45">
        <v>118.54</v>
      </c>
      <c r="D203" s="46" t="s">
        <v>22</v>
      </c>
    </row>
    <row r="204" spans="1:4" x14ac:dyDescent="0.2">
      <c r="A204" s="39">
        <v>7</v>
      </c>
      <c r="B204" s="40">
        <v>7.91</v>
      </c>
      <c r="C204" s="41">
        <v>66.209999999999994</v>
      </c>
      <c r="D204" s="42" t="s">
        <v>22</v>
      </c>
    </row>
    <row r="205" spans="1:4" x14ac:dyDescent="0.2">
      <c r="A205" s="43">
        <v>24</v>
      </c>
      <c r="B205" s="44">
        <v>4.67</v>
      </c>
      <c r="C205" s="45">
        <v>57.53</v>
      </c>
      <c r="D205" s="46" t="s">
        <v>22</v>
      </c>
    </row>
    <row r="206" spans="1:4" x14ac:dyDescent="0.2">
      <c r="A206" s="39">
        <v>24</v>
      </c>
      <c r="B206" s="40">
        <v>9.91</v>
      </c>
      <c r="C206" s="41">
        <v>62.71</v>
      </c>
      <c r="D206" s="42" t="s">
        <v>22</v>
      </c>
    </row>
    <row r="207" spans="1:4" x14ac:dyDescent="0.2">
      <c r="A207" s="43">
        <v>11</v>
      </c>
      <c r="B207" s="44">
        <v>6.33</v>
      </c>
      <c r="C207" s="45">
        <v>50.62</v>
      </c>
      <c r="D207" s="46" t="s">
        <v>22</v>
      </c>
    </row>
    <row r="208" spans="1:4" x14ac:dyDescent="0.2">
      <c r="A208" s="39">
        <v>25</v>
      </c>
      <c r="B208" s="40">
        <v>9.67</v>
      </c>
      <c r="C208" s="41">
        <v>93.01</v>
      </c>
      <c r="D208" s="42" t="s">
        <v>22</v>
      </c>
    </row>
    <row r="209" spans="1:4" x14ac:dyDescent="0.2">
      <c r="A209" s="43">
        <v>7</v>
      </c>
      <c r="B209" s="44">
        <v>5.36</v>
      </c>
      <c r="C209" s="45">
        <v>66.86</v>
      </c>
      <c r="D209" s="46" t="s">
        <v>22</v>
      </c>
    </row>
    <row r="210" spans="1:4" x14ac:dyDescent="0.2">
      <c r="A210" s="39">
        <v>31</v>
      </c>
      <c r="B210" s="40">
        <v>4.13</v>
      </c>
      <c r="C210" s="41">
        <v>26.63</v>
      </c>
      <c r="D210" s="42" t="s">
        <v>22</v>
      </c>
    </row>
    <row r="211" spans="1:4" x14ac:dyDescent="0.2">
      <c r="A211" s="43">
        <v>20</v>
      </c>
      <c r="B211" s="44">
        <v>7.36</v>
      </c>
      <c r="C211" s="45">
        <v>80.430000000000007</v>
      </c>
      <c r="D211" s="46" t="s">
        <v>22</v>
      </c>
    </row>
    <row r="212" spans="1:4" x14ac:dyDescent="0.2">
      <c r="A212" s="39">
        <v>31</v>
      </c>
      <c r="B212" s="40">
        <v>9.84</v>
      </c>
      <c r="C212" s="41">
        <v>108.17</v>
      </c>
      <c r="D212" s="42" t="s">
        <v>10</v>
      </c>
    </row>
    <row r="213" spans="1:4" x14ac:dyDescent="0.2">
      <c r="A213" s="43">
        <v>44</v>
      </c>
      <c r="B213" s="44">
        <v>6.44</v>
      </c>
      <c r="C213" s="45">
        <v>95.27</v>
      </c>
      <c r="D213" s="46" t="s">
        <v>22</v>
      </c>
    </row>
    <row r="214" spans="1:4" x14ac:dyDescent="0.2">
      <c r="A214" s="39">
        <v>15</v>
      </c>
      <c r="B214" s="40">
        <v>4.1399999999999997</v>
      </c>
      <c r="C214" s="41">
        <v>35.78</v>
      </c>
      <c r="D214" s="42" t="s">
        <v>22</v>
      </c>
    </row>
    <row r="215" spans="1:4" x14ac:dyDescent="0.2">
      <c r="A215" s="43">
        <v>35</v>
      </c>
      <c r="B215" s="44">
        <v>6.63</v>
      </c>
      <c r="C215" s="45">
        <v>79.290000000000006</v>
      </c>
      <c r="D215" s="46" t="s">
        <v>22</v>
      </c>
    </row>
    <row r="216" spans="1:4" x14ac:dyDescent="0.2">
      <c r="A216" s="39">
        <v>42</v>
      </c>
      <c r="B216" s="40">
        <v>7.68</v>
      </c>
      <c r="C216" s="41">
        <v>70.06</v>
      </c>
      <c r="D216" s="42" t="s">
        <v>22</v>
      </c>
    </row>
    <row r="217" spans="1:4" x14ac:dyDescent="0.2">
      <c r="A217" s="43">
        <v>33</v>
      </c>
      <c r="B217" s="44">
        <v>8.4700000000000006</v>
      </c>
      <c r="C217" s="45">
        <v>69.06</v>
      </c>
      <c r="D217" s="46" t="s">
        <v>22</v>
      </c>
    </row>
    <row r="218" spans="1:4" x14ac:dyDescent="0.2">
      <c r="A218" s="39">
        <v>12</v>
      </c>
      <c r="B218" s="40">
        <v>4.5199999999999996</v>
      </c>
      <c r="C218" s="41">
        <v>45.92</v>
      </c>
      <c r="D218" s="42" t="s">
        <v>22</v>
      </c>
    </row>
    <row r="219" spans="1:4" x14ac:dyDescent="0.2">
      <c r="A219" s="43">
        <v>8</v>
      </c>
      <c r="B219" s="44">
        <v>8.39</v>
      </c>
      <c r="C219" s="45">
        <v>89.98</v>
      </c>
      <c r="D219" s="46" t="s">
        <v>22</v>
      </c>
    </row>
    <row r="220" spans="1:4" x14ac:dyDescent="0.2">
      <c r="A220" s="39">
        <v>28</v>
      </c>
      <c r="B220" s="40">
        <v>8.86</v>
      </c>
      <c r="C220" s="41">
        <v>55.5</v>
      </c>
      <c r="D220" s="42" t="s">
        <v>22</v>
      </c>
    </row>
    <row r="221" spans="1:4" x14ac:dyDescent="0.2">
      <c r="A221" s="43">
        <v>2</v>
      </c>
      <c r="B221" s="44">
        <v>9.4600000000000009</v>
      </c>
      <c r="C221" s="45">
        <v>90.99</v>
      </c>
      <c r="D221" s="46" t="s">
        <v>22</v>
      </c>
    </row>
    <row r="222" spans="1:4" x14ac:dyDescent="0.2">
      <c r="A222" s="39">
        <v>9</v>
      </c>
      <c r="B222" s="40">
        <v>6.5</v>
      </c>
      <c r="C222" s="41">
        <v>76.010000000000005</v>
      </c>
      <c r="D222" s="42" t="s">
        <v>22</v>
      </c>
    </row>
    <row r="223" spans="1:4" x14ac:dyDescent="0.2">
      <c r="A223" s="43">
        <v>27</v>
      </c>
      <c r="B223" s="44">
        <v>6.63</v>
      </c>
      <c r="C223" s="45">
        <v>34.28</v>
      </c>
      <c r="D223" s="46" t="s">
        <v>22</v>
      </c>
    </row>
    <row r="224" spans="1:4" x14ac:dyDescent="0.2">
      <c r="A224" s="39">
        <v>38</v>
      </c>
      <c r="B224" s="40">
        <v>8.56</v>
      </c>
      <c r="C224" s="41">
        <v>103.65</v>
      </c>
      <c r="D224" s="42" t="s">
        <v>10</v>
      </c>
    </row>
    <row r="225" spans="1:4" x14ac:dyDescent="0.2">
      <c r="A225" s="43">
        <v>33</v>
      </c>
      <c r="B225" s="44">
        <v>9.19</v>
      </c>
      <c r="C225" s="45">
        <v>72.56</v>
      </c>
      <c r="D225" s="46" t="s">
        <v>22</v>
      </c>
    </row>
    <row r="226" spans="1:4" x14ac:dyDescent="0.2">
      <c r="A226" s="39">
        <v>23</v>
      </c>
      <c r="B226" s="40">
        <v>4.1500000000000004</v>
      </c>
      <c r="C226" s="41">
        <v>49.27</v>
      </c>
      <c r="D226" s="42" t="s">
        <v>22</v>
      </c>
    </row>
    <row r="227" spans="1:4" x14ac:dyDescent="0.2">
      <c r="A227" s="43">
        <v>48</v>
      </c>
      <c r="B227" s="44">
        <v>6.09</v>
      </c>
      <c r="C227" s="45">
        <v>65.209999999999994</v>
      </c>
      <c r="D227" s="46" t="s">
        <v>22</v>
      </c>
    </row>
    <row r="228" spans="1:4" x14ac:dyDescent="0.2">
      <c r="A228" s="39">
        <v>28</v>
      </c>
      <c r="B228" s="40">
        <v>7.41</v>
      </c>
      <c r="C228" s="41">
        <v>86.46</v>
      </c>
      <c r="D228" s="42" t="s">
        <v>22</v>
      </c>
    </row>
    <row r="229" spans="1:4" x14ac:dyDescent="0.2">
      <c r="A229" s="43">
        <v>9</v>
      </c>
      <c r="B229" s="44">
        <v>5.47</v>
      </c>
      <c r="C229" s="45">
        <v>45.76</v>
      </c>
      <c r="D229" s="46" t="s">
        <v>22</v>
      </c>
    </row>
    <row r="230" spans="1:4" x14ac:dyDescent="0.2">
      <c r="A230" s="39">
        <v>31</v>
      </c>
      <c r="B230" s="40">
        <v>4.6500000000000004</v>
      </c>
      <c r="C230" s="41">
        <v>30.74</v>
      </c>
      <c r="D230" s="42" t="s">
        <v>22</v>
      </c>
    </row>
    <row r="231" spans="1:4" x14ac:dyDescent="0.2">
      <c r="A231" s="43">
        <v>35</v>
      </c>
      <c r="B231" s="44">
        <v>7.69</v>
      </c>
      <c r="C231" s="45">
        <v>81.08</v>
      </c>
      <c r="D231" s="46" t="s">
        <v>22</v>
      </c>
    </row>
    <row r="232" spans="1:4" x14ac:dyDescent="0.2">
      <c r="A232" s="39">
        <v>38</v>
      </c>
      <c r="B232" s="40">
        <v>4.75</v>
      </c>
      <c r="C232" s="41">
        <v>51</v>
      </c>
      <c r="D232" s="42" t="s">
        <v>22</v>
      </c>
    </row>
    <row r="233" spans="1:4" x14ac:dyDescent="0.2">
      <c r="A233" s="43">
        <v>41</v>
      </c>
      <c r="B233" s="44">
        <v>8.68</v>
      </c>
      <c r="C233" s="45">
        <v>67.36</v>
      </c>
      <c r="D233" s="46" t="s">
        <v>22</v>
      </c>
    </row>
    <row r="234" spans="1:4" x14ac:dyDescent="0.2">
      <c r="A234" s="39">
        <v>33</v>
      </c>
      <c r="B234" s="40">
        <v>7.6</v>
      </c>
      <c r="C234" s="41">
        <v>50.29</v>
      </c>
      <c r="D234" s="42" t="s">
        <v>22</v>
      </c>
    </row>
    <row r="235" spans="1:4" x14ac:dyDescent="0.2">
      <c r="A235" s="43">
        <v>30</v>
      </c>
      <c r="B235" s="44">
        <v>9.2200000000000006</v>
      </c>
      <c r="C235" s="45">
        <v>83.76</v>
      </c>
      <c r="D235" s="46" t="s">
        <v>22</v>
      </c>
    </row>
    <row r="236" spans="1:4" x14ac:dyDescent="0.2">
      <c r="A236" s="39">
        <v>10</v>
      </c>
      <c r="B236" s="40">
        <v>5.46</v>
      </c>
      <c r="C236" s="41">
        <v>21.46</v>
      </c>
      <c r="D236" s="42" t="s">
        <v>22</v>
      </c>
    </row>
    <row r="237" spans="1:4" x14ac:dyDescent="0.2">
      <c r="A237" s="43">
        <v>18</v>
      </c>
      <c r="B237" s="44">
        <v>4.3</v>
      </c>
      <c r="C237" s="45">
        <v>52.51</v>
      </c>
      <c r="D237" s="46" t="s">
        <v>22</v>
      </c>
    </row>
    <row r="238" spans="1:4" x14ac:dyDescent="0.2">
      <c r="A238" s="39">
        <v>40</v>
      </c>
      <c r="B238" s="40">
        <v>4.4400000000000004</v>
      </c>
      <c r="C238" s="41">
        <v>24.63</v>
      </c>
      <c r="D238" s="42" t="s">
        <v>22</v>
      </c>
    </row>
    <row r="239" spans="1:4" x14ac:dyDescent="0.2">
      <c r="A239" s="43">
        <v>6</v>
      </c>
      <c r="B239" s="44">
        <v>4.68</v>
      </c>
      <c r="C239" s="45">
        <v>9.23</v>
      </c>
      <c r="D239" s="46" t="s">
        <v>22</v>
      </c>
    </row>
    <row r="240" spans="1:4" x14ac:dyDescent="0.2">
      <c r="A240" s="39">
        <v>63</v>
      </c>
      <c r="B240" s="40">
        <v>8.5500000000000007</v>
      </c>
      <c r="C240" s="41">
        <v>39.17</v>
      </c>
      <c r="D240" s="42" t="s">
        <v>22</v>
      </c>
    </row>
    <row r="241" spans="1:6" x14ac:dyDescent="0.2">
      <c r="A241" s="43">
        <v>9</v>
      </c>
      <c r="B241" s="44">
        <v>4.3</v>
      </c>
      <c r="C241" s="45">
        <v>50.74</v>
      </c>
      <c r="D241" s="46" t="s">
        <v>22</v>
      </c>
    </row>
    <row r="242" spans="1:6" x14ac:dyDescent="0.2">
      <c r="A242" s="39">
        <v>42</v>
      </c>
      <c r="B242" s="40">
        <v>7.06</v>
      </c>
      <c r="C242" s="41">
        <v>86.68</v>
      </c>
      <c r="D242" s="42" t="s">
        <v>22</v>
      </c>
    </row>
    <row r="243" spans="1:6" x14ac:dyDescent="0.2">
      <c r="A243" s="43">
        <v>24</v>
      </c>
      <c r="B243" s="44">
        <v>8.65</v>
      </c>
      <c r="C243" s="45">
        <v>79.790000000000006</v>
      </c>
      <c r="D243" s="46" t="s">
        <v>22</v>
      </c>
    </row>
    <row r="244" spans="1:6" x14ac:dyDescent="0.2">
      <c r="A244" s="39">
        <v>29</v>
      </c>
      <c r="B244" s="40">
        <v>7.38</v>
      </c>
      <c r="C244" s="41">
        <v>26.08</v>
      </c>
      <c r="D244" s="42" t="s">
        <v>22</v>
      </c>
    </row>
    <row r="245" spans="1:6" x14ac:dyDescent="0.2">
      <c r="A245" s="43">
        <v>3</v>
      </c>
      <c r="B245" s="44">
        <v>8.1199999999999992</v>
      </c>
      <c r="C245" s="45">
        <v>72.25</v>
      </c>
      <c r="D245" s="46" t="s">
        <v>22</v>
      </c>
    </row>
    <row r="246" spans="1:6" x14ac:dyDescent="0.2">
      <c r="A246" s="39">
        <v>22</v>
      </c>
      <c r="B246" s="40">
        <v>5.7</v>
      </c>
      <c r="C246" s="41">
        <v>49.24</v>
      </c>
      <c r="D246" s="42" t="s">
        <v>22</v>
      </c>
    </row>
    <row r="247" spans="1:6" x14ac:dyDescent="0.2">
      <c r="A247" s="43">
        <v>36</v>
      </c>
      <c r="B247" s="44">
        <v>9.99</v>
      </c>
      <c r="C247" s="45">
        <v>78.39</v>
      </c>
      <c r="D247" s="46" t="s">
        <v>22</v>
      </c>
    </row>
    <row r="248" spans="1:6" x14ac:dyDescent="0.2">
      <c r="A248" s="39">
        <v>67</v>
      </c>
      <c r="B248" s="40">
        <v>5.34</v>
      </c>
      <c r="C248" s="41">
        <v>70.22</v>
      </c>
      <c r="D248" s="42" t="s">
        <v>22</v>
      </c>
    </row>
    <row r="249" spans="1:6" x14ac:dyDescent="0.2">
      <c r="A249" s="43">
        <v>5</v>
      </c>
      <c r="B249" s="44">
        <v>8.2200000000000006</v>
      </c>
      <c r="C249" s="45">
        <v>60.49</v>
      </c>
      <c r="D249" s="46" t="s">
        <v>22</v>
      </c>
    </row>
    <row r="250" spans="1:6" x14ac:dyDescent="0.2">
      <c r="A250" s="39">
        <v>6</v>
      </c>
      <c r="B250" s="40">
        <v>4.78</v>
      </c>
      <c r="C250" s="41">
        <v>62.92</v>
      </c>
      <c r="D250" s="42" t="s">
        <v>22</v>
      </c>
      <c r="F250" s="49"/>
    </row>
    <row r="251" spans="1:6" x14ac:dyDescent="0.2">
      <c r="A251" s="43">
        <v>41</v>
      </c>
      <c r="B251" s="44">
        <v>7.05</v>
      </c>
      <c r="C251" s="45">
        <v>48.83</v>
      </c>
      <c r="D251" s="46" t="s">
        <v>22</v>
      </c>
    </row>
    <row r="252" spans="1:6" x14ac:dyDescent="0.2">
      <c r="A252" s="39">
        <v>31</v>
      </c>
      <c r="B252" s="40">
        <v>4.83</v>
      </c>
      <c r="C252" s="41">
        <v>39.82</v>
      </c>
      <c r="D252" s="42" t="s">
        <v>10</v>
      </c>
    </row>
    <row r="253" spans="1:6" x14ac:dyDescent="0.2">
      <c r="A253" s="43">
        <v>22</v>
      </c>
      <c r="B253" s="44">
        <v>7.66</v>
      </c>
      <c r="C253" s="45">
        <v>69.86</v>
      </c>
      <c r="D253" s="46" t="s">
        <v>10</v>
      </c>
    </row>
    <row r="254" spans="1:6" x14ac:dyDescent="0.2">
      <c r="A254" s="39">
        <v>13</v>
      </c>
      <c r="B254" s="40">
        <v>7.88</v>
      </c>
      <c r="C254" s="41">
        <v>67.95</v>
      </c>
      <c r="D254" s="42" t="s">
        <v>10</v>
      </c>
    </row>
    <row r="255" spans="1:6" x14ac:dyDescent="0.2">
      <c r="A255" s="43">
        <v>52</v>
      </c>
      <c r="B255" s="44">
        <v>5.58</v>
      </c>
      <c r="C255" s="45">
        <v>50.66</v>
      </c>
      <c r="D255" s="46" t="s">
        <v>10</v>
      </c>
    </row>
    <row r="256" spans="1:6" x14ac:dyDescent="0.2">
      <c r="A256" s="39">
        <v>25</v>
      </c>
      <c r="B256" s="40">
        <v>4.32</v>
      </c>
      <c r="C256" s="41">
        <v>31.48</v>
      </c>
      <c r="D256" s="42" t="s">
        <v>10</v>
      </c>
    </row>
    <row r="257" spans="1:4" x14ac:dyDescent="0.2">
      <c r="A257" s="43">
        <v>13</v>
      </c>
      <c r="B257" s="44">
        <v>5.2</v>
      </c>
      <c r="C257" s="45">
        <v>37.39</v>
      </c>
      <c r="D257" s="46" t="s">
        <v>10</v>
      </c>
    </row>
    <row r="258" spans="1:4" x14ac:dyDescent="0.2">
      <c r="A258" s="39">
        <v>5</v>
      </c>
      <c r="B258" s="40">
        <v>4.04</v>
      </c>
      <c r="C258" s="41">
        <v>51.67</v>
      </c>
      <c r="D258" s="42" t="s">
        <v>10</v>
      </c>
    </row>
    <row r="259" spans="1:4" x14ac:dyDescent="0.2">
      <c r="A259" s="43">
        <v>13</v>
      </c>
      <c r="B259" s="44">
        <v>4.7699999999999996</v>
      </c>
      <c r="C259" s="45">
        <v>43.81</v>
      </c>
      <c r="D259" s="46" t="s">
        <v>10</v>
      </c>
    </row>
    <row r="260" spans="1:4" x14ac:dyDescent="0.2">
      <c r="A260" s="39">
        <v>51</v>
      </c>
      <c r="B260" s="40">
        <v>8.34</v>
      </c>
      <c r="C260" s="41">
        <v>70.430000000000007</v>
      </c>
      <c r="D260" s="42" t="s">
        <v>10</v>
      </c>
    </row>
    <row r="261" spans="1:4" x14ac:dyDescent="0.2">
      <c r="A261" s="43">
        <v>14</v>
      </c>
      <c r="B261" s="44">
        <v>9.3800000000000008</v>
      </c>
      <c r="C261" s="45">
        <v>79.900000000000006</v>
      </c>
      <c r="D261" s="46" t="s">
        <v>10</v>
      </c>
    </row>
    <row r="262" spans="1:4" x14ac:dyDescent="0.2">
      <c r="A262" s="39">
        <v>8</v>
      </c>
      <c r="B262" s="40">
        <v>9.66</v>
      </c>
      <c r="C262" s="41">
        <v>63.34</v>
      </c>
      <c r="D262" s="42" t="s">
        <v>10</v>
      </c>
    </row>
    <row r="263" spans="1:4" x14ac:dyDescent="0.2">
      <c r="A263" s="43">
        <v>48</v>
      </c>
      <c r="B263" s="44">
        <v>4</v>
      </c>
      <c r="C263" s="45">
        <v>30.62</v>
      </c>
      <c r="D263" s="46" t="s">
        <v>10</v>
      </c>
    </row>
    <row r="264" spans="1:4" x14ac:dyDescent="0.2">
      <c r="A264" s="39">
        <v>38</v>
      </c>
      <c r="B264" s="40">
        <v>7.31</v>
      </c>
      <c r="C264" s="41">
        <v>51.36</v>
      </c>
      <c r="D264" s="42" t="s">
        <v>10</v>
      </c>
    </row>
    <row r="265" spans="1:4" x14ac:dyDescent="0.2">
      <c r="A265" s="43">
        <v>51</v>
      </c>
      <c r="B265" s="44">
        <v>7.45</v>
      </c>
      <c r="C265" s="45">
        <v>62.85</v>
      </c>
      <c r="D265" s="46" t="s">
        <v>10</v>
      </c>
    </row>
    <row r="266" spans="1:4" x14ac:dyDescent="0.2">
      <c r="A266" s="39">
        <v>17</v>
      </c>
      <c r="B266" s="40">
        <v>9.66</v>
      </c>
      <c r="C266" s="41">
        <v>55.39</v>
      </c>
      <c r="D266" s="42" t="s">
        <v>10</v>
      </c>
    </row>
    <row r="267" spans="1:4" x14ac:dyDescent="0.2">
      <c r="A267" s="43">
        <v>38</v>
      </c>
      <c r="B267" s="44">
        <v>9.24</v>
      </c>
      <c r="C267" s="45">
        <v>91.7</v>
      </c>
      <c r="D267" s="46" t="s">
        <v>10</v>
      </c>
    </row>
    <row r="268" spans="1:4" x14ac:dyDescent="0.2">
      <c r="A268" s="39">
        <v>47</v>
      </c>
      <c r="B268" s="40">
        <v>4.5</v>
      </c>
      <c r="C268" s="41">
        <v>64.67</v>
      </c>
      <c r="D268" s="42" t="s">
        <v>10</v>
      </c>
    </row>
    <row r="269" spans="1:4" x14ac:dyDescent="0.2">
      <c r="A269" s="43">
        <v>19</v>
      </c>
      <c r="B269" s="44">
        <v>7.3</v>
      </c>
      <c r="C269" s="45">
        <v>66.13</v>
      </c>
      <c r="D269" s="46" t="s">
        <v>10</v>
      </c>
    </row>
    <row r="270" spans="1:4" x14ac:dyDescent="0.2">
      <c r="A270" s="39">
        <v>3</v>
      </c>
      <c r="B270" s="40">
        <v>5.44</v>
      </c>
      <c r="C270" s="41">
        <v>47.04</v>
      </c>
      <c r="D270" s="42" t="s">
        <v>10</v>
      </c>
    </row>
    <row r="271" spans="1:4" x14ac:dyDescent="0.2">
      <c r="A271" s="43">
        <v>14</v>
      </c>
      <c r="B271" s="44">
        <v>8.1199999999999992</v>
      </c>
      <c r="C271" s="45">
        <v>35.380000000000003</v>
      </c>
      <c r="D271" s="46" t="s">
        <v>10</v>
      </c>
    </row>
    <row r="272" spans="1:4" x14ac:dyDescent="0.2">
      <c r="A272" s="39">
        <v>27</v>
      </c>
      <c r="B272" s="40">
        <v>9.7799999999999994</v>
      </c>
      <c r="C272" s="41">
        <v>109.79</v>
      </c>
      <c r="D272" s="42" t="s">
        <v>10</v>
      </c>
    </row>
    <row r="273" spans="1:4" x14ac:dyDescent="0.2">
      <c r="A273" s="43">
        <v>30</v>
      </c>
      <c r="B273" s="44">
        <v>6.15</v>
      </c>
      <c r="C273" s="45">
        <v>48.99</v>
      </c>
      <c r="D273" s="46" t="s">
        <v>10</v>
      </c>
    </row>
    <row r="274" spans="1:4" x14ac:dyDescent="0.2">
      <c r="A274" s="39">
        <v>42</v>
      </c>
      <c r="B274" s="40">
        <v>7.33</v>
      </c>
      <c r="C274" s="41">
        <v>84.13</v>
      </c>
      <c r="D274" s="42" t="s">
        <v>10</v>
      </c>
    </row>
    <row r="275" spans="1:4" x14ac:dyDescent="0.2">
      <c r="A275" s="43">
        <v>34</v>
      </c>
      <c r="B275" s="44">
        <v>5.59</v>
      </c>
      <c r="C275" s="45">
        <v>58.41</v>
      </c>
      <c r="D275" s="46" t="s">
        <v>10</v>
      </c>
    </row>
    <row r="276" spans="1:4" x14ac:dyDescent="0.2">
      <c r="A276" s="39">
        <v>3</v>
      </c>
      <c r="B276" s="40">
        <v>5.0999999999999996</v>
      </c>
      <c r="C276" s="41">
        <v>38.1</v>
      </c>
      <c r="D276" s="42" t="s">
        <v>10</v>
      </c>
    </row>
    <row r="277" spans="1:4" x14ac:dyDescent="0.2">
      <c r="A277" s="43">
        <v>14</v>
      </c>
      <c r="B277" s="44">
        <v>7.73</v>
      </c>
      <c r="C277" s="45">
        <v>66.22</v>
      </c>
      <c r="D277" s="46" t="s">
        <v>10</v>
      </c>
    </row>
    <row r="278" spans="1:4" x14ac:dyDescent="0.2">
      <c r="A278" s="39">
        <v>32</v>
      </c>
      <c r="B278" s="40">
        <v>9.74</v>
      </c>
      <c r="C278" s="41">
        <v>89.32</v>
      </c>
      <c r="D278" s="42" t="s">
        <v>10</v>
      </c>
    </row>
    <row r="279" spans="1:4" x14ac:dyDescent="0.2">
      <c r="A279" s="43">
        <v>6</v>
      </c>
      <c r="B279" s="44">
        <v>7.33</v>
      </c>
      <c r="C279" s="45">
        <v>71.599999999999994</v>
      </c>
      <c r="D279" s="46" t="s">
        <v>10</v>
      </c>
    </row>
    <row r="280" spans="1:4" x14ac:dyDescent="0.2">
      <c r="A280" s="39">
        <v>38</v>
      </c>
      <c r="B280" s="40">
        <v>9.8800000000000008</v>
      </c>
      <c r="C280" s="41">
        <v>51.89</v>
      </c>
      <c r="D280" s="42" t="s">
        <v>10</v>
      </c>
    </row>
    <row r="281" spans="1:4" x14ac:dyDescent="0.2">
      <c r="A281" s="43">
        <v>7</v>
      </c>
      <c r="B281" s="44">
        <v>8.17</v>
      </c>
      <c r="C281" s="45">
        <v>65.260000000000005</v>
      </c>
      <c r="D281" s="46" t="s">
        <v>10</v>
      </c>
    </row>
    <row r="282" spans="1:4" x14ac:dyDescent="0.2">
      <c r="A282" s="39">
        <v>42</v>
      </c>
      <c r="B282" s="40">
        <v>6.71</v>
      </c>
      <c r="C282" s="41">
        <v>70.739999999999995</v>
      </c>
      <c r="D282" s="42" t="s">
        <v>10</v>
      </c>
    </row>
    <row r="283" spans="1:4" x14ac:dyDescent="0.2">
      <c r="A283" s="43">
        <v>24</v>
      </c>
      <c r="B283" s="44">
        <v>6.85</v>
      </c>
      <c r="C283" s="45">
        <v>62.56</v>
      </c>
      <c r="D283" s="46" t="s">
        <v>10</v>
      </c>
    </row>
    <row r="284" spans="1:4" x14ac:dyDescent="0.2">
      <c r="A284" s="39">
        <v>12</v>
      </c>
      <c r="B284" s="40">
        <v>5.61</v>
      </c>
      <c r="C284" s="41">
        <v>83.08</v>
      </c>
      <c r="D284" s="42" t="s">
        <v>10</v>
      </c>
    </row>
    <row r="285" spans="1:4" x14ac:dyDescent="0.2">
      <c r="A285" s="43">
        <v>33</v>
      </c>
      <c r="B285" s="44">
        <v>8.6199999999999992</v>
      </c>
      <c r="C285" s="45">
        <v>71.040000000000006</v>
      </c>
      <c r="D285" s="46" t="s">
        <v>10</v>
      </c>
    </row>
    <row r="286" spans="1:4" x14ac:dyDescent="0.2">
      <c r="A286" s="39">
        <v>1</v>
      </c>
      <c r="B286" s="40">
        <v>6.73</v>
      </c>
      <c r="C286" s="41">
        <v>44.64</v>
      </c>
      <c r="D286" s="42" t="s">
        <v>10</v>
      </c>
    </row>
    <row r="287" spans="1:4" x14ac:dyDescent="0.2">
      <c r="A287" s="43">
        <v>30</v>
      </c>
      <c r="B287" s="44">
        <v>8.27</v>
      </c>
      <c r="C287" s="45">
        <v>46.56</v>
      </c>
      <c r="D287" s="46" t="s">
        <v>10</v>
      </c>
    </row>
    <row r="288" spans="1:4" x14ac:dyDescent="0.2">
      <c r="A288" s="39">
        <v>43</v>
      </c>
      <c r="B288" s="40">
        <v>7</v>
      </c>
      <c r="C288" s="41">
        <v>38.090000000000003</v>
      </c>
      <c r="D288" s="42" t="s">
        <v>10</v>
      </c>
    </row>
    <row r="289" spans="1:4" x14ac:dyDescent="0.2">
      <c r="A289" s="43">
        <v>49</v>
      </c>
      <c r="B289" s="44">
        <v>6.69</v>
      </c>
      <c r="C289" s="45">
        <v>66.430000000000007</v>
      </c>
      <c r="D289" s="46" t="s">
        <v>10</v>
      </c>
    </row>
    <row r="290" spans="1:4" x14ac:dyDescent="0.2">
      <c r="A290" s="39">
        <v>2</v>
      </c>
      <c r="B290" s="40">
        <v>7.76</v>
      </c>
      <c r="C290" s="41">
        <v>36.99</v>
      </c>
      <c r="D290" s="42" t="s">
        <v>10</v>
      </c>
    </row>
    <row r="291" spans="1:4" x14ac:dyDescent="0.2">
      <c r="A291" s="43">
        <v>53</v>
      </c>
      <c r="B291" s="44">
        <v>8.0500000000000007</v>
      </c>
      <c r="C291" s="45">
        <v>99.96</v>
      </c>
      <c r="D291" s="46" t="s">
        <v>10</v>
      </c>
    </row>
    <row r="292" spans="1:4" x14ac:dyDescent="0.2">
      <c r="A292" s="39">
        <v>9</v>
      </c>
      <c r="B292" s="40">
        <v>6.81</v>
      </c>
      <c r="C292" s="41">
        <v>70.040000000000006</v>
      </c>
      <c r="D292" s="42" t="s">
        <v>10</v>
      </c>
    </row>
    <row r="293" spans="1:4" x14ac:dyDescent="0.2">
      <c r="A293" s="43">
        <v>24</v>
      </c>
      <c r="B293" s="44">
        <v>9.31</v>
      </c>
      <c r="C293" s="45">
        <v>77.760000000000005</v>
      </c>
      <c r="D293" s="46" t="s">
        <v>10</v>
      </c>
    </row>
    <row r="294" spans="1:4" x14ac:dyDescent="0.2">
      <c r="A294" s="39">
        <v>27</v>
      </c>
      <c r="B294" s="40">
        <v>4.1100000000000003</v>
      </c>
      <c r="C294" s="41">
        <v>36.31</v>
      </c>
      <c r="D294" s="42" t="s">
        <v>10</v>
      </c>
    </row>
    <row r="295" spans="1:4" x14ac:dyDescent="0.2">
      <c r="A295" s="43">
        <v>18</v>
      </c>
      <c r="B295" s="44">
        <v>7.57</v>
      </c>
      <c r="C295" s="45">
        <v>73.78</v>
      </c>
      <c r="D295" s="46" t="s">
        <v>10</v>
      </c>
    </row>
    <row r="296" spans="1:4" x14ac:dyDescent="0.2">
      <c r="A296" s="39">
        <v>30</v>
      </c>
      <c r="B296" s="40">
        <v>8.44</v>
      </c>
      <c r="C296" s="41">
        <v>64.36</v>
      </c>
      <c r="D296" s="42" t="s">
        <v>10</v>
      </c>
    </row>
    <row r="297" spans="1:4" x14ac:dyDescent="0.2">
      <c r="A297" s="43">
        <v>20</v>
      </c>
      <c r="B297" s="44">
        <v>7.69</v>
      </c>
      <c r="C297" s="45">
        <v>57.42</v>
      </c>
      <c r="D297" s="46" t="s">
        <v>10</v>
      </c>
    </row>
    <row r="298" spans="1:4" x14ac:dyDescent="0.2">
      <c r="A298" s="39">
        <v>20</v>
      </c>
      <c r="B298" s="40">
        <v>5.88</v>
      </c>
      <c r="C298" s="41">
        <v>63.1</v>
      </c>
      <c r="D298" s="42" t="s">
        <v>10</v>
      </c>
    </row>
    <row r="299" spans="1:4" x14ac:dyDescent="0.2">
      <c r="A299" s="43">
        <v>23</v>
      </c>
      <c r="B299" s="44">
        <v>7.55</v>
      </c>
      <c r="C299" s="45">
        <v>92.22</v>
      </c>
      <c r="D299" s="46" t="s">
        <v>10</v>
      </c>
    </row>
    <row r="300" spans="1:4" x14ac:dyDescent="0.2">
      <c r="A300" s="39">
        <v>24</v>
      </c>
      <c r="B300" s="40">
        <v>5.61</v>
      </c>
      <c r="C300" s="41">
        <v>63.19</v>
      </c>
      <c r="D300" s="42" t="s">
        <v>10</v>
      </c>
    </row>
    <row r="301" spans="1:4" x14ac:dyDescent="0.2">
      <c r="A301" s="43">
        <v>26</v>
      </c>
      <c r="B301" s="44">
        <v>5.3</v>
      </c>
      <c r="C301" s="45">
        <v>30.67</v>
      </c>
      <c r="D301" s="46" t="s">
        <v>10</v>
      </c>
    </row>
    <row r="302" spans="1:4" x14ac:dyDescent="0.2">
      <c r="A302" s="39">
        <v>31</v>
      </c>
      <c r="B302" s="40">
        <v>8.94</v>
      </c>
      <c r="C302" s="41">
        <v>49.92</v>
      </c>
      <c r="D302" s="42" t="s">
        <v>10</v>
      </c>
    </row>
    <row r="303" spans="1:4" x14ac:dyDescent="0.2">
      <c r="A303" s="43">
        <v>28</v>
      </c>
      <c r="B303" s="44">
        <v>4.1399999999999997</v>
      </c>
      <c r="C303" s="45">
        <v>22.54</v>
      </c>
      <c r="D303" s="46" t="s">
        <v>10</v>
      </c>
    </row>
    <row r="304" spans="1:4" x14ac:dyDescent="0.2">
      <c r="A304" s="39">
        <v>20</v>
      </c>
      <c r="B304" s="40">
        <v>6.68</v>
      </c>
      <c r="C304" s="41">
        <v>74.41</v>
      </c>
      <c r="D304" s="42" t="s">
        <v>10</v>
      </c>
    </row>
    <row r="305" spans="1:4" x14ac:dyDescent="0.2">
      <c r="A305" s="43">
        <v>35</v>
      </c>
      <c r="B305" s="44">
        <v>8.08</v>
      </c>
      <c r="C305" s="45">
        <v>53.62</v>
      </c>
      <c r="D305" s="46" t="s">
        <v>10</v>
      </c>
    </row>
    <row r="306" spans="1:4" x14ac:dyDescent="0.2">
      <c r="A306" s="39">
        <v>35</v>
      </c>
      <c r="B306" s="40">
        <v>6.33</v>
      </c>
      <c r="C306" s="41">
        <v>47.69</v>
      </c>
      <c r="D306" s="42" t="s">
        <v>10</v>
      </c>
    </row>
    <row r="307" spans="1:4" x14ac:dyDescent="0.2">
      <c r="A307" s="43">
        <v>16</v>
      </c>
      <c r="B307" s="44">
        <v>9.99</v>
      </c>
      <c r="C307" s="45">
        <v>64.83</v>
      </c>
      <c r="D307" s="46" t="s">
        <v>10</v>
      </c>
    </row>
    <row r="308" spans="1:4" x14ac:dyDescent="0.2">
      <c r="A308" s="39">
        <v>4</v>
      </c>
      <c r="B308" s="40">
        <v>5.83</v>
      </c>
      <c r="C308" s="41">
        <v>56.59</v>
      </c>
      <c r="D308" s="42" t="s">
        <v>10</v>
      </c>
    </row>
    <row r="309" spans="1:4" x14ac:dyDescent="0.2">
      <c r="A309" s="43">
        <v>2</v>
      </c>
      <c r="B309" s="44">
        <v>8.5399999999999991</v>
      </c>
      <c r="C309" s="45">
        <v>86.36</v>
      </c>
      <c r="D309" s="46" t="s">
        <v>10</v>
      </c>
    </row>
    <row r="310" spans="1:4" x14ac:dyDescent="0.2">
      <c r="A310" s="39">
        <v>30</v>
      </c>
      <c r="B310" s="40">
        <v>7.18</v>
      </c>
      <c r="C310" s="41">
        <v>22.58</v>
      </c>
      <c r="D310" s="42" t="s">
        <v>10</v>
      </c>
    </row>
    <row r="311" spans="1:4" x14ac:dyDescent="0.2">
      <c r="A311" s="43">
        <v>32</v>
      </c>
      <c r="B311" s="44">
        <v>8.8000000000000007</v>
      </c>
      <c r="C311" s="45">
        <v>115.37</v>
      </c>
      <c r="D311" s="46" t="s">
        <v>10</v>
      </c>
    </row>
    <row r="312" spans="1:4" x14ac:dyDescent="0.2">
      <c r="A312" s="39">
        <v>35</v>
      </c>
      <c r="B312" s="40">
        <v>9.33</v>
      </c>
      <c r="C312" s="41">
        <v>84.48</v>
      </c>
      <c r="D312" s="42" t="s">
        <v>10</v>
      </c>
    </row>
    <row r="313" spans="1:4" x14ac:dyDescent="0.2">
      <c r="A313" s="43">
        <v>15</v>
      </c>
      <c r="B313" s="44">
        <v>8.98</v>
      </c>
      <c r="C313" s="45">
        <v>47.37</v>
      </c>
      <c r="D313" s="46" t="s">
        <v>10</v>
      </c>
    </row>
    <row r="314" spans="1:4" x14ac:dyDescent="0.2">
      <c r="A314" s="39">
        <v>18</v>
      </c>
      <c r="B314" s="40">
        <v>6.84</v>
      </c>
      <c r="C314" s="41">
        <v>81.88</v>
      </c>
      <c r="D314" s="42" t="s">
        <v>10</v>
      </c>
    </row>
    <row r="315" spans="1:4" x14ac:dyDescent="0.2">
      <c r="A315" s="43">
        <v>5</v>
      </c>
      <c r="B315" s="44">
        <v>7.66</v>
      </c>
      <c r="C315" s="45">
        <v>69.099999999999994</v>
      </c>
      <c r="D315" s="46" t="s">
        <v>10</v>
      </c>
    </row>
    <row r="316" spans="1:4" x14ac:dyDescent="0.2">
      <c r="A316" s="39">
        <v>1</v>
      </c>
      <c r="B316" s="40">
        <v>7.93</v>
      </c>
      <c r="C316" s="41">
        <v>53.17</v>
      </c>
      <c r="D316" s="42" t="s">
        <v>10</v>
      </c>
    </row>
    <row r="317" spans="1:4" x14ac:dyDescent="0.2">
      <c r="A317" s="43">
        <v>24</v>
      </c>
      <c r="B317" s="44">
        <v>4</v>
      </c>
      <c r="C317" s="45">
        <v>58.99</v>
      </c>
      <c r="D317" s="46" t="s">
        <v>10</v>
      </c>
    </row>
    <row r="318" spans="1:4" x14ac:dyDescent="0.2">
      <c r="A318" s="39">
        <v>25</v>
      </c>
      <c r="B318" s="40">
        <v>5.97</v>
      </c>
      <c r="C318" s="41">
        <v>49.48</v>
      </c>
      <c r="D318" s="42" t="s">
        <v>10</v>
      </c>
    </row>
    <row r="319" spans="1:4" x14ac:dyDescent="0.2">
      <c r="A319" s="43">
        <v>46</v>
      </c>
      <c r="B319" s="44">
        <v>5.45</v>
      </c>
      <c r="C319" s="45">
        <v>53</v>
      </c>
      <c r="D319" s="46" t="s">
        <v>10</v>
      </c>
    </row>
    <row r="320" spans="1:4" x14ac:dyDescent="0.2">
      <c r="A320" s="39">
        <v>20</v>
      </c>
      <c r="B320" s="40">
        <v>4.78</v>
      </c>
      <c r="C320" s="41">
        <v>76.27</v>
      </c>
      <c r="D320" s="42" t="s">
        <v>10</v>
      </c>
    </row>
    <row r="321" spans="1:4" x14ac:dyDescent="0.2">
      <c r="A321" s="43">
        <v>48</v>
      </c>
      <c r="B321" s="44">
        <v>5.53</v>
      </c>
      <c r="C321" s="45">
        <v>61.26</v>
      </c>
      <c r="D321" s="46" t="s">
        <v>10</v>
      </c>
    </row>
    <row r="322" spans="1:4" x14ac:dyDescent="0.2">
      <c r="A322" s="39">
        <v>17</v>
      </c>
      <c r="B322" s="40">
        <v>9.17</v>
      </c>
      <c r="C322" s="41">
        <v>59.62</v>
      </c>
      <c r="D322" s="42" t="s">
        <v>10</v>
      </c>
    </row>
    <row r="323" spans="1:4" x14ac:dyDescent="0.2">
      <c r="A323" s="43">
        <v>35</v>
      </c>
      <c r="B323" s="44">
        <v>5.05</v>
      </c>
      <c r="C323" s="45">
        <v>74.09</v>
      </c>
      <c r="D323" s="46" t="s">
        <v>10</v>
      </c>
    </row>
    <row r="324" spans="1:4" x14ac:dyDescent="0.2">
      <c r="A324" s="39">
        <v>30</v>
      </c>
      <c r="B324" s="40">
        <v>8.6</v>
      </c>
      <c r="C324" s="41">
        <v>42.69</v>
      </c>
      <c r="D324" s="42" t="s">
        <v>10</v>
      </c>
    </row>
    <row r="325" spans="1:4" x14ac:dyDescent="0.2">
      <c r="A325" s="43">
        <v>19</v>
      </c>
      <c r="B325" s="44">
        <v>6.41</v>
      </c>
      <c r="C325" s="45">
        <v>26.77</v>
      </c>
      <c r="D325" s="46" t="s">
        <v>10</v>
      </c>
    </row>
    <row r="326" spans="1:4" x14ac:dyDescent="0.2">
      <c r="A326" s="39">
        <v>15</v>
      </c>
      <c r="B326" s="40">
        <v>9.25</v>
      </c>
      <c r="C326" s="41">
        <v>82.31</v>
      </c>
      <c r="D326" s="42" t="s">
        <v>10</v>
      </c>
    </row>
    <row r="327" spans="1:4" x14ac:dyDescent="0.2">
      <c r="A327" s="43">
        <v>48</v>
      </c>
      <c r="B327" s="44">
        <v>6.78</v>
      </c>
      <c r="C327" s="45">
        <v>73.25</v>
      </c>
      <c r="D327" s="46" t="s">
        <v>10</v>
      </c>
    </row>
    <row r="328" spans="1:4" x14ac:dyDescent="0.2">
      <c r="A328" s="39">
        <v>13</v>
      </c>
      <c r="B328" s="40">
        <v>5.42</v>
      </c>
      <c r="C328" s="41">
        <v>35.58</v>
      </c>
      <c r="D328" s="42" t="s">
        <v>10</v>
      </c>
    </row>
    <row r="329" spans="1:4" x14ac:dyDescent="0.2">
      <c r="A329" s="43">
        <v>25</v>
      </c>
      <c r="B329" s="44">
        <v>7.37</v>
      </c>
      <c r="C329" s="45">
        <v>19.02</v>
      </c>
      <c r="D329" s="46" t="s">
        <v>10</v>
      </c>
    </row>
    <row r="330" spans="1:4" x14ac:dyDescent="0.2">
      <c r="A330" s="39">
        <v>15</v>
      </c>
      <c r="B330" s="40">
        <v>4.96</v>
      </c>
      <c r="C330" s="41">
        <v>76.37</v>
      </c>
      <c r="D330" s="42" t="s">
        <v>10</v>
      </c>
    </row>
    <row r="331" spans="1:4" x14ac:dyDescent="0.2">
      <c r="A331" s="43">
        <v>21</v>
      </c>
      <c r="B331" s="44">
        <v>7.27</v>
      </c>
      <c r="C331" s="45">
        <v>64.69</v>
      </c>
      <c r="D331" s="46" t="s">
        <v>10</v>
      </c>
    </row>
    <row r="332" spans="1:4" x14ac:dyDescent="0.2">
      <c r="A332" s="39">
        <v>32</v>
      </c>
      <c r="B332" s="40">
        <v>6.31</v>
      </c>
      <c r="C332" s="41">
        <v>21.73</v>
      </c>
      <c r="D332" s="42" t="s">
        <v>10</v>
      </c>
    </row>
    <row r="333" spans="1:4" x14ac:dyDescent="0.2">
      <c r="A333" s="43">
        <v>26</v>
      </c>
      <c r="B333" s="44">
        <v>8.91</v>
      </c>
      <c r="C333" s="45">
        <v>47.3</v>
      </c>
      <c r="D333" s="46" t="s">
        <v>10</v>
      </c>
    </row>
    <row r="334" spans="1:4" x14ac:dyDescent="0.2">
      <c r="A334" s="39">
        <v>28</v>
      </c>
      <c r="B334" s="40">
        <v>9.8699999999999992</v>
      </c>
      <c r="C334" s="41">
        <v>77.92</v>
      </c>
      <c r="D334" s="42" t="s">
        <v>10</v>
      </c>
    </row>
    <row r="335" spans="1:4" x14ac:dyDescent="0.2">
      <c r="A335" s="43">
        <v>5</v>
      </c>
      <c r="B335" s="44">
        <v>4.24</v>
      </c>
      <c r="C335" s="45">
        <v>57.95</v>
      </c>
      <c r="D335" s="46" t="s">
        <v>10</v>
      </c>
    </row>
    <row r="336" spans="1:4" x14ac:dyDescent="0.2">
      <c r="A336" s="39">
        <v>21</v>
      </c>
      <c r="B336" s="40">
        <v>4.2</v>
      </c>
      <c r="C336" s="41">
        <v>44.29</v>
      </c>
      <c r="D336" s="42" t="s">
        <v>10</v>
      </c>
    </row>
    <row r="337" spans="1:4" x14ac:dyDescent="0.2">
      <c r="A337" s="43">
        <v>35</v>
      </c>
      <c r="B337" s="44">
        <v>5.58</v>
      </c>
      <c r="C337" s="45">
        <v>74.44</v>
      </c>
      <c r="D337" s="46" t="s">
        <v>10</v>
      </c>
    </row>
    <row r="338" spans="1:4" x14ac:dyDescent="0.2">
      <c r="A338" s="39">
        <v>9</v>
      </c>
      <c r="B338" s="40">
        <v>5.68</v>
      </c>
      <c r="C338" s="41">
        <v>47.5</v>
      </c>
      <c r="D338" s="42" t="s">
        <v>10</v>
      </c>
    </row>
    <row r="339" spans="1:4" x14ac:dyDescent="0.2">
      <c r="A339" s="43">
        <v>15</v>
      </c>
      <c r="B339" s="44">
        <v>9.69</v>
      </c>
      <c r="C339" s="45">
        <v>100.72</v>
      </c>
      <c r="D339" s="46" t="s">
        <v>10</v>
      </c>
    </row>
    <row r="340" spans="1:4" x14ac:dyDescent="0.2">
      <c r="A340" s="39">
        <v>36</v>
      </c>
      <c r="B340" s="40">
        <v>8.11</v>
      </c>
      <c r="C340" s="41">
        <v>81.53</v>
      </c>
      <c r="D340" s="42" t="s">
        <v>10</v>
      </c>
    </row>
    <row r="341" spans="1:4" x14ac:dyDescent="0.2">
      <c r="A341" s="43">
        <v>20</v>
      </c>
      <c r="B341" s="44">
        <v>5.0999999999999996</v>
      </c>
      <c r="C341" s="45">
        <v>58.17</v>
      </c>
      <c r="D341" s="46" t="s">
        <v>10</v>
      </c>
    </row>
    <row r="342" spans="1:4" x14ac:dyDescent="0.2">
      <c r="A342" s="39">
        <v>20</v>
      </c>
      <c r="B342" s="40">
        <v>8.35</v>
      </c>
      <c r="C342" s="41">
        <v>41.23</v>
      </c>
      <c r="D342" s="42" t="s">
        <v>10</v>
      </c>
    </row>
    <row r="343" spans="1:4" x14ac:dyDescent="0.2">
      <c r="A343" s="43">
        <v>41</v>
      </c>
      <c r="B343" s="44">
        <v>5.74</v>
      </c>
      <c r="C343" s="45">
        <v>77.319999999999993</v>
      </c>
      <c r="D343" s="46" t="s">
        <v>10</v>
      </c>
    </row>
    <row r="344" spans="1:4" x14ac:dyDescent="0.2">
      <c r="A344" s="39">
        <v>5</v>
      </c>
      <c r="B344" s="40">
        <v>6.85</v>
      </c>
      <c r="C344" s="41">
        <v>54.74</v>
      </c>
      <c r="D344" s="42" t="s">
        <v>10</v>
      </c>
    </row>
    <row r="345" spans="1:4" x14ac:dyDescent="0.2">
      <c r="A345" s="43">
        <v>7</v>
      </c>
      <c r="B345" s="44">
        <v>9.5</v>
      </c>
      <c r="C345" s="45">
        <v>47.91</v>
      </c>
      <c r="D345" s="46" t="s">
        <v>10</v>
      </c>
    </row>
    <row r="346" spans="1:4" x14ac:dyDescent="0.2">
      <c r="A346" s="39">
        <v>48</v>
      </c>
      <c r="B346" s="40">
        <v>5.86</v>
      </c>
      <c r="C346" s="41">
        <v>77.989999999999995</v>
      </c>
      <c r="D346" s="42" t="s">
        <v>10</v>
      </c>
    </row>
    <row r="347" spans="1:4" x14ac:dyDescent="0.2">
      <c r="A347" s="43">
        <v>27</v>
      </c>
      <c r="B347" s="44">
        <v>6.5</v>
      </c>
      <c r="C347" s="45">
        <v>44.27</v>
      </c>
      <c r="D347" s="46" t="s">
        <v>10</v>
      </c>
    </row>
    <row r="348" spans="1:4" x14ac:dyDescent="0.2">
      <c r="A348" s="39">
        <v>44</v>
      </c>
      <c r="B348" s="40">
        <v>8.7899999999999991</v>
      </c>
      <c r="C348" s="41">
        <v>91.53</v>
      </c>
      <c r="D348" s="42" t="s">
        <v>10</v>
      </c>
    </row>
    <row r="349" spans="1:4" x14ac:dyDescent="0.2">
      <c r="A349" s="43">
        <v>36</v>
      </c>
      <c r="B349" s="44">
        <v>6.71</v>
      </c>
      <c r="C349" s="45">
        <v>40.14</v>
      </c>
      <c r="D349" s="46" t="s">
        <v>10</v>
      </c>
    </row>
    <row r="350" spans="1:4" x14ac:dyDescent="0.2">
      <c r="A350" s="39">
        <v>10</v>
      </c>
      <c r="B350" s="40">
        <v>7.27</v>
      </c>
      <c r="C350" s="41">
        <v>62.96</v>
      </c>
      <c r="D350" s="42" t="s">
        <v>10</v>
      </c>
    </row>
    <row r="351" spans="1:4" x14ac:dyDescent="0.2">
      <c r="A351" s="43">
        <v>29</v>
      </c>
      <c r="B351" s="44">
        <v>6.91</v>
      </c>
      <c r="C351" s="45">
        <v>76.37</v>
      </c>
      <c r="D351" s="46" t="s">
        <v>10</v>
      </c>
    </row>
    <row r="352" spans="1:4" x14ac:dyDescent="0.2">
      <c r="A352" s="39">
        <v>36</v>
      </c>
      <c r="B352" s="40">
        <v>6.94</v>
      </c>
      <c r="C352" s="41">
        <v>85.29</v>
      </c>
      <c r="D352" s="42" t="s">
        <v>10</v>
      </c>
    </row>
    <row r="353" spans="1:4" x14ac:dyDescent="0.2">
      <c r="A353" s="43">
        <v>17</v>
      </c>
      <c r="B353" s="44">
        <v>5.24</v>
      </c>
      <c r="C353" s="45">
        <v>42.46</v>
      </c>
      <c r="D353" s="46" t="s">
        <v>10</v>
      </c>
    </row>
    <row r="354" spans="1:4" x14ac:dyDescent="0.2">
      <c r="A354" s="39">
        <v>9</v>
      </c>
      <c r="B354" s="40">
        <v>4.4400000000000004</v>
      </c>
      <c r="C354" s="41">
        <v>34.409999999999997</v>
      </c>
      <c r="D354" s="42" t="s">
        <v>10</v>
      </c>
    </row>
    <row r="355" spans="1:4" x14ac:dyDescent="0.2">
      <c r="A355" s="43">
        <v>28</v>
      </c>
      <c r="B355" s="44">
        <v>7.58</v>
      </c>
      <c r="C355" s="45">
        <v>54.71</v>
      </c>
      <c r="D355" s="46" t="s">
        <v>10</v>
      </c>
    </row>
    <row r="356" spans="1:4" x14ac:dyDescent="0.2">
      <c r="A356" s="39">
        <v>16</v>
      </c>
      <c r="B356" s="40">
        <v>9.0399999999999991</v>
      </c>
      <c r="C356" s="41">
        <v>89.08</v>
      </c>
      <c r="D356" s="42" t="s">
        <v>10</v>
      </c>
    </row>
    <row r="357" spans="1:4" x14ac:dyDescent="0.2">
      <c r="A357" s="43">
        <v>20</v>
      </c>
      <c r="B357" s="44">
        <v>7.84</v>
      </c>
      <c r="C357" s="45">
        <v>63.91</v>
      </c>
      <c r="D357" s="46" t="s">
        <v>10</v>
      </c>
    </row>
    <row r="358" spans="1:4" x14ac:dyDescent="0.2">
      <c r="A358" s="39">
        <v>24</v>
      </c>
      <c r="B358" s="40">
        <v>5.18</v>
      </c>
      <c r="C358" s="41">
        <v>59.17</v>
      </c>
      <c r="D358" s="42" t="s">
        <v>10</v>
      </c>
    </row>
    <row r="359" spans="1:4" x14ac:dyDescent="0.2">
      <c r="A359" s="43">
        <v>46</v>
      </c>
      <c r="B359" s="44">
        <v>8.14</v>
      </c>
      <c r="C359" s="45">
        <v>74.739999999999995</v>
      </c>
      <c r="D359" s="46" t="s">
        <v>10</v>
      </c>
    </row>
    <row r="360" spans="1:4" x14ac:dyDescent="0.2">
      <c r="A360" s="39">
        <v>9</v>
      </c>
      <c r="B360" s="40">
        <v>9.57</v>
      </c>
      <c r="C360" s="41">
        <v>80.03</v>
      </c>
      <c r="D360" s="42" t="s">
        <v>10</v>
      </c>
    </row>
    <row r="361" spans="1:4" x14ac:dyDescent="0.2">
      <c r="A361" s="43">
        <v>56</v>
      </c>
      <c r="B361" s="44">
        <v>6.51</v>
      </c>
      <c r="C361" s="45">
        <v>67.02</v>
      </c>
      <c r="D361" s="46" t="s">
        <v>10</v>
      </c>
    </row>
    <row r="362" spans="1:4" x14ac:dyDescent="0.2">
      <c r="A362" s="39">
        <v>37</v>
      </c>
      <c r="B362" s="40">
        <v>8.65</v>
      </c>
      <c r="C362" s="41">
        <v>91.16</v>
      </c>
      <c r="D362" s="42" t="s">
        <v>10</v>
      </c>
    </row>
    <row r="363" spans="1:4" x14ac:dyDescent="0.2">
      <c r="A363" s="43">
        <v>22</v>
      </c>
      <c r="B363" s="44">
        <v>6.09</v>
      </c>
      <c r="C363" s="45">
        <v>55.31</v>
      </c>
      <c r="D363" s="46" t="s">
        <v>10</v>
      </c>
    </row>
    <row r="364" spans="1:4" x14ac:dyDescent="0.2">
      <c r="A364" s="39">
        <v>19</v>
      </c>
      <c r="B364" s="40">
        <v>7.79</v>
      </c>
      <c r="C364" s="41">
        <v>34.770000000000003</v>
      </c>
      <c r="D364" s="42" t="s">
        <v>10</v>
      </c>
    </row>
    <row r="365" spans="1:4" x14ac:dyDescent="0.2">
      <c r="A365" s="43">
        <v>50</v>
      </c>
      <c r="B365" s="44">
        <v>5.58</v>
      </c>
      <c r="C365" s="45">
        <v>24.34</v>
      </c>
      <c r="D365" s="46" t="s">
        <v>10</v>
      </c>
    </row>
    <row r="366" spans="1:4" x14ac:dyDescent="0.2">
      <c r="A366" s="39">
        <v>32</v>
      </c>
      <c r="B366" s="40">
        <v>8.68</v>
      </c>
      <c r="C366" s="41">
        <v>89.26</v>
      </c>
      <c r="D366" s="42" t="s">
        <v>10</v>
      </c>
    </row>
    <row r="367" spans="1:4" x14ac:dyDescent="0.2">
      <c r="A367" s="43">
        <v>38</v>
      </c>
      <c r="B367" s="44">
        <v>7.81</v>
      </c>
      <c r="C367" s="45">
        <v>44.39</v>
      </c>
      <c r="D367" s="46" t="s">
        <v>10</v>
      </c>
    </row>
    <row r="368" spans="1:4" x14ac:dyDescent="0.2">
      <c r="A368" s="39">
        <v>27</v>
      </c>
      <c r="B368" s="40">
        <v>5.22</v>
      </c>
      <c r="C368" s="41">
        <v>28.76</v>
      </c>
      <c r="D368" s="42" t="s">
        <v>10</v>
      </c>
    </row>
    <row r="369" spans="1:4" x14ac:dyDescent="0.2">
      <c r="A369" s="43">
        <v>14</v>
      </c>
      <c r="B369" s="44">
        <v>8.6</v>
      </c>
      <c r="C369" s="45">
        <v>84.49</v>
      </c>
      <c r="D369" s="46" t="s">
        <v>10</v>
      </c>
    </row>
    <row r="370" spans="1:4" x14ac:dyDescent="0.2">
      <c r="A370" s="39">
        <v>8</v>
      </c>
      <c r="B370" s="40">
        <v>4.22</v>
      </c>
      <c r="C370" s="41">
        <v>52.93</v>
      </c>
      <c r="D370" s="42" t="s">
        <v>10</v>
      </c>
    </row>
    <row r="371" spans="1:4" x14ac:dyDescent="0.2">
      <c r="A371" s="43">
        <v>10</v>
      </c>
      <c r="B371" s="44">
        <v>6.95</v>
      </c>
      <c r="C371" s="45">
        <v>87.42</v>
      </c>
      <c r="D371" s="46" t="s">
        <v>10</v>
      </c>
    </row>
    <row r="372" spans="1:4" x14ac:dyDescent="0.2">
      <c r="A372" s="39">
        <v>26</v>
      </c>
      <c r="B372" s="40">
        <v>6.82</v>
      </c>
      <c r="C372" s="41">
        <v>51.97</v>
      </c>
      <c r="D372" s="42" t="s">
        <v>10</v>
      </c>
    </row>
    <row r="373" spans="1:4" x14ac:dyDescent="0.2">
      <c r="A373" s="43">
        <v>1</v>
      </c>
      <c r="B373" s="44">
        <v>9.06</v>
      </c>
      <c r="C373" s="45">
        <v>67.66</v>
      </c>
      <c r="D373" s="46" t="s">
        <v>10</v>
      </c>
    </row>
    <row r="374" spans="1:4" x14ac:dyDescent="0.2">
      <c r="A374" s="39">
        <v>9</v>
      </c>
      <c r="B374" s="40">
        <v>6.7</v>
      </c>
      <c r="C374" s="41">
        <v>47.74</v>
      </c>
      <c r="D374" s="42" t="s">
        <v>10</v>
      </c>
    </row>
    <row r="375" spans="1:4" x14ac:dyDescent="0.2">
      <c r="A375" s="43">
        <v>18</v>
      </c>
      <c r="B375" s="44">
        <v>4.0199999999999996</v>
      </c>
      <c r="C375" s="45">
        <v>70</v>
      </c>
      <c r="D375" s="46" t="s">
        <v>10</v>
      </c>
    </row>
    <row r="376" spans="1:4" x14ac:dyDescent="0.2">
      <c r="A376" s="39">
        <v>15</v>
      </c>
      <c r="B376" s="40">
        <v>9.5299999999999994</v>
      </c>
      <c r="C376" s="41">
        <v>73.02</v>
      </c>
      <c r="D376" s="42" t="s">
        <v>10</v>
      </c>
    </row>
    <row r="377" spans="1:4" x14ac:dyDescent="0.2">
      <c r="A377" s="43">
        <v>16</v>
      </c>
      <c r="B377" s="44">
        <v>6.49</v>
      </c>
      <c r="C377" s="45">
        <v>63.52</v>
      </c>
      <c r="D377" s="46" t="s">
        <v>10</v>
      </c>
    </row>
    <row r="378" spans="1:4" x14ac:dyDescent="0.2">
      <c r="A378" s="39">
        <v>43</v>
      </c>
      <c r="B378" s="40">
        <v>8.85</v>
      </c>
      <c r="C378" s="41">
        <v>66.16</v>
      </c>
      <c r="D378" s="42" t="s">
        <v>10</v>
      </c>
    </row>
    <row r="379" spans="1:4" x14ac:dyDescent="0.2">
      <c r="A379" s="43">
        <v>29</v>
      </c>
      <c r="B379" s="44">
        <v>6.27</v>
      </c>
      <c r="C379" s="45">
        <v>59.31</v>
      </c>
      <c r="D379" s="46" t="s">
        <v>10</v>
      </c>
    </row>
    <row r="380" spans="1:4" x14ac:dyDescent="0.2">
      <c r="A380" s="39">
        <v>50</v>
      </c>
      <c r="B380" s="40">
        <v>6.18</v>
      </c>
      <c r="C380" s="41">
        <v>31.57</v>
      </c>
      <c r="D380" s="42" t="s">
        <v>10</v>
      </c>
    </row>
    <row r="381" spans="1:4" x14ac:dyDescent="0.2">
      <c r="A381" s="43">
        <v>32</v>
      </c>
      <c r="B381" s="44">
        <v>8</v>
      </c>
      <c r="C381" s="45">
        <v>62.46</v>
      </c>
      <c r="D381" s="46" t="s">
        <v>10</v>
      </c>
    </row>
    <row r="382" spans="1:4" x14ac:dyDescent="0.2">
      <c r="A382" s="39">
        <v>12</v>
      </c>
      <c r="B382" s="40">
        <v>6.96</v>
      </c>
      <c r="C382" s="41">
        <v>61.19</v>
      </c>
      <c r="D382" s="42" t="s">
        <v>10</v>
      </c>
    </row>
    <row r="383" spans="1:4" x14ac:dyDescent="0.2">
      <c r="A383" s="43">
        <v>35</v>
      </c>
      <c r="B383" s="44">
        <v>9.56</v>
      </c>
      <c r="C383" s="45">
        <v>67.12</v>
      </c>
      <c r="D383" s="46" t="s">
        <v>10</v>
      </c>
    </row>
    <row r="384" spans="1:4" x14ac:dyDescent="0.2">
      <c r="A384" s="39">
        <v>45</v>
      </c>
      <c r="B384" s="40">
        <v>6.06</v>
      </c>
      <c r="C384" s="41">
        <v>54.51</v>
      </c>
      <c r="D384" s="42" t="s">
        <v>10</v>
      </c>
    </row>
    <row r="385" spans="1:4" x14ac:dyDescent="0.2">
      <c r="A385" s="43">
        <v>17</v>
      </c>
      <c r="B385" s="44">
        <v>7.7</v>
      </c>
      <c r="C385" s="45">
        <v>61.02</v>
      </c>
      <c r="D385" s="46" t="s">
        <v>10</v>
      </c>
    </row>
    <row r="386" spans="1:4" x14ac:dyDescent="0.2">
      <c r="A386" s="39">
        <v>27</v>
      </c>
      <c r="B386" s="40">
        <v>5.05</v>
      </c>
      <c r="C386" s="41">
        <v>73.69</v>
      </c>
      <c r="D386" s="42" t="s">
        <v>10</v>
      </c>
    </row>
    <row r="387" spans="1:4" x14ac:dyDescent="0.2">
      <c r="A387" s="43">
        <v>32</v>
      </c>
      <c r="B387" s="44">
        <v>7.38</v>
      </c>
      <c r="C387" s="45">
        <v>75.75</v>
      </c>
      <c r="D387" s="46" t="s">
        <v>10</v>
      </c>
    </row>
    <row r="388" spans="1:4" x14ac:dyDescent="0.2">
      <c r="A388" s="39">
        <v>48</v>
      </c>
      <c r="B388" s="40">
        <v>6.23</v>
      </c>
      <c r="C388" s="41">
        <v>36.51</v>
      </c>
      <c r="D388" s="42" t="s">
        <v>10</v>
      </c>
    </row>
    <row r="389" spans="1:4" x14ac:dyDescent="0.2">
      <c r="A389" s="43">
        <v>32</v>
      </c>
      <c r="B389" s="44">
        <v>7.19</v>
      </c>
      <c r="C389" s="45">
        <v>48.4</v>
      </c>
      <c r="D389" s="46" t="s">
        <v>10</v>
      </c>
    </row>
    <row r="390" spans="1:4" x14ac:dyDescent="0.2">
      <c r="A390" s="39">
        <v>16</v>
      </c>
      <c r="B390" s="40">
        <v>9.3800000000000008</v>
      </c>
      <c r="C390" s="41">
        <v>90.42</v>
      </c>
      <c r="D390" s="42" t="s">
        <v>10</v>
      </c>
    </row>
    <row r="391" spans="1:4" x14ac:dyDescent="0.2">
      <c r="A391" s="43">
        <v>39</v>
      </c>
      <c r="B391" s="44">
        <v>7.98</v>
      </c>
      <c r="C391" s="45">
        <v>55.94</v>
      </c>
      <c r="D391" s="46" t="s">
        <v>10</v>
      </c>
    </row>
    <row r="392" spans="1:4" x14ac:dyDescent="0.2">
      <c r="A392" s="39">
        <v>16</v>
      </c>
      <c r="B392" s="40">
        <v>6.66</v>
      </c>
      <c r="C392" s="41">
        <v>55.42</v>
      </c>
      <c r="D392" s="42" t="s">
        <v>10</v>
      </c>
    </row>
    <row r="393" spans="1:4" x14ac:dyDescent="0.2">
      <c r="A393" s="43">
        <v>10</v>
      </c>
      <c r="B393" s="44">
        <v>6.96</v>
      </c>
      <c r="C393" s="45">
        <v>47.98</v>
      </c>
      <c r="D393" s="46" t="s">
        <v>10</v>
      </c>
    </row>
    <row r="394" spans="1:4" x14ac:dyDescent="0.2">
      <c r="A394" s="39">
        <v>24</v>
      </c>
      <c r="B394" s="40">
        <v>7.07</v>
      </c>
      <c r="C394" s="41">
        <v>92.83</v>
      </c>
      <c r="D394" s="42" t="s">
        <v>10</v>
      </c>
    </row>
    <row r="395" spans="1:4" x14ac:dyDescent="0.2">
      <c r="A395" s="43">
        <v>64</v>
      </c>
      <c r="B395" s="44">
        <v>8.08</v>
      </c>
      <c r="C395" s="45">
        <v>89.18</v>
      </c>
      <c r="D395" s="46" t="s">
        <v>10</v>
      </c>
    </row>
    <row r="396" spans="1:4" x14ac:dyDescent="0.2">
      <c r="A396" s="39">
        <v>34</v>
      </c>
      <c r="B396" s="40">
        <v>6.25</v>
      </c>
      <c r="C396" s="41">
        <v>35.03</v>
      </c>
      <c r="D396" s="42" t="s">
        <v>10</v>
      </c>
    </row>
    <row r="397" spans="1:4" x14ac:dyDescent="0.2">
      <c r="A397" s="43">
        <v>37</v>
      </c>
      <c r="B397" s="44">
        <v>5.15</v>
      </c>
      <c r="C397" s="45">
        <v>36.72</v>
      </c>
      <c r="D397" s="46" t="s">
        <v>10</v>
      </c>
    </row>
    <row r="398" spans="1:4" x14ac:dyDescent="0.2">
      <c r="A398" s="39">
        <v>25</v>
      </c>
      <c r="B398" s="40">
        <v>8.5500000000000007</v>
      </c>
      <c r="C398" s="41">
        <v>37.83</v>
      </c>
      <c r="D398" s="42" t="s">
        <v>10</v>
      </c>
    </row>
    <row r="399" spans="1:4" x14ac:dyDescent="0.2">
      <c r="A399" s="43">
        <v>18</v>
      </c>
      <c r="B399" s="44">
        <v>7.31</v>
      </c>
      <c r="C399" s="45">
        <v>53.57</v>
      </c>
      <c r="D399" s="46" t="s">
        <v>10</v>
      </c>
    </row>
    <row r="400" spans="1:4" x14ac:dyDescent="0.2">
      <c r="A400" s="39">
        <v>34</v>
      </c>
      <c r="B400" s="40">
        <v>8.41</v>
      </c>
      <c r="C400" s="41">
        <v>8.69</v>
      </c>
      <c r="D400" s="42" t="s">
        <v>10</v>
      </c>
    </row>
    <row r="401" spans="1:4" x14ac:dyDescent="0.2">
      <c r="A401" s="43">
        <v>10</v>
      </c>
      <c r="B401" s="44">
        <v>5.65</v>
      </c>
      <c r="C401" s="45">
        <v>20.309999999999999</v>
      </c>
      <c r="D401" s="46" t="s">
        <v>10</v>
      </c>
    </row>
    <row r="402" spans="1:4" x14ac:dyDescent="0.2">
      <c r="A402" s="39">
        <v>46</v>
      </c>
      <c r="B402" s="40">
        <v>9.6199999999999992</v>
      </c>
      <c r="C402" s="41">
        <v>92.89</v>
      </c>
      <c r="D402" s="42" t="s">
        <v>10</v>
      </c>
    </row>
    <row r="403" spans="1:4" x14ac:dyDescent="0.2">
      <c r="A403" s="43">
        <v>25</v>
      </c>
      <c r="B403" s="44">
        <v>5.94</v>
      </c>
      <c r="C403" s="45">
        <v>100.07</v>
      </c>
      <c r="D403" s="46" t="s">
        <v>10</v>
      </c>
    </row>
    <row r="404" spans="1:4" x14ac:dyDescent="0.2">
      <c r="A404" s="39">
        <v>19</v>
      </c>
      <c r="B404" s="40">
        <v>6.22</v>
      </c>
      <c r="C404" s="41">
        <v>33.18</v>
      </c>
      <c r="D404" s="42" t="s">
        <v>10</v>
      </c>
    </row>
    <row r="405" spans="1:4" x14ac:dyDescent="0.2">
      <c r="A405" s="43">
        <v>7</v>
      </c>
      <c r="B405" s="44">
        <v>6.99</v>
      </c>
      <c r="C405" s="45">
        <v>57.18</v>
      </c>
      <c r="D405" s="46" t="s">
        <v>10</v>
      </c>
    </row>
    <row r="406" spans="1:4" x14ac:dyDescent="0.2">
      <c r="A406" s="39">
        <v>17</v>
      </c>
      <c r="B406" s="40">
        <v>6.05</v>
      </c>
      <c r="C406" s="41">
        <v>67.25</v>
      </c>
      <c r="D406" s="42" t="s">
        <v>10</v>
      </c>
    </row>
    <row r="407" spans="1:4" x14ac:dyDescent="0.2">
      <c r="A407" s="43">
        <v>26</v>
      </c>
      <c r="B407" s="44">
        <v>5.31</v>
      </c>
      <c r="C407" s="45">
        <v>52.1</v>
      </c>
      <c r="D407" s="46" t="s">
        <v>10</v>
      </c>
    </row>
    <row r="408" spans="1:4" x14ac:dyDescent="0.2">
      <c r="A408" s="39">
        <v>49</v>
      </c>
      <c r="B408" s="40">
        <v>5.61</v>
      </c>
      <c r="C408" s="41">
        <v>71.069999999999993</v>
      </c>
      <c r="D408" s="42" t="s">
        <v>10</v>
      </c>
    </row>
    <row r="409" spans="1:4" x14ac:dyDescent="0.2">
      <c r="A409" s="43">
        <v>24</v>
      </c>
      <c r="B409" s="44">
        <v>8.83</v>
      </c>
      <c r="C409" s="45">
        <v>76.27</v>
      </c>
      <c r="D409" s="46" t="s">
        <v>10</v>
      </c>
    </row>
    <row r="410" spans="1:4" x14ac:dyDescent="0.2">
      <c r="A410" s="39">
        <v>25</v>
      </c>
      <c r="B410" s="40">
        <v>4.57</v>
      </c>
      <c r="C410" s="41">
        <v>45.88</v>
      </c>
      <c r="D410" s="42" t="s">
        <v>10</v>
      </c>
    </row>
    <row r="411" spans="1:4" x14ac:dyDescent="0.2">
      <c r="A411" s="43">
        <v>17</v>
      </c>
      <c r="B411" s="44">
        <v>5.99</v>
      </c>
      <c r="C411" s="45">
        <v>80.13</v>
      </c>
      <c r="D411" s="46" t="s">
        <v>10</v>
      </c>
    </row>
    <row r="412" spans="1:4" x14ac:dyDescent="0.2">
      <c r="A412" s="39">
        <v>42</v>
      </c>
      <c r="B412" s="40">
        <v>7.67</v>
      </c>
      <c r="C412" s="41">
        <v>58.01</v>
      </c>
      <c r="D412" s="42" t="s">
        <v>10</v>
      </c>
    </row>
    <row r="413" spans="1:4" x14ac:dyDescent="0.2">
      <c r="A413" s="43">
        <v>29</v>
      </c>
      <c r="B413" s="44">
        <v>8.2899999999999991</v>
      </c>
      <c r="C413" s="45">
        <v>50.65</v>
      </c>
      <c r="D413" s="46" t="s">
        <v>10</v>
      </c>
    </row>
    <row r="414" spans="1:4" x14ac:dyDescent="0.2">
      <c r="A414" s="39">
        <v>9</v>
      </c>
      <c r="B414" s="40">
        <v>9.23</v>
      </c>
      <c r="C414" s="41">
        <v>82.68</v>
      </c>
      <c r="D414" s="42" t="s">
        <v>10</v>
      </c>
    </row>
    <row r="415" spans="1:4" x14ac:dyDescent="0.2">
      <c r="A415" s="43">
        <v>36</v>
      </c>
      <c r="B415" s="44">
        <v>5.98</v>
      </c>
      <c r="C415" s="45">
        <v>56.8</v>
      </c>
      <c r="D415" s="46" t="s">
        <v>10</v>
      </c>
    </row>
    <row r="416" spans="1:4" x14ac:dyDescent="0.2">
      <c r="A416" s="39">
        <v>15</v>
      </c>
      <c r="B416" s="40">
        <v>5.35</v>
      </c>
      <c r="C416" s="41">
        <v>43.32</v>
      </c>
      <c r="D416" s="42" t="s">
        <v>10</v>
      </c>
    </row>
    <row r="417" spans="1:4" x14ac:dyDescent="0.2">
      <c r="A417" s="43">
        <v>24</v>
      </c>
      <c r="B417" s="44">
        <v>9.02</v>
      </c>
      <c r="C417" s="45">
        <v>68.38</v>
      </c>
      <c r="D417" s="46" t="s">
        <v>10</v>
      </c>
    </row>
    <row r="418" spans="1:4" x14ac:dyDescent="0.2">
      <c r="A418" s="39">
        <v>28</v>
      </c>
      <c r="B418" s="40">
        <v>7.27</v>
      </c>
      <c r="C418" s="41">
        <v>33.450000000000003</v>
      </c>
      <c r="D418" s="42" t="s">
        <v>10</v>
      </c>
    </row>
    <row r="419" spans="1:4" x14ac:dyDescent="0.2">
      <c r="A419" s="43">
        <v>26</v>
      </c>
      <c r="B419" s="44">
        <v>9.3000000000000007</v>
      </c>
      <c r="C419" s="45">
        <v>78.83</v>
      </c>
      <c r="D419" s="46" t="s">
        <v>10</v>
      </c>
    </row>
    <row r="420" spans="1:4" x14ac:dyDescent="0.2">
      <c r="A420" s="39">
        <v>20</v>
      </c>
      <c r="B420" s="40">
        <v>6.75</v>
      </c>
      <c r="C420" s="41">
        <v>79.989999999999995</v>
      </c>
      <c r="D420" s="42" t="s">
        <v>10</v>
      </c>
    </row>
    <row r="421" spans="1:4" x14ac:dyDescent="0.2">
      <c r="A421" s="43">
        <v>36</v>
      </c>
      <c r="B421" s="44">
        <v>8.8800000000000008</v>
      </c>
      <c r="C421" s="45">
        <v>73.25</v>
      </c>
      <c r="D421" s="46" t="s">
        <v>10</v>
      </c>
    </row>
    <row r="422" spans="1:4" x14ac:dyDescent="0.2">
      <c r="A422" s="39">
        <v>36</v>
      </c>
      <c r="B422" s="40">
        <v>7.25</v>
      </c>
      <c r="C422" s="41">
        <v>42.01</v>
      </c>
      <c r="D422" s="42" t="s">
        <v>10</v>
      </c>
    </row>
    <row r="423" spans="1:4" x14ac:dyDescent="0.2">
      <c r="A423" s="43">
        <v>5</v>
      </c>
      <c r="B423" s="44">
        <v>6.8</v>
      </c>
      <c r="C423" s="45">
        <v>61.9</v>
      </c>
      <c r="D423" s="46" t="s">
        <v>10</v>
      </c>
    </row>
    <row r="424" spans="1:4" x14ac:dyDescent="0.2">
      <c r="A424" s="39">
        <v>15</v>
      </c>
      <c r="B424" s="40">
        <v>6.65</v>
      </c>
      <c r="C424" s="41">
        <v>54.56</v>
      </c>
      <c r="D424" s="42" t="s">
        <v>10</v>
      </c>
    </row>
    <row r="425" spans="1:4" x14ac:dyDescent="0.2">
      <c r="A425" s="43">
        <v>28</v>
      </c>
      <c r="B425" s="44">
        <v>6.93</v>
      </c>
      <c r="C425" s="45">
        <v>71.62</v>
      </c>
      <c r="D425" s="46" t="s">
        <v>10</v>
      </c>
    </row>
    <row r="426" spans="1:4" x14ac:dyDescent="0.2">
      <c r="A426" s="39">
        <v>35</v>
      </c>
      <c r="B426" s="40">
        <v>8.74</v>
      </c>
      <c r="C426" s="41">
        <v>72.92</v>
      </c>
      <c r="D426" s="42" t="s">
        <v>10</v>
      </c>
    </row>
    <row r="427" spans="1:4" x14ac:dyDescent="0.2">
      <c r="A427" s="43">
        <v>29</v>
      </c>
      <c r="B427" s="44">
        <v>7.9</v>
      </c>
      <c r="C427" s="45">
        <v>41.49</v>
      </c>
      <c r="D427" s="46" t="s">
        <v>10</v>
      </c>
    </row>
    <row r="428" spans="1:4" x14ac:dyDescent="0.2">
      <c r="A428" s="39">
        <v>42</v>
      </c>
      <c r="B428" s="40">
        <v>6.73</v>
      </c>
      <c r="C428" s="41">
        <v>67.739999999999995</v>
      </c>
      <c r="D428" s="42" t="s">
        <v>10</v>
      </c>
    </row>
    <row r="429" spans="1:4" x14ac:dyDescent="0.2">
      <c r="A429" s="43">
        <v>14</v>
      </c>
      <c r="B429" s="44">
        <v>5.79</v>
      </c>
      <c r="C429" s="45">
        <v>43.41</v>
      </c>
      <c r="D429" s="46" t="s">
        <v>10</v>
      </c>
    </row>
    <row r="430" spans="1:4" x14ac:dyDescent="0.2">
      <c r="A430" s="39">
        <v>25</v>
      </c>
      <c r="B430" s="40">
        <v>4.99</v>
      </c>
      <c r="C430" s="41">
        <v>42.91</v>
      </c>
      <c r="D430" s="42" t="s">
        <v>10</v>
      </c>
    </row>
    <row r="431" spans="1:4" x14ac:dyDescent="0.2">
      <c r="A431" s="43">
        <v>5</v>
      </c>
      <c r="B431" s="44">
        <v>8.52</v>
      </c>
      <c r="C431" s="45">
        <v>66.650000000000006</v>
      </c>
      <c r="D431" s="46" t="s">
        <v>10</v>
      </c>
    </row>
    <row r="432" spans="1:4" x14ac:dyDescent="0.2">
      <c r="A432" s="39">
        <v>74</v>
      </c>
      <c r="B432" s="40">
        <v>6.65</v>
      </c>
      <c r="C432" s="41">
        <v>55.63</v>
      </c>
      <c r="D432" s="42" t="s">
        <v>10</v>
      </c>
    </row>
    <row r="433" spans="1:4" x14ac:dyDescent="0.2">
      <c r="A433" s="43">
        <v>2</v>
      </c>
      <c r="B433" s="44">
        <v>7.12</v>
      </c>
      <c r="C433" s="45">
        <v>89.46</v>
      </c>
      <c r="D433" s="46" t="s">
        <v>10</v>
      </c>
    </row>
    <row r="434" spans="1:4" x14ac:dyDescent="0.2">
      <c r="A434" s="39">
        <v>51</v>
      </c>
      <c r="B434" s="40">
        <v>7.45</v>
      </c>
      <c r="C434" s="41">
        <v>35.75</v>
      </c>
      <c r="D434" s="42" t="s">
        <v>10</v>
      </c>
    </row>
    <row r="435" spans="1:4" x14ac:dyDescent="0.2">
      <c r="A435" s="43">
        <v>38</v>
      </c>
      <c r="B435" s="44">
        <v>6.02</v>
      </c>
      <c r="C435" s="45">
        <v>45.03</v>
      </c>
      <c r="D435" s="46" t="s">
        <v>10</v>
      </c>
    </row>
    <row r="436" spans="1:4" x14ac:dyDescent="0.2">
      <c r="A436" s="39">
        <v>21</v>
      </c>
      <c r="B436" s="40">
        <v>7.87</v>
      </c>
      <c r="C436" s="41">
        <v>55.21</v>
      </c>
      <c r="D436" s="42" t="s">
        <v>10</v>
      </c>
    </row>
    <row r="437" spans="1:4" x14ac:dyDescent="0.2">
      <c r="A437" s="43">
        <v>48</v>
      </c>
      <c r="B437" s="44">
        <v>4.6900000000000004</v>
      </c>
      <c r="C437" s="45">
        <v>61.81</v>
      </c>
      <c r="D437" s="46" t="s">
        <v>10</v>
      </c>
    </row>
    <row r="438" spans="1:4" x14ac:dyDescent="0.2">
      <c r="A438" s="39">
        <v>14</v>
      </c>
      <c r="B438" s="40">
        <v>6.74</v>
      </c>
      <c r="C438" s="41">
        <v>79.67</v>
      </c>
      <c r="D438" s="42" t="s">
        <v>10</v>
      </c>
    </row>
    <row r="439" spans="1:4" x14ac:dyDescent="0.2">
      <c r="A439" s="43">
        <v>38</v>
      </c>
      <c r="B439" s="44">
        <v>4.92</v>
      </c>
      <c r="C439" s="45">
        <v>38.86</v>
      </c>
      <c r="D439" s="46" t="s">
        <v>10</v>
      </c>
    </row>
    <row r="440" spans="1:4" x14ac:dyDescent="0.2">
      <c r="A440" s="39">
        <v>36</v>
      </c>
      <c r="B440" s="40">
        <v>7.25</v>
      </c>
      <c r="C440" s="41">
        <v>91.39</v>
      </c>
      <c r="D440" s="42" t="s">
        <v>10</v>
      </c>
    </row>
    <row r="441" spans="1:4" x14ac:dyDescent="0.2">
      <c r="A441" s="43">
        <v>22</v>
      </c>
      <c r="B441" s="44">
        <v>5.05</v>
      </c>
      <c r="C441" s="45">
        <v>45.65</v>
      </c>
      <c r="D441" s="46" t="s">
        <v>10</v>
      </c>
    </row>
    <row r="442" spans="1:4" x14ac:dyDescent="0.2">
      <c r="A442" s="39">
        <v>24</v>
      </c>
      <c r="B442" s="40">
        <v>5.65</v>
      </c>
      <c r="C442" s="41">
        <v>65.02</v>
      </c>
      <c r="D442" s="42" t="s">
        <v>10</v>
      </c>
    </row>
    <row r="443" spans="1:4" x14ac:dyDescent="0.2">
      <c r="A443" s="43">
        <v>22</v>
      </c>
      <c r="B443" s="44">
        <v>9.1999999999999993</v>
      </c>
      <c r="C443" s="45">
        <v>72.510000000000005</v>
      </c>
      <c r="D443" s="46" t="s">
        <v>10</v>
      </c>
    </row>
    <row r="444" spans="1:4" x14ac:dyDescent="0.2">
      <c r="A444" s="39">
        <v>29</v>
      </c>
      <c r="B444" s="40">
        <v>6.32</v>
      </c>
      <c r="C444" s="41">
        <v>73.260000000000005</v>
      </c>
      <c r="D444" s="42" t="s">
        <v>10</v>
      </c>
    </row>
    <row r="445" spans="1:4" x14ac:dyDescent="0.2">
      <c r="A445" s="43">
        <v>7</v>
      </c>
      <c r="B445" s="44">
        <v>4.3899999999999997</v>
      </c>
      <c r="C445" s="45">
        <v>20.170000000000002</v>
      </c>
      <c r="D445" s="46" t="s">
        <v>10</v>
      </c>
    </row>
    <row r="446" spans="1:4" x14ac:dyDescent="0.2">
      <c r="A446" s="39">
        <v>43</v>
      </c>
      <c r="B446" s="40">
        <v>9.18</v>
      </c>
      <c r="C446" s="41">
        <v>65.19</v>
      </c>
      <c r="D446" s="42" t="s">
        <v>10</v>
      </c>
    </row>
    <row r="447" spans="1:4" x14ac:dyDescent="0.2">
      <c r="A447" s="43">
        <v>15</v>
      </c>
      <c r="B447" s="44">
        <v>7.42</v>
      </c>
      <c r="C447" s="45">
        <v>53.4</v>
      </c>
      <c r="D447" s="46" t="s">
        <v>10</v>
      </c>
    </row>
    <row r="448" spans="1:4" x14ac:dyDescent="0.2">
      <c r="A448" s="39">
        <v>14</v>
      </c>
      <c r="B448" s="40">
        <v>9.69</v>
      </c>
      <c r="C448" s="41">
        <v>82.07</v>
      </c>
      <c r="D448" s="42" t="s">
        <v>10</v>
      </c>
    </row>
    <row r="449" spans="1:4" x14ac:dyDescent="0.2">
      <c r="A449" s="43">
        <v>2</v>
      </c>
      <c r="B449" s="44">
        <v>6.03</v>
      </c>
      <c r="C449" s="45">
        <v>66.72</v>
      </c>
      <c r="D449" s="46" t="s">
        <v>10</v>
      </c>
    </row>
    <row r="450" spans="1:4" x14ac:dyDescent="0.2">
      <c r="A450" s="39">
        <v>68</v>
      </c>
      <c r="B450" s="40">
        <v>4.37</v>
      </c>
      <c r="C450" s="41">
        <v>23.31</v>
      </c>
      <c r="D450" s="42" t="s">
        <v>10</v>
      </c>
    </row>
    <row r="451" spans="1:4" x14ac:dyDescent="0.2">
      <c r="A451" s="43">
        <v>19</v>
      </c>
      <c r="B451" s="44">
        <v>7.73</v>
      </c>
      <c r="C451" s="45">
        <v>75.430000000000007</v>
      </c>
      <c r="D451" s="46" t="s">
        <v>10</v>
      </c>
    </row>
    <row r="452" spans="1:4" x14ac:dyDescent="0.2">
      <c r="A452" s="39">
        <v>10</v>
      </c>
      <c r="B452" s="40">
        <v>4.8</v>
      </c>
      <c r="C452" s="41">
        <v>29.99</v>
      </c>
      <c r="D452" s="42" t="s">
        <v>10</v>
      </c>
    </row>
    <row r="453" spans="1:4" x14ac:dyDescent="0.2">
      <c r="A453" s="43">
        <v>29</v>
      </c>
      <c r="B453" s="44">
        <v>4.8499999999999996</v>
      </c>
      <c r="C453" s="45">
        <v>59.93</v>
      </c>
      <c r="D453" s="46" t="s">
        <v>10</v>
      </c>
    </row>
    <row r="454" spans="1:4" x14ac:dyDescent="0.2">
      <c r="A454" s="39">
        <v>50</v>
      </c>
      <c r="B454" s="40">
        <v>8.42</v>
      </c>
      <c r="C454" s="41">
        <v>88.33</v>
      </c>
      <c r="D454" s="42" t="s">
        <v>10</v>
      </c>
    </row>
    <row r="455" spans="1:4" x14ac:dyDescent="0.2">
      <c r="A455" s="43">
        <v>2</v>
      </c>
      <c r="B455" s="44">
        <v>9.73</v>
      </c>
      <c r="C455" s="45">
        <v>94.71</v>
      </c>
      <c r="D455" s="46" t="s">
        <v>10</v>
      </c>
    </row>
    <row r="456" spans="1:4" x14ac:dyDescent="0.2">
      <c r="A456" s="39">
        <v>40</v>
      </c>
      <c r="B456" s="40">
        <v>9.27</v>
      </c>
      <c r="C456" s="41">
        <v>55.3</v>
      </c>
      <c r="D456" s="42" t="s">
        <v>10</v>
      </c>
    </row>
    <row r="457" spans="1:4" x14ac:dyDescent="0.2">
      <c r="A457" s="43">
        <v>23</v>
      </c>
      <c r="B457" s="44">
        <v>4.6100000000000003</v>
      </c>
      <c r="C457" s="45">
        <v>41.34</v>
      </c>
      <c r="D457" s="46" t="s">
        <v>10</v>
      </c>
    </row>
    <row r="458" spans="1:4" x14ac:dyDescent="0.2">
      <c r="A458" s="39">
        <v>35</v>
      </c>
      <c r="B458" s="40">
        <v>7.46</v>
      </c>
      <c r="C458" s="41">
        <v>55.88</v>
      </c>
      <c r="D458" s="42" t="s">
        <v>10</v>
      </c>
    </row>
    <row r="459" spans="1:4" x14ac:dyDescent="0.2">
      <c r="A459" s="43">
        <v>36</v>
      </c>
      <c r="B459" s="44">
        <v>5.86</v>
      </c>
      <c r="C459" s="45">
        <v>50.94</v>
      </c>
      <c r="D459" s="46" t="s">
        <v>10</v>
      </c>
    </row>
    <row r="460" spans="1:4" x14ac:dyDescent="0.2">
      <c r="A460" s="39">
        <v>8</v>
      </c>
      <c r="B460" s="40">
        <v>9.1999999999999993</v>
      </c>
      <c r="C460" s="41">
        <v>73.45</v>
      </c>
      <c r="D460" s="42" t="s">
        <v>10</v>
      </c>
    </row>
    <row r="461" spans="1:4" x14ac:dyDescent="0.2">
      <c r="A461" s="43">
        <v>20</v>
      </c>
      <c r="B461" s="44">
        <v>4.46</v>
      </c>
      <c r="C461" s="45">
        <v>34.049999999999997</v>
      </c>
      <c r="D461" s="46" t="s">
        <v>10</v>
      </c>
    </row>
    <row r="462" spans="1:4" x14ac:dyDescent="0.2">
      <c r="A462" s="39">
        <v>37</v>
      </c>
      <c r="B462" s="40">
        <v>9.44</v>
      </c>
      <c r="C462" s="41">
        <v>61.2</v>
      </c>
      <c r="D462" s="42" t="s">
        <v>10</v>
      </c>
    </row>
    <row r="463" spans="1:4" x14ac:dyDescent="0.2">
      <c r="A463" s="43">
        <v>46</v>
      </c>
      <c r="B463" s="44">
        <v>9.4700000000000006</v>
      </c>
      <c r="C463" s="45">
        <v>75.08</v>
      </c>
      <c r="D463" s="46" t="s">
        <v>10</v>
      </c>
    </row>
    <row r="464" spans="1:4" x14ac:dyDescent="0.2">
      <c r="A464" s="39">
        <v>26</v>
      </c>
      <c r="B464" s="40">
        <v>7.81</v>
      </c>
      <c r="C464" s="41">
        <v>71.47</v>
      </c>
      <c r="D464" s="42" t="s">
        <v>10</v>
      </c>
    </row>
    <row r="465" spans="1:4" x14ac:dyDescent="0.2">
      <c r="A465" s="43">
        <v>31</v>
      </c>
      <c r="B465" s="44">
        <v>6.34</v>
      </c>
      <c r="C465" s="45">
        <v>56.08</v>
      </c>
      <c r="D465" s="46" t="s">
        <v>10</v>
      </c>
    </row>
    <row r="466" spans="1:4" x14ac:dyDescent="0.2">
      <c r="A466" s="39">
        <v>40</v>
      </c>
      <c r="B466" s="40">
        <v>5.5</v>
      </c>
      <c r="C466" s="41">
        <v>70.36</v>
      </c>
      <c r="D466" s="42" t="s">
        <v>10</v>
      </c>
    </row>
    <row r="467" spans="1:4" x14ac:dyDescent="0.2">
      <c r="A467" s="43">
        <v>34</v>
      </c>
      <c r="B467" s="44">
        <v>9.99</v>
      </c>
      <c r="C467" s="45">
        <v>92.22</v>
      </c>
      <c r="D467" s="46" t="s">
        <v>10</v>
      </c>
    </row>
    <row r="468" spans="1:4" x14ac:dyDescent="0.2">
      <c r="A468" s="39">
        <v>34</v>
      </c>
      <c r="B468" s="40">
        <v>8.89</v>
      </c>
      <c r="C468" s="41">
        <v>85.79</v>
      </c>
      <c r="D468" s="42" t="s">
        <v>10</v>
      </c>
    </row>
    <row r="469" spans="1:4" x14ac:dyDescent="0.2">
      <c r="A469" s="43">
        <v>23</v>
      </c>
      <c r="B469" s="44">
        <v>9.3000000000000007</v>
      </c>
      <c r="C469" s="45">
        <v>58.26</v>
      </c>
      <c r="D469" s="46" t="s">
        <v>10</v>
      </c>
    </row>
    <row r="470" spans="1:4" x14ac:dyDescent="0.2">
      <c r="A470" s="39">
        <v>8</v>
      </c>
      <c r="B470" s="40">
        <v>6.67</v>
      </c>
      <c r="C470" s="41">
        <v>50.18</v>
      </c>
      <c r="D470" s="42" t="s">
        <v>10</v>
      </c>
    </row>
    <row r="471" spans="1:4" x14ac:dyDescent="0.2">
      <c r="A471" s="43">
        <v>18</v>
      </c>
      <c r="B471" s="44">
        <v>6.54</v>
      </c>
      <c r="C471" s="45">
        <v>60.5</v>
      </c>
      <c r="D471" s="46" t="s">
        <v>10</v>
      </c>
    </row>
    <row r="472" spans="1:4" x14ac:dyDescent="0.2">
      <c r="A472" s="39">
        <v>38</v>
      </c>
      <c r="B472" s="40">
        <v>6.92</v>
      </c>
      <c r="C472" s="41">
        <v>50.8</v>
      </c>
      <c r="D472" s="42" t="s">
        <v>10</v>
      </c>
    </row>
    <row r="473" spans="1:4" x14ac:dyDescent="0.2">
      <c r="A473" s="43">
        <v>33</v>
      </c>
      <c r="B473" s="44">
        <v>5.91</v>
      </c>
      <c r="C473" s="45">
        <v>54.85</v>
      </c>
      <c r="D473" s="46" t="s">
        <v>10</v>
      </c>
    </row>
    <row r="474" spans="1:4" x14ac:dyDescent="0.2">
      <c r="A474" s="39">
        <v>1</v>
      </c>
      <c r="B474" s="40">
        <v>5.76</v>
      </c>
      <c r="C474" s="41">
        <v>36.57</v>
      </c>
      <c r="D474" s="42" t="s">
        <v>10</v>
      </c>
    </row>
    <row r="475" spans="1:4" x14ac:dyDescent="0.2">
      <c r="A475" s="43">
        <v>28</v>
      </c>
      <c r="B475" s="44">
        <v>9.27</v>
      </c>
      <c r="C475" s="45">
        <v>81.64</v>
      </c>
      <c r="D475" s="46" t="s">
        <v>10</v>
      </c>
    </row>
    <row r="476" spans="1:4" x14ac:dyDescent="0.2">
      <c r="A476" s="39">
        <v>40</v>
      </c>
      <c r="B476" s="40">
        <v>9.2100000000000009</v>
      </c>
      <c r="C476" s="41">
        <v>67.63</v>
      </c>
      <c r="D476" s="42" t="s">
        <v>10</v>
      </c>
    </row>
    <row r="477" spans="1:4" x14ac:dyDescent="0.2">
      <c r="A477" s="43">
        <v>41</v>
      </c>
      <c r="B477" s="44">
        <v>4.6399999999999997</v>
      </c>
      <c r="C477" s="45">
        <v>38.450000000000003</v>
      </c>
      <c r="D477" s="46" t="s">
        <v>10</v>
      </c>
    </row>
    <row r="478" spans="1:4" x14ac:dyDescent="0.2">
      <c r="A478" s="39">
        <v>31</v>
      </c>
      <c r="B478" s="40">
        <v>7.46</v>
      </c>
      <c r="C478" s="41">
        <v>52.4</v>
      </c>
      <c r="D478" s="42" t="s">
        <v>10</v>
      </c>
    </row>
    <row r="479" spans="1:4" x14ac:dyDescent="0.2">
      <c r="A479" s="43">
        <v>57</v>
      </c>
      <c r="B479" s="44">
        <v>5.85</v>
      </c>
      <c r="C479" s="45">
        <v>28.16</v>
      </c>
      <c r="D479" s="46" t="s">
        <v>10</v>
      </c>
    </row>
    <row r="480" spans="1:4" x14ac:dyDescent="0.2">
      <c r="A480" s="39">
        <v>43</v>
      </c>
      <c r="B480" s="40">
        <v>6.23</v>
      </c>
      <c r="C480" s="41">
        <v>42.26</v>
      </c>
      <c r="D480" s="42" t="s">
        <v>10</v>
      </c>
    </row>
    <row r="481" spans="1:4" x14ac:dyDescent="0.2">
      <c r="A481" s="43">
        <v>24</v>
      </c>
      <c r="B481" s="44">
        <v>6.46</v>
      </c>
      <c r="C481" s="45">
        <v>50.33</v>
      </c>
      <c r="D481" s="46" t="s">
        <v>10</v>
      </c>
    </row>
    <row r="482" spans="1:4" x14ac:dyDescent="0.2">
      <c r="A482" s="39">
        <v>32</v>
      </c>
      <c r="B482" s="40">
        <v>7.48</v>
      </c>
      <c r="C482" s="41">
        <v>49.8</v>
      </c>
      <c r="D482" s="42" t="s">
        <v>10</v>
      </c>
    </row>
    <row r="483" spans="1:4" x14ac:dyDescent="0.2">
      <c r="A483" s="43">
        <v>48</v>
      </c>
      <c r="B483" s="44">
        <v>5.93</v>
      </c>
      <c r="C483" s="45">
        <v>10.96</v>
      </c>
      <c r="D483" s="46" t="s">
        <v>10</v>
      </c>
    </row>
    <row r="484" spans="1:4" x14ac:dyDescent="0.2">
      <c r="A484" s="39">
        <v>51</v>
      </c>
      <c r="B484" s="40">
        <v>4.96</v>
      </c>
      <c r="C484" s="41">
        <v>35.53</v>
      </c>
      <c r="D484" s="42" t="s">
        <v>10</v>
      </c>
    </row>
    <row r="485" spans="1:4" x14ac:dyDescent="0.2">
      <c r="A485" s="43">
        <v>7</v>
      </c>
      <c r="B485" s="44">
        <v>4.0599999999999996</v>
      </c>
      <c r="C485" s="45">
        <v>21.98</v>
      </c>
      <c r="D485" s="46" t="s">
        <v>10</v>
      </c>
    </row>
    <row r="486" spans="1:4" x14ac:dyDescent="0.2">
      <c r="A486" s="39">
        <v>29</v>
      </c>
      <c r="B486" s="40">
        <v>4.1500000000000004</v>
      </c>
      <c r="C486" s="41">
        <v>20.84</v>
      </c>
      <c r="D486" s="42" t="s">
        <v>10</v>
      </c>
    </row>
    <row r="487" spans="1:4" x14ac:dyDescent="0.2">
      <c r="A487" s="43">
        <v>32</v>
      </c>
      <c r="B487" s="44">
        <v>4.3099999999999996</v>
      </c>
      <c r="C487" s="45">
        <v>33.97</v>
      </c>
      <c r="D487" s="46" t="s">
        <v>10</v>
      </c>
    </row>
    <row r="488" spans="1:4" x14ac:dyDescent="0.2">
      <c r="A488" s="39">
        <v>39</v>
      </c>
      <c r="B488" s="40">
        <v>7.07</v>
      </c>
      <c r="C488" s="41">
        <v>48.18</v>
      </c>
      <c r="D488" s="42" t="s">
        <v>10</v>
      </c>
    </row>
    <row r="489" spans="1:4" x14ac:dyDescent="0.2">
      <c r="A489" s="43">
        <v>37</v>
      </c>
      <c r="B489" s="44">
        <v>6.64</v>
      </c>
      <c r="C489" s="45">
        <v>66.959999999999994</v>
      </c>
      <c r="D489" s="46" t="s">
        <v>10</v>
      </c>
    </row>
    <row r="490" spans="1:4" x14ac:dyDescent="0.2">
      <c r="A490" s="39">
        <v>15</v>
      </c>
      <c r="B490" s="40">
        <v>4.62</v>
      </c>
      <c r="C490" s="41">
        <v>65.36</v>
      </c>
      <c r="D490" s="42" t="s">
        <v>10</v>
      </c>
    </row>
    <row r="491" spans="1:4" x14ac:dyDescent="0.2">
      <c r="A491" s="43">
        <v>52</v>
      </c>
      <c r="B491" s="44">
        <v>4.03</v>
      </c>
      <c r="C491" s="45">
        <v>25.68</v>
      </c>
      <c r="D491" s="46" t="s">
        <v>10</v>
      </c>
    </row>
    <row r="492" spans="1:4" x14ac:dyDescent="0.2">
      <c r="A492" s="39">
        <v>23</v>
      </c>
      <c r="B492" s="40">
        <v>8.9700000000000006</v>
      </c>
      <c r="C492" s="41">
        <v>53.51</v>
      </c>
      <c r="D492" s="42" t="s">
        <v>10</v>
      </c>
    </row>
    <row r="493" spans="1:4" x14ac:dyDescent="0.2">
      <c r="A493" s="43">
        <v>50</v>
      </c>
      <c r="B493" s="44">
        <v>5.21</v>
      </c>
      <c r="C493" s="45">
        <v>92.88</v>
      </c>
      <c r="D493" s="46" t="s">
        <v>10</v>
      </c>
    </row>
    <row r="494" spans="1:4" x14ac:dyDescent="0.2">
      <c r="A494" s="39">
        <v>17</v>
      </c>
      <c r="B494" s="40">
        <v>7.93</v>
      </c>
      <c r="C494" s="41">
        <v>61.63</v>
      </c>
      <c r="D494" s="42" t="s">
        <v>10</v>
      </c>
    </row>
    <row r="495" spans="1:4" x14ac:dyDescent="0.2">
      <c r="A495" s="43">
        <v>19</v>
      </c>
      <c r="B495" s="44">
        <v>4.12</v>
      </c>
      <c r="C495" s="45">
        <v>37.869999999999997</v>
      </c>
      <c r="D495" s="46" t="s">
        <v>10</v>
      </c>
    </row>
    <row r="496" spans="1:4" x14ac:dyDescent="0.2">
      <c r="A496" s="39">
        <v>8</v>
      </c>
      <c r="B496" s="40">
        <v>4.62</v>
      </c>
      <c r="C496" s="41">
        <v>24.61</v>
      </c>
      <c r="D496" s="42" t="s">
        <v>10</v>
      </c>
    </row>
    <row r="497" spans="1:4" x14ac:dyDescent="0.2">
      <c r="A497" s="43">
        <v>4</v>
      </c>
      <c r="B497" s="44">
        <v>7.06</v>
      </c>
      <c r="C497" s="45">
        <v>40.79</v>
      </c>
      <c r="D497" s="46" t="s">
        <v>10</v>
      </c>
    </row>
    <row r="498" spans="1:4" x14ac:dyDescent="0.2">
      <c r="A498" s="39">
        <v>3</v>
      </c>
      <c r="B498" s="40">
        <v>9.23</v>
      </c>
      <c r="C498" s="41">
        <v>94.26</v>
      </c>
      <c r="D498" s="42" t="s">
        <v>10</v>
      </c>
    </row>
    <row r="499" spans="1:4" x14ac:dyDescent="0.2">
      <c r="A499" s="43">
        <v>57</v>
      </c>
      <c r="B499" s="44">
        <v>5.96</v>
      </c>
      <c r="C499" s="45">
        <v>84.26</v>
      </c>
      <c r="D499" s="46" t="s">
        <v>10</v>
      </c>
    </row>
    <row r="500" spans="1:4" x14ac:dyDescent="0.2">
      <c r="A500" s="39">
        <v>30</v>
      </c>
      <c r="B500" s="40">
        <v>9.24</v>
      </c>
      <c r="C500" s="41">
        <v>77.36</v>
      </c>
      <c r="D500" s="42" t="s">
        <v>10</v>
      </c>
    </row>
    <row r="501" spans="1:4" x14ac:dyDescent="0.2">
      <c r="A501" s="43">
        <v>7</v>
      </c>
      <c r="B501" s="44">
        <v>5.84</v>
      </c>
      <c r="C501" s="45">
        <v>40.15</v>
      </c>
      <c r="D501" s="46" t="s">
        <v>10</v>
      </c>
    </row>
    <row r="502" spans="1:4" x14ac:dyDescent="0.2">
      <c r="A502" s="39">
        <v>24</v>
      </c>
      <c r="B502" s="40">
        <v>4.66</v>
      </c>
      <c r="C502" s="41">
        <v>36.200000000000003</v>
      </c>
      <c r="D502" s="42" t="s">
        <v>10</v>
      </c>
    </row>
    <row r="503" spans="1:4" x14ac:dyDescent="0.2">
      <c r="A503" s="43">
        <v>27</v>
      </c>
      <c r="B503" s="44">
        <v>8.41</v>
      </c>
      <c r="C503" s="45">
        <v>54.49</v>
      </c>
      <c r="D503" s="46" t="s">
        <v>10</v>
      </c>
    </row>
    <row r="504" spans="1:4" x14ac:dyDescent="0.2">
      <c r="A504" s="39">
        <v>21</v>
      </c>
      <c r="B504" s="40">
        <v>9.15</v>
      </c>
      <c r="C504" s="41">
        <v>78.58</v>
      </c>
      <c r="D504" s="42" t="s">
        <v>10</v>
      </c>
    </row>
    <row r="505" spans="1:4" x14ac:dyDescent="0.2">
      <c r="A505" s="43">
        <v>13</v>
      </c>
      <c r="B505" s="44">
        <v>5.67</v>
      </c>
      <c r="C505" s="45">
        <v>61.28</v>
      </c>
      <c r="D505" s="46" t="s">
        <v>10</v>
      </c>
    </row>
    <row r="506" spans="1:4" x14ac:dyDescent="0.2">
      <c r="A506" s="39">
        <v>15</v>
      </c>
      <c r="B506" s="40">
        <v>5.59</v>
      </c>
      <c r="C506" s="41">
        <v>68.12</v>
      </c>
      <c r="D506" s="42" t="s">
        <v>10</v>
      </c>
    </row>
    <row r="507" spans="1:4" x14ac:dyDescent="0.2">
      <c r="A507" s="43">
        <v>17</v>
      </c>
      <c r="B507" s="44">
        <v>9.1</v>
      </c>
      <c r="C507" s="45">
        <v>52.07</v>
      </c>
      <c r="D507" s="46" t="s">
        <v>10</v>
      </c>
    </row>
    <row r="508" spans="1:4" x14ac:dyDescent="0.2">
      <c r="A508" s="39">
        <v>32</v>
      </c>
      <c r="B508" s="40">
        <v>6.24</v>
      </c>
      <c r="C508" s="41">
        <v>54.93</v>
      </c>
      <c r="D508" s="42" t="s">
        <v>10</v>
      </c>
    </row>
    <row r="509" spans="1:4" x14ac:dyDescent="0.2">
      <c r="A509" s="43">
        <v>22</v>
      </c>
      <c r="B509" s="44">
        <v>8.1</v>
      </c>
      <c r="C509" s="45">
        <v>65.84</v>
      </c>
      <c r="D509" s="46" t="s">
        <v>10</v>
      </c>
    </row>
    <row r="510" spans="1:4" x14ac:dyDescent="0.2">
      <c r="A510" s="39">
        <v>42</v>
      </c>
      <c r="B510" s="40">
        <v>5.61</v>
      </c>
      <c r="C510" s="41">
        <v>47.22</v>
      </c>
      <c r="D510" s="42" t="s">
        <v>10</v>
      </c>
    </row>
    <row r="511" spans="1:4" x14ac:dyDescent="0.2">
      <c r="A511" s="43">
        <v>25</v>
      </c>
      <c r="B511" s="44">
        <v>5.48</v>
      </c>
      <c r="C511" s="45">
        <v>34.47</v>
      </c>
      <c r="D511" s="46" t="s">
        <v>10</v>
      </c>
    </row>
    <row r="512" spans="1:4" x14ac:dyDescent="0.2">
      <c r="A512" s="39">
        <v>10</v>
      </c>
      <c r="B512" s="40">
        <v>4.26</v>
      </c>
      <c r="C512" s="41">
        <v>43.55</v>
      </c>
      <c r="D512" s="42" t="s">
        <v>10</v>
      </c>
    </row>
    <row r="513" spans="1:4" x14ac:dyDescent="0.2">
      <c r="A513" s="43">
        <v>26</v>
      </c>
      <c r="B513" s="44">
        <v>9.68</v>
      </c>
      <c r="C513" s="45">
        <v>132.72999999999999</v>
      </c>
      <c r="D513" s="46" t="s">
        <v>10</v>
      </c>
    </row>
    <row r="514" spans="1:4" x14ac:dyDescent="0.2">
      <c r="A514" s="39">
        <v>4</v>
      </c>
      <c r="B514" s="40">
        <v>9.86</v>
      </c>
      <c r="C514" s="41">
        <v>72.349999999999994</v>
      </c>
      <c r="D514" s="42" t="s">
        <v>10</v>
      </c>
    </row>
    <row r="515" spans="1:4" x14ac:dyDescent="0.2">
      <c r="A515" s="43">
        <v>25</v>
      </c>
      <c r="B515" s="44">
        <v>4.88</v>
      </c>
      <c r="C515" s="45">
        <v>62.64</v>
      </c>
      <c r="D515" s="46" t="s">
        <v>10</v>
      </c>
    </row>
    <row r="516" spans="1:4" x14ac:dyDescent="0.2">
      <c r="A516" s="39">
        <v>54</v>
      </c>
      <c r="B516" s="40">
        <v>9.6199999999999992</v>
      </c>
      <c r="C516" s="41">
        <v>67.069999999999993</v>
      </c>
      <c r="D516" s="42" t="s">
        <v>10</v>
      </c>
    </row>
    <row r="517" spans="1:4" x14ac:dyDescent="0.2">
      <c r="A517" s="43">
        <v>25</v>
      </c>
      <c r="B517" s="44">
        <v>6.28</v>
      </c>
      <c r="C517" s="45">
        <v>61.5</v>
      </c>
      <c r="D517" s="46" t="s">
        <v>10</v>
      </c>
    </row>
    <row r="518" spans="1:4" x14ac:dyDescent="0.2">
      <c r="A518" s="39">
        <v>21</v>
      </c>
      <c r="B518" s="40">
        <v>9.58</v>
      </c>
      <c r="C518" s="41">
        <v>57.83</v>
      </c>
      <c r="D518" s="42" t="s">
        <v>10</v>
      </c>
    </row>
    <row r="519" spans="1:4" x14ac:dyDescent="0.2">
      <c r="A519" s="43">
        <v>22</v>
      </c>
      <c r="B519" s="44">
        <v>5.79</v>
      </c>
      <c r="C519" s="45">
        <v>67.23</v>
      </c>
      <c r="D519" s="46" t="s">
        <v>10</v>
      </c>
    </row>
    <row r="520" spans="1:4" x14ac:dyDescent="0.2">
      <c r="A520" s="39">
        <v>25</v>
      </c>
      <c r="B520" s="40">
        <v>6.25</v>
      </c>
      <c r="C520" s="41">
        <v>59.23</v>
      </c>
      <c r="D520" s="42" t="s">
        <v>10</v>
      </c>
    </row>
    <row r="521" spans="1:4" x14ac:dyDescent="0.2">
      <c r="A521" s="43">
        <v>9</v>
      </c>
      <c r="B521" s="44">
        <v>4.46</v>
      </c>
      <c r="C521" s="45">
        <v>30.81</v>
      </c>
      <c r="D521" s="46" t="s">
        <v>10</v>
      </c>
    </row>
    <row r="522" spans="1:4" x14ac:dyDescent="0.2">
      <c r="A522" s="39">
        <v>24</v>
      </c>
      <c r="B522" s="40">
        <v>6.56</v>
      </c>
      <c r="C522" s="41">
        <v>76.7</v>
      </c>
      <c r="D522" s="42" t="s">
        <v>10</v>
      </c>
    </row>
    <row r="523" spans="1:4" x14ac:dyDescent="0.2">
      <c r="A523" s="43">
        <v>40</v>
      </c>
      <c r="B523" s="44">
        <v>8.6999999999999993</v>
      </c>
      <c r="C523" s="45">
        <v>66.56</v>
      </c>
      <c r="D523" s="46" t="s">
        <v>10</v>
      </c>
    </row>
    <row r="524" spans="1:4" x14ac:dyDescent="0.2">
      <c r="A524" s="39">
        <v>42</v>
      </c>
      <c r="B524" s="40">
        <v>8.68</v>
      </c>
      <c r="C524" s="41">
        <v>42.13</v>
      </c>
      <c r="D524" s="42" t="s">
        <v>10</v>
      </c>
    </row>
    <row r="525" spans="1:4" x14ac:dyDescent="0.2">
      <c r="A525" s="43">
        <v>25</v>
      </c>
      <c r="B525" s="44">
        <v>4.78</v>
      </c>
      <c r="C525" s="45">
        <v>67.87</v>
      </c>
      <c r="D525" s="46" t="s">
        <v>10</v>
      </c>
    </row>
    <row r="526" spans="1:4" x14ac:dyDescent="0.2">
      <c r="A526" s="39">
        <v>28</v>
      </c>
      <c r="B526" s="40">
        <v>4.3899999999999997</v>
      </c>
      <c r="C526" s="41">
        <v>35.26</v>
      </c>
      <c r="D526" s="42" t="s">
        <v>10</v>
      </c>
    </row>
    <row r="527" spans="1:4" x14ac:dyDescent="0.2">
      <c r="A527" s="43">
        <v>7</v>
      </c>
      <c r="B527" s="44">
        <v>5.66</v>
      </c>
      <c r="C527" s="45">
        <v>56.39</v>
      </c>
      <c r="D527" s="46" t="s">
        <v>10</v>
      </c>
    </row>
    <row r="528" spans="1:4" x14ac:dyDescent="0.2">
      <c r="A528" s="39">
        <v>27</v>
      </c>
      <c r="B528" s="40">
        <v>6.47</v>
      </c>
      <c r="C528" s="41">
        <v>36.21</v>
      </c>
      <c r="D528" s="42" t="s">
        <v>10</v>
      </c>
    </row>
    <row r="529" spans="1:4" x14ac:dyDescent="0.2">
      <c r="A529" s="43">
        <v>32</v>
      </c>
      <c r="B529" s="44">
        <v>7.3</v>
      </c>
      <c r="C529" s="45">
        <v>101.92</v>
      </c>
      <c r="D529" s="46" t="s">
        <v>10</v>
      </c>
    </row>
    <row r="530" spans="1:4" x14ac:dyDescent="0.2">
      <c r="A530" s="39">
        <v>21</v>
      </c>
      <c r="B530" s="40">
        <v>6.16</v>
      </c>
      <c r="C530" s="41">
        <v>43.75</v>
      </c>
      <c r="D530" s="42" t="s">
        <v>10</v>
      </c>
    </row>
    <row r="531" spans="1:4" x14ac:dyDescent="0.2">
      <c r="A531" s="43">
        <v>44</v>
      </c>
      <c r="B531" s="44">
        <v>5.67</v>
      </c>
      <c r="C531" s="45">
        <v>77.45</v>
      </c>
      <c r="D531" s="46" t="s">
        <v>10</v>
      </c>
    </row>
    <row r="532" spans="1:4" x14ac:dyDescent="0.2">
      <c r="A532" s="39">
        <v>2</v>
      </c>
      <c r="B532" s="40">
        <v>5.96</v>
      </c>
      <c r="C532" s="41">
        <v>80.31</v>
      </c>
      <c r="D532" s="42" t="s">
        <v>10</v>
      </c>
    </row>
    <row r="533" spans="1:4" x14ac:dyDescent="0.2">
      <c r="A533" s="43">
        <v>20</v>
      </c>
      <c r="B533" s="44">
        <v>7.97</v>
      </c>
      <c r="C533" s="45">
        <v>104.75</v>
      </c>
      <c r="D533" s="46" t="s">
        <v>10</v>
      </c>
    </row>
    <row r="534" spans="1:4" x14ac:dyDescent="0.2">
      <c r="A534" s="39">
        <v>10</v>
      </c>
      <c r="B534" s="40">
        <v>8.02</v>
      </c>
      <c r="C534" s="41">
        <v>79.25</v>
      </c>
      <c r="D534" s="42" t="s">
        <v>10</v>
      </c>
    </row>
    <row r="535" spans="1:4" x14ac:dyDescent="0.2">
      <c r="A535" s="43">
        <v>14</v>
      </c>
      <c r="B535" s="44">
        <v>6.27</v>
      </c>
      <c r="C535" s="45">
        <v>78.2</v>
      </c>
      <c r="D535" s="46" t="s">
        <v>10</v>
      </c>
    </row>
    <row r="536" spans="1:4" x14ac:dyDescent="0.2">
      <c r="A536" s="39">
        <v>9</v>
      </c>
      <c r="B536" s="40">
        <v>8.1199999999999992</v>
      </c>
      <c r="C536" s="41">
        <v>89.07</v>
      </c>
      <c r="D536" s="42" t="s">
        <v>10</v>
      </c>
    </row>
    <row r="537" spans="1:4" x14ac:dyDescent="0.2">
      <c r="A537" s="43">
        <v>21</v>
      </c>
      <c r="B537" s="44">
        <v>6.65</v>
      </c>
      <c r="C537" s="45">
        <v>62.98</v>
      </c>
      <c r="D537" s="46" t="s">
        <v>10</v>
      </c>
    </row>
    <row r="538" spans="1:4" x14ac:dyDescent="0.2">
      <c r="A538" s="39">
        <v>55</v>
      </c>
      <c r="B538" s="40">
        <v>8.69</v>
      </c>
      <c r="C538" s="41">
        <v>72.78</v>
      </c>
      <c r="D538" s="42" t="s">
        <v>10</v>
      </c>
    </row>
    <row r="539" spans="1:4" x14ac:dyDescent="0.2">
      <c r="A539" s="43">
        <v>25</v>
      </c>
      <c r="B539" s="44">
        <v>8.0399999999999991</v>
      </c>
      <c r="C539" s="45">
        <v>110.48</v>
      </c>
      <c r="D539" s="46" t="s">
        <v>10</v>
      </c>
    </row>
    <row r="540" spans="1:4" x14ac:dyDescent="0.2">
      <c r="A540" s="39">
        <v>2</v>
      </c>
      <c r="B540" s="40">
        <v>5.0999999999999996</v>
      </c>
      <c r="C540" s="41">
        <v>51</v>
      </c>
      <c r="D540" s="42" t="s">
        <v>10</v>
      </c>
    </row>
    <row r="541" spans="1:4" x14ac:dyDescent="0.2">
      <c r="A541" s="43">
        <v>11</v>
      </c>
      <c r="B541" s="44">
        <v>8.19</v>
      </c>
      <c r="C541" s="45">
        <v>77.39</v>
      </c>
      <c r="D541" s="46" t="s">
        <v>10</v>
      </c>
    </row>
    <row r="542" spans="1:4" x14ac:dyDescent="0.2">
      <c r="A542" s="39">
        <v>8</v>
      </c>
      <c r="B542" s="40">
        <v>4.87</v>
      </c>
      <c r="C542" s="41">
        <v>53.52</v>
      </c>
      <c r="D542" s="42" t="s">
        <v>10</v>
      </c>
    </row>
    <row r="543" spans="1:4" x14ac:dyDescent="0.2">
      <c r="A543" s="43">
        <v>51</v>
      </c>
      <c r="B543" s="44">
        <v>6.46</v>
      </c>
      <c r="C543" s="45">
        <v>69.069999999999993</v>
      </c>
      <c r="D543" s="46" t="s">
        <v>10</v>
      </c>
    </row>
    <row r="544" spans="1:4" x14ac:dyDescent="0.2">
      <c r="A544" s="39">
        <v>5</v>
      </c>
      <c r="B544" s="40">
        <v>8.68</v>
      </c>
      <c r="C544" s="41">
        <v>87.01</v>
      </c>
      <c r="D544" s="42" t="s">
        <v>10</v>
      </c>
    </row>
    <row r="545" spans="1:4" x14ac:dyDescent="0.2">
      <c r="A545" s="43">
        <v>24</v>
      </c>
      <c r="B545" s="44">
        <v>7.72</v>
      </c>
      <c r="C545" s="45">
        <v>31.75</v>
      </c>
      <c r="D545" s="46" t="s">
        <v>10</v>
      </c>
    </row>
    <row r="546" spans="1:4" x14ac:dyDescent="0.2">
      <c r="A546" s="39">
        <v>6</v>
      </c>
      <c r="B546" s="40">
        <v>9.33</v>
      </c>
      <c r="C546" s="41">
        <v>70.38</v>
      </c>
      <c r="D546" s="42" t="s">
        <v>10</v>
      </c>
    </row>
    <row r="547" spans="1:4" x14ac:dyDescent="0.2">
      <c r="A547" s="43">
        <v>8</v>
      </c>
      <c r="B547" s="44">
        <v>9.25</v>
      </c>
      <c r="C547" s="45">
        <v>55.73</v>
      </c>
      <c r="D547" s="46" t="s">
        <v>10</v>
      </c>
    </row>
    <row r="548" spans="1:4" x14ac:dyDescent="0.2">
      <c r="A548" s="39">
        <v>17</v>
      </c>
      <c r="B548" s="40">
        <v>6.91</v>
      </c>
      <c r="C548" s="41">
        <v>52.93</v>
      </c>
      <c r="D548" s="42" t="s">
        <v>10</v>
      </c>
    </row>
    <row r="549" spans="1:4" x14ac:dyDescent="0.2">
      <c r="A549" s="43">
        <v>24</v>
      </c>
      <c r="B549" s="44">
        <v>8.6199999999999992</v>
      </c>
      <c r="C549" s="45">
        <v>59.47</v>
      </c>
      <c r="D549" s="46" t="s">
        <v>10</v>
      </c>
    </row>
    <row r="550" spans="1:4" x14ac:dyDescent="0.2">
      <c r="A550" s="39">
        <v>29</v>
      </c>
      <c r="B550" s="40">
        <v>5.88</v>
      </c>
      <c r="C550" s="41">
        <v>51.43</v>
      </c>
      <c r="D550" s="42" t="s">
        <v>10</v>
      </c>
    </row>
    <row r="551" spans="1:4" x14ac:dyDescent="0.2">
      <c r="A551" s="43">
        <v>31</v>
      </c>
      <c r="B551" s="44">
        <v>7.3</v>
      </c>
      <c r="C551" s="45">
        <v>63.35</v>
      </c>
      <c r="D551" s="46" t="s">
        <v>10</v>
      </c>
    </row>
    <row r="552" spans="1:4" x14ac:dyDescent="0.2">
      <c r="A552" s="39">
        <v>10</v>
      </c>
      <c r="B552" s="40">
        <v>5.93</v>
      </c>
      <c r="C552" s="41">
        <v>44.95</v>
      </c>
      <c r="D552" s="42" t="s">
        <v>10</v>
      </c>
    </row>
    <row r="553" spans="1:4" x14ac:dyDescent="0.2">
      <c r="A553" s="43">
        <v>41</v>
      </c>
      <c r="B553" s="44">
        <v>8.19</v>
      </c>
      <c r="C553" s="45">
        <v>70.88</v>
      </c>
      <c r="D553" s="46" t="s">
        <v>10</v>
      </c>
    </row>
    <row r="554" spans="1:4" x14ac:dyDescent="0.2">
      <c r="A554" s="39">
        <v>19</v>
      </c>
      <c r="B554" s="40">
        <v>8.7799999999999994</v>
      </c>
      <c r="C554" s="41">
        <v>61.87</v>
      </c>
      <c r="D554" s="42" t="s">
        <v>10</v>
      </c>
    </row>
    <row r="555" spans="1:4" x14ac:dyDescent="0.2">
      <c r="A555" s="43">
        <v>5</v>
      </c>
      <c r="B555" s="44">
        <v>7.29</v>
      </c>
      <c r="C555" s="45">
        <v>36.71</v>
      </c>
      <c r="D555" s="46" t="s">
        <v>10</v>
      </c>
    </row>
    <row r="556" spans="1:4" x14ac:dyDescent="0.2">
      <c r="A556" s="39">
        <v>49</v>
      </c>
      <c r="B556" s="40">
        <v>7.37</v>
      </c>
      <c r="C556" s="41">
        <v>47.75</v>
      </c>
      <c r="D556" s="42" t="s">
        <v>10</v>
      </c>
    </row>
    <row r="557" spans="1:4" x14ac:dyDescent="0.2">
      <c r="A557" s="43">
        <v>31</v>
      </c>
      <c r="B557" s="44">
        <v>9</v>
      </c>
      <c r="C557" s="45">
        <v>60.12</v>
      </c>
      <c r="D557" s="46" t="s">
        <v>10</v>
      </c>
    </row>
    <row r="558" spans="1:4" x14ac:dyDescent="0.2">
      <c r="A558" s="39">
        <v>21</v>
      </c>
      <c r="B558" s="40">
        <v>9.5299999999999994</v>
      </c>
      <c r="C558" s="41">
        <v>57.6</v>
      </c>
      <c r="D558" s="42" t="s">
        <v>10</v>
      </c>
    </row>
    <row r="559" spans="1:4" x14ac:dyDescent="0.2">
      <c r="A559" s="43">
        <v>10</v>
      </c>
      <c r="B559" s="44">
        <v>9.85</v>
      </c>
      <c r="C559" s="45">
        <v>42.98</v>
      </c>
      <c r="D559" s="46" t="s">
        <v>10</v>
      </c>
    </row>
    <row r="560" spans="1:4" x14ac:dyDescent="0.2">
      <c r="A560" s="39">
        <v>16</v>
      </c>
      <c r="B560" s="40">
        <v>8.74</v>
      </c>
      <c r="C560" s="41">
        <v>83.38</v>
      </c>
      <c r="D560" s="42" t="s">
        <v>10</v>
      </c>
    </row>
    <row r="561" spans="1:4" x14ac:dyDescent="0.2">
      <c r="A561" s="43">
        <v>5</v>
      </c>
      <c r="B561" s="44">
        <v>5.73</v>
      </c>
      <c r="C561" s="45">
        <v>71.98</v>
      </c>
      <c r="D561" s="46" t="s">
        <v>10</v>
      </c>
    </row>
    <row r="562" spans="1:4" x14ac:dyDescent="0.2">
      <c r="A562" s="39">
        <v>29</v>
      </c>
      <c r="B562" s="40">
        <v>2.67</v>
      </c>
      <c r="C562" s="41">
        <v>25.28</v>
      </c>
      <c r="D562" s="42" t="s">
        <v>10</v>
      </c>
    </row>
    <row r="563" spans="1:4" x14ac:dyDescent="0.2">
      <c r="A563" s="43">
        <v>12</v>
      </c>
      <c r="B563" s="44">
        <v>2.4</v>
      </c>
      <c r="C563" s="45">
        <v>31.1</v>
      </c>
      <c r="D563" s="46" t="s">
        <v>10</v>
      </c>
    </row>
    <row r="564" spans="1:4" x14ac:dyDescent="0.2">
      <c r="A564" s="39">
        <v>34</v>
      </c>
      <c r="B564" s="40">
        <v>2</v>
      </c>
      <c r="C564" s="41">
        <v>19.010000000000002</v>
      </c>
      <c r="D564" s="42" t="s">
        <v>10</v>
      </c>
    </row>
    <row r="565" spans="1:4" x14ac:dyDescent="0.2">
      <c r="A565" s="43">
        <v>49</v>
      </c>
      <c r="B565" s="44">
        <v>4</v>
      </c>
      <c r="C565" s="45">
        <v>21.99</v>
      </c>
      <c r="D565" s="46" t="s">
        <v>10</v>
      </c>
    </row>
    <row r="566" spans="1:4" x14ac:dyDescent="0.2">
      <c r="A566" s="39">
        <v>43</v>
      </c>
      <c r="B566" s="40">
        <v>4</v>
      </c>
      <c r="C566" s="41">
        <v>18.28</v>
      </c>
      <c r="D566" s="42" t="s">
        <v>10</v>
      </c>
    </row>
    <row r="567" spans="1:4" x14ac:dyDescent="0.2">
      <c r="A567" s="43">
        <v>6</v>
      </c>
      <c r="B567" s="44">
        <v>2.5</v>
      </c>
      <c r="C567" s="45">
        <v>38.9</v>
      </c>
      <c r="D567" s="46" t="s">
        <v>10</v>
      </c>
    </row>
    <row r="568" spans="1:4" x14ac:dyDescent="0.2">
      <c r="A568" s="39">
        <v>9</v>
      </c>
      <c r="B568" s="40">
        <v>3.5</v>
      </c>
      <c r="C568" s="41">
        <v>51.98</v>
      </c>
      <c r="D568" s="42" t="s">
        <v>10</v>
      </c>
    </row>
    <row r="569" spans="1:4" x14ac:dyDescent="0.2">
      <c r="A569" s="43">
        <v>37</v>
      </c>
      <c r="B569" s="44">
        <v>2.2999999999999998</v>
      </c>
      <c r="C569" s="45">
        <v>39.54</v>
      </c>
      <c r="D569" s="46" t="s">
        <v>10</v>
      </c>
    </row>
    <row r="570" spans="1:4" x14ac:dyDescent="0.2">
      <c r="A570" s="39">
        <v>20</v>
      </c>
      <c r="B570" s="40">
        <v>3</v>
      </c>
      <c r="C570" s="41">
        <v>30.68</v>
      </c>
      <c r="D570" s="42" t="s">
        <v>10</v>
      </c>
    </row>
    <row r="571" spans="1:4" x14ac:dyDescent="0.2">
      <c r="A571" s="43">
        <v>26</v>
      </c>
      <c r="B571" s="44">
        <v>2.6</v>
      </c>
      <c r="C571" s="45">
        <v>43.26</v>
      </c>
      <c r="D571" s="46" t="s">
        <v>10</v>
      </c>
    </row>
    <row r="572" spans="1:4" x14ac:dyDescent="0.2">
      <c r="A572" s="39">
        <v>13</v>
      </c>
      <c r="B572" s="40">
        <v>2.2999999999999998</v>
      </c>
      <c r="C572" s="41">
        <v>14</v>
      </c>
      <c r="D572" s="42" t="s">
        <v>10</v>
      </c>
    </row>
    <row r="573" spans="1:4" x14ac:dyDescent="0.2">
      <c r="A573" s="43">
        <v>30</v>
      </c>
      <c r="B573" s="44">
        <v>2</v>
      </c>
      <c r="C573" s="45">
        <v>32.700000000000003</v>
      </c>
      <c r="D573" s="46" t="s">
        <v>10</v>
      </c>
    </row>
    <row r="574" spans="1:4" x14ac:dyDescent="0.2">
      <c r="A574" s="39">
        <v>2</v>
      </c>
      <c r="B574" s="40">
        <v>3.3</v>
      </c>
      <c r="C574" s="41">
        <v>33.03</v>
      </c>
      <c r="D574" s="42" t="s">
        <v>10</v>
      </c>
    </row>
    <row r="575" spans="1:4" x14ac:dyDescent="0.2">
      <c r="A575" s="43">
        <v>1</v>
      </c>
      <c r="B575" s="44">
        <v>1.8</v>
      </c>
      <c r="C575" s="45">
        <v>31.37</v>
      </c>
      <c r="D575" s="46" t="s">
        <v>10</v>
      </c>
    </row>
    <row r="576" spans="1:4" x14ac:dyDescent="0.2">
      <c r="A576" s="39">
        <v>14</v>
      </c>
      <c r="B576" s="40">
        <v>1.5</v>
      </c>
      <c r="C576" s="41">
        <v>34.97</v>
      </c>
      <c r="D576" s="42" t="s">
        <v>10</v>
      </c>
    </row>
    <row r="577" spans="1:5" x14ac:dyDescent="0.2">
      <c r="A577" s="43">
        <v>16</v>
      </c>
      <c r="B577" s="44">
        <v>2.8</v>
      </c>
      <c r="C577" s="45">
        <v>63</v>
      </c>
      <c r="D577" s="46" t="s">
        <v>10</v>
      </c>
    </row>
    <row r="578" spans="1:5" x14ac:dyDescent="0.2">
      <c r="A578" s="39">
        <v>9</v>
      </c>
      <c r="B578" s="40">
        <v>2.2999999999999998</v>
      </c>
      <c r="C578" s="41">
        <v>51.99</v>
      </c>
      <c r="D578" s="42" t="s">
        <v>10</v>
      </c>
    </row>
    <row r="579" spans="1:5" x14ac:dyDescent="0.2">
      <c r="A579" s="43">
        <v>6</v>
      </c>
      <c r="B579" s="44">
        <v>1.8</v>
      </c>
      <c r="C579" s="45">
        <v>67.260000000000005</v>
      </c>
      <c r="D579" s="46" t="s">
        <v>10</v>
      </c>
    </row>
    <row r="580" spans="1:5" x14ac:dyDescent="0.2">
      <c r="A580" s="39">
        <v>38</v>
      </c>
      <c r="B580" s="40">
        <v>3.6</v>
      </c>
      <c r="C580" s="41">
        <v>48.57</v>
      </c>
      <c r="D580" s="42" t="s">
        <v>10</v>
      </c>
    </row>
    <row r="581" spans="1:5" x14ac:dyDescent="0.2">
      <c r="A581" s="43">
        <v>25</v>
      </c>
      <c r="B581" s="44">
        <v>2.4</v>
      </c>
      <c r="C581" s="45">
        <v>48.14</v>
      </c>
      <c r="D581" s="46" t="s">
        <v>10</v>
      </c>
    </row>
    <row r="582" spans="1:5" x14ac:dyDescent="0.2">
      <c r="A582" s="39">
        <v>12</v>
      </c>
      <c r="B582" s="40">
        <v>3.7</v>
      </c>
      <c r="C582" s="41">
        <v>34.53</v>
      </c>
      <c r="D582" s="42" t="s">
        <v>10</v>
      </c>
      <c r="E582" s="49"/>
    </row>
    <row r="583" spans="1:5" x14ac:dyDescent="0.2">
      <c r="A583" s="43">
        <v>7</v>
      </c>
      <c r="B583" s="44">
        <v>3.9</v>
      </c>
      <c r="C583" s="45">
        <v>11.95</v>
      </c>
      <c r="D583" s="46" t="s">
        <v>10</v>
      </c>
    </row>
    <row r="584" spans="1:5" x14ac:dyDescent="0.2">
      <c r="A584" s="39">
        <v>57</v>
      </c>
      <c r="B584" s="40">
        <v>2.7</v>
      </c>
      <c r="C584" s="41">
        <v>16.579999999999998</v>
      </c>
      <c r="D584" s="42" t="s">
        <v>10</v>
      </c>
    </row>
    <row r="585" spans="1:5" x14ac:dyDescent="0.2">
      <c r="A585" s="43">
        <v>19</v>
      </c>
      <c r="B585" s="44">
        <v>3.8</v>
      </c>
      <c r="C585" s="45">
        <v>50.34</v>
      </c>
      <c r="D585" s="46" t="s">
        <v>10</v>
      </c>
    </row>
    <row r="586" spans="1:5" x14ac:dyDescent="0.2">
      <c r="A586" s="39">
        <v>25</v>
      </c>
      <c r="B586" s="40">
        <v>3.8</v>
      </c>
      <c r="C586" s="41">
        <v>44.87</v>
      </c>
      <c r="D586" s="42" t="s">
        <v>10</v>
      </c>
    </row>
    <row r="587" spans="1:5" x14ac:dyDescent="0.2">
      <c r="A587" s="43">
        <v>26</v>
      </c>
      <c r="B587" s="44">
        <v>3.2</v>
      </c>
      <c r="C587" s="45">
        <v>6.97</v>
      </c>
      <c r="D587" s="46" t="s">
        <v>10</v>
      </c>
    </row>
    <row r="588" spans="1:5" x14ac:dyDescent="0.2">
      <c r="A588" s="39">
        <v>47</v>
      </c>
      <c r="B588" s="40">
        <v>3.6</v>
      </c>
      <c r="C588" s="41">
        <v>30.33</v>
      </c>
      <c r="D588" s="42" t="s">
        <v>10</v>
      </c>
    </row>
    <row r="589" spans="1:5" x14ac:dyDescent="0.2">
      <c r="A589" s="43">
        <v>18</v>
      </c>
      <c r="B589" s="44">
        <v>2.6</v>
      </c>
      <c r="C589" s="45">
        <v>42.51</v>
      </c>
      <c r="D589" s="46" t="s">
        <v>10</v>
      </c>
    </row>
    <row r="590" spans="1:5" x14ac:dyDescent="0.2">
      <c r="A590" s="39">
        <v>17</v>
      </c>
      <c r="B590" s="40">
        <v>2</v>
      </c>
      <c r="C590" s="41">
        <v>29.17</v>
      </c>
      <c r="D590" s="42" t="s">
        <v>10</v>
      </c>
    </row>
    <row r="591" spans="1:5" x14ac:dyDescent="0.2">
      <c r="A591" s="43">
        <v>19</v>
      </c>
      <c r="B591" s="44">
        <v>2.9</v>
      </c>
      <c r="C591" s="45">
        <v>31.65</v>
      </c>
      <c r="D591" s="46" t="s">
        <v>10</v>
      </c>
    </row>
    <row r="592" spans="1:5" x14ac:dyDescent="0.2">
      <c r="A592" s="39">
        <v>39</v>
      </c>
      <c r="B592" s="40">
        <v>3</v>
      </c>
      <c r="C592" s="41">
        <v>58.89</v>
      </c>
      <c r="D592" s="42" t="s">
        <v>10</v>
      </c>
    </row>
    <row r="593" spans="1:4" x14ac:dyDescent="0.2">
      <c r="A593" s="43">
        <v>11</v>
      </c>
      <c r="B593" s="44">
        <v>3.5</v>
      </c>
      <c r="C593" s="45">
        <v>22.47</v>
      </c>
      <c r="D593" s="46" t="s">
        <v>10</v>
      </c>
    </row>
    <row r="594" spans="1:4" x14ac:dyDescent="0.2">
      <c r="A594" s="39">
        <v>15</v>
      </c>
      <c r="B594" s="40">
        <v>2.6</v>
      </c>
      <c r="C594" s="41">
        <v>9.8000000000000007</v>
      </c>
      <c r="D594" s="42" t="s">
        <v>10</v>
      </c>
    </row>
    <row r="595" spans="1:4" x14ac:dyDescent="0.2">
      <c r="A595" s="43">
        <v>21</v>
      </c>
      <c r="B595" s="44">
        <v>1.5</v>
      </c>
      <c r="C595" s="45">
        <v>23.33</v>
      </c>
      <c r="D595" s="46" t="s">
        <v>10</v>
      </c>
    </row>
    <row r="596" spans="1:4" x14ac:dyDescent="0.2">
      <c r="A596" s="39">
        <v>19</v>
      </c>
      <c r="B596" s="40">
        <v>3.8</v>
      </c>
      <c r="C596" s="41">
        <v>23.5</v>
      </c>
      <c r="D596" s="42" t="s">
        <v>10</v>
      </c>
    </row>
    <row r="597" spans="1:4" x14ac:dyDescent="0.2">
      <c r="A597" s="43">
        <v>25</v>
      </c>
      <c r="B597" s="44">
        <v>4</v>
      </c>
      <c r="C597" s="45">
        <v>18.52</v>
      </c>
      <c r="D597" s="46" t="s">
        <v>10</v>
      </c>
    </row>
    <row r="598" spans="1:4" x14ac:dyDescent="0.2">
      <c r="A598" s="39">
        <v>42</v>
      </c>
      <c r="B598" s="40">
        <v>3.3</v>
      </c>
      <c r="C598" s="41">
        <v>41.24</v>
      </c>
      <c r="D598" s="42" t="s">
        <v>10</v>
      </c>
    </row>
    <row r="599" spans="1:4" x14ac:dyDescent="0.2">
      <c r="A599" s="43">
        <v>37</v>
      </c>
      <c r="B599" s="44">
        <v>3.3</v>
      </c>
      <c r="C599" s="45">
        <v>43.28</v>
      </c>
      <c r="D599" s="46" t="s">
        <v>10</v>
      </c>
    </row>
    <row r="600" spans="1:4" x14ac:dyDescent="0.2">
      <c r="A600" s="39">
        <v>36</v>
      </c>
      <c r="B600" s="40">
        <v>1.9</v>
      </c>
      <c r="C600" s="41">
        <v>28.32</v>
      </c>
      <c r="D600" s="42" t="s">
        <v>10</v>
      </c>
    </row>
    <row r="601" spans="1:4" x14ac:dyDescent="0.2">
      <c r="A601" s="43">
        <v>29</v>
      </c>
      <c r="B601" s="44">
        <v>2.9</v>
      </c>
      <c r="C601" s="45">
        <v>26.05</v>
      </c>
      <c r="D601" s="46" t="s">
        <v>10</v>
      </c>
    </row>
    <row r="602" spans="1:4" x14ac:dyDescent="0.2">
      <c r="A602" s="39">
        <v>12</v>
      </c>
      <c r="B602" s="40">
        <v>3.9</v>
      </c>
      <c r="C602" s="41">
        <v>50.93</v>
      </c>
      <c r="D602" s="42" t="s">
        <v>10</v>
      </c>
    </row>
    <row r="603" spans="1:4" x14ac:dyDescent="0.2">
      <c r="A603" s="43">
        <v>9</v>
      </c>
      <c r="B603" s="44">
        <v>2.1</v>
      </c>
      <c r="C603" s="45">
        <v>22.59</v>
      </c>
      <c r="D603" s="46" t="s">
        <v>10</v>
      </c>
    </row>
    <row r="604" spans="1:4" x14ac:dyDescent="0.2">
      <c r="A604" s="39">
        <v>44</v>
      </c>
      <c r="B604" s="40">
        <v>3.3</v>
      </c>
      <c r="C604" s="41">
        <v>35.11</v>
      </c>
      <c r="D604" s="42" t="s">
        <v>10</v>
      </c>
    </row>
    <row r="605" spans="1:4" x14ac:dyDescent="0.2">
      <c r="A605" s="43">
        <v>23</v>
      </c>
      <c r="B605" s="44">
        <v>2.8</v>
      </c>
      <c r="C605" s="45">
        <v>11.14</v>
      </c>
      <c r="D605" s="46" t="s">
        <v>10</v>
      </c>
    </row>
    <row r="606" spans="1:4" x14ac:dyDescent="0.2">
      <c r="A606" s="39">
        <v>39</v>
      </c>
      <c r="B606" s="40">
        <v>2.1</v>
      </c>
      <c r="C606" s="41">
        <v>43.17</v>
      </c>
      <c r="D606" s="42" t="s">
        <v>10</v>
      </c>
    </row>
    <row r="607" spans="1:4" x14ac:dyDescent="0.2">
      <c r="A607" s="43">
        <v>30</v>
      </c>
      <c r="B607" s="44">
        <v>3.7</v>
      </c>
      <c r="C607" s="45">
        <v>12.65</v>
      </c>
      <c r="D607" s="46" t="s">
        <v>10</v>
      </c>
    </row>
    <row r="608" spans="1:4" x14ac:dyDescent="0.2">
      <c r="A608" s="39">
        <v>14</v>
      </c>
      <c r="B608" s="40">
        <v>3.9</v>
      </c>
      <c r="C608" s="41">
        <v>27.84</v>
      </c>
      <c r="D608" s="42" t="s">
        <v>10</v>
      </c>
    </row>
    <row r="609" spans="1:4" x14ac:dyDescent="0.2">
      <c r="A609" s="43">
        <v>27</v>
      </c>
      <c r="B609" s="44">
        <v>1.6</v>
      </c>
      <c r="C609" s="45">
        <v>38.61</v>
      </c>
      <c r="D609" s="46" t="s">
        <v>10</v>
      </c>
    </row>
    <row r="610" spans="1:4" x14ac:dyDescent="0.2">
      <c r="A610" s="39">
        <v>50</v>
      </c>
      <c r="B610" s="40">
        <v>1.7</v>
      </c>
      <c r="C610" s="41">
        <v>17.32</v>
      </c>
      <c r="D610" s="42" t="s">
        <v>10</v>
      </c>
    </row>
    <row r="611" spans="1:4" x14ac:dyDescent="0.2">
      <c r="A611" s="43">
        <v>5</v>
      </c>
      <c r="B611" s="44">
        <v>1.5</v>
      </c>
      <c r="C611" s="45">
        <v>22.81</v>
      </c>
      <c r="D611" s="46" t="s">
        <v>10</v>
      </c>
    </row>
    <row r="612" spans="1:4" x14ac:dyDescent="0.2">
      <c r="A612" s="39">
        <v>36</v>
      </c>
      <c r="B612" s="40">
        <v>11.3</v>
      </c>
      <c r="C612" s="41">
        <v>87.75</v>
      </c>
      <c r="D612" s="42" t="s">
        <v>10</v>
      </c>
    </row>
    <row r="613" spans="1:4" x14ac:dyDescent="0.2">
      <c r="A613" s="43">
        <v>3</v>
      </c>
      <c r="B613" s="44">
        <v>12</v>
      </c>
      <c r="C613" s="45">
        <v>95.73</v>
      </c>
      <c r="D613" s="46" t="s">
        <v>10</v>
      </c>
    </row>
    <row r="614" spans="1:4" x14ac:dyDescent="0.2">
      <c r="A614" s="39">
        <v>25</v>
      </c>
      <c r="B614" s="40">
        <v>12.5</v>
      </c>
      <c r="C614" s="41">
        <v>110.81</v>
      </c>
      <c r="D614" s="42" t="s">
        <v>10</v>
      </c>
    </row>
    <row r="615" spans="1:4" x14ac:dyDescent="0.2">
      <c r="A615" s="43">
        <v>15</v>
      </c>
      <c r="B615" s="44">
        <v>12.6</v>
      </c>
      <c r="C615" s="45">
        <v>120.86</v>
      </c>
      <c r="D615" s="46" t="s">
        <v>10</v>
      </c>
    </row>
    <row r="616" spans="1:4" x14ac:dyDescent="0.2">
      <c r="A616" s="39">
        <v>13</v>
      </c>
      <c r="B616" s="40">
        <v>10.6</v>
      </c>
      <c r="C616" s="41">
        <v>51.82</v>
      </c>
      <c r="D616" s="42" t="s">
        <v>10</v>
      </c>
    </row>
    <row r="617" spans="1:4" x14ac:dyDescent="0.2">
      <c r="A617" s="43">
        <v>22</v>
      </c>
      <c r="B617" s="44">
        <v>12.7</v>
      </c>
      <c r="C617" s="45">
        <v>88.57</v>
      </c>
      <c r="D617" s="46" t="s">
        <v>10</v>
      </c>
    </row>
    <row r="618" spans="1:4" x14ac:dyDescent="0.2">
      <c r="A618" s="39">
        <v>22</v>
      </c>
      <c r="B618" s="40">
        <v>10.7</v>
      </c>
      <c r="C618" s="41">
        <v>82.02</v>
      </c>
      <c r="D618" s="42" t="s">
        <v>10</v>
      </c>
    </row>
    <row r="619" spans="1:4" x14ac:dyDescent="0.2">
      <c r="A619" s="43">
        <v>39</v>
      </c>
      <c r="B619" s="44">
        <v>12.5</v>
      </c>
      <c r="C619" s="45">
        <v>105.61</v>
      </c>
      <c r="D619" s="46" t="s">
        <v>10</v>
      </c>
    </row>
    <row r="620" spans="1:4" x14ac:dyDescent="0.2">
      <c r="A620" s="39">
        <v>23</v>
      </c>
      <c r="B620" s="40">
        <v>12.1</v>
      </c>
      <c r="C620" s="41">
        <v>83.86</v>
      </c>
      <c r="D620" s="42" t="s">
        <v>10</v>
      </c>
    </row>
    <row r="621" spans="1:4" x14ac:dyDescent="0.2">
      <c r="A621" s="43">
        <v>46</v>
      </c>
      <c r="B621" s="44">
        <v>12.2</v>
      </c>
      <c r="C621" s="45">
        <v>90.89</v>
      </c>
      <c r="D621" s="46" t="s">
        <v>10</v>
      </c>
    </row>
    <row r="622" spans="1:4" x14ac:dyDescent="0.2">
      <c r="A622" s="39">
        <v>19</v>
      </c>
      <c r="B622" s="40">
        <v>12.7</v>
      </c>
      <c r="C622" s="41">
        <v>89.68</v>
      </c>
      <c r="D622" s="42" t="s">
        <v>10</v>
      </c>
    </row>
    <row r="623" spans="1:4" x14ac:dyDescent="0.2">
      <c r="A623" s="43">
        <v>4</v>
      </c>
      <c r="B623" s="44">
        <v>10.4</v>
      </c>
      <c r="C623" s="45">
        <v>103.09</v>
      </c>
      <c r="D623" s="46" t="s">
        <v>10</v>
      </c>
    </row>
    <row r="624" spans="1:4" x14ac:dyDescent="0.2">
      <c r="A624" s="39">
        <v>26</v>
      </c>
      <c r="B624" s="40">
        <v>11.8</v>
      </c>
      <c r="C624" s="41">
        <v>105.6</v>
      </c>
      <c r="D624" s="42" t="s">
        <v>10</v>
      </c>
    </row>
    <row r="625" spans="1:7" x14ac:dyDescent="0.2">
      <c r="A625" s="43">
        <v>22</v>
      </c>
      <c r="B625" s="44">
        <v>11.3</v>
      </c>
      <c r="C625" s="45">
        <v>99.6</v>
      </c>
      <c r="D625" s="46" t="s">
        <v>10</v>
      </c>
    </row>
    <row r="626" spans="1:7" x14ac:dyDescent="0.2">
      <c r="A626" s="39">
        <v>20</v>
      </c>
      <c r="B626" s="40">
        <v>11.9</v>
      </c>
      <c r="C626" s="41">
        <v>95.17</v>
      </c>
      <c r="D626" s="42" t="s">
        <v>10</v>
      </c>
    </row>
    <row r="627" spans="1:7" x14ac:dyDescent="0.2">
      <c r="A627" s="43">
        <v>29</v>
      </c>
      <c r="B627" s="44">
        <v>12.2</v>
      </c>
      <c r="C627" s="45">
        <v>57.01</v>
      </c>
      <c r="D627" s="46" t="s">
        <v>10</v>
      </c>
    </row>
    <row r="628" spans="1:7" x14ac:dyDescent="0.2">
      <c r="A628" s="39">
        <v>45</v>
      </c>
      <c r="B628" s="40">
        <v>11.8</v>
      </c>
      <c r="C628" s="41">
        <v>78.2</v>
      </c>
      <c r="D628" s="42" t="s">
        <v>10</v>
      </c>
    </row>
    <row r="629" spans="1:7" x14ac:dyDescent="0.2">
      <c r="A629" s="43">
        <v>28</v>
      </c>
      <c r="B629" s="44">
        <v>12.3</v>
      </c>
      <c r="C629" s="45">
        <v>103.88</v>
      </c>
      <c r="D629" s="46" t="s">
        <v>10</v>
      </c>
    </row>
    <row r="630" spans="1:7" x14ac:dyDescent="0.2">
      <c r="A630" s="39">
        <v>25</v>
      </c>
      <c r="B630" s="40">
        <v>12</v>
      </c>
      <c r="C630" s="41">
        <v>83.21</v>
      </c>
      <c r="D630" s="42" t="s">
        <v>10</v>
      </c>
    </row>
    <row r="631" spans="1:7" x14ac:dyDescent="0.2">
      <c r="A631" s="43">
        <v>33</v>
      </c>
      <c r="B631" s="44">
        <v>11.9</v>
      </c>
      <c r="C631" s="45">
        <v>114.96</v>
      </c>
      <c r="D631" s="46" t="s">
        <v>10</v>
      </c>
    </row>
    <row r="632" spans="1:7" x14ac:dyDescent="0.2">
      <c r="A632" s="39">
        <v>16</v>
      </c>
      <c r="B632" s="40">
        <v>11.9</v>
      </c>
      <c r="C632" s="41">
        <v>79.23</v>
      </c>
      <c r="D632" s="42" t="s">
        <v>10</v>
      </c>
    </row>
    <row r="633" spans="1:7" x14ac:dyDescent="0.2">
      <c r="A633" s="43">
        <v>17</v>
      </c>
      <c r="B633" s="44">
        <v>10.199999999999999</v>
      </c>
      <c r="C633" s="45">
        <v>45.79</v>
      </c>
      <c r="D633" s="46" t="s">
        <v>10</v>
      </c>
    </row>
    <row r="634" spans="1:7" x14ac:dyDescent="0.2">
      <c r="A634" s="39">
        <v>27</v>
      </c>
      <c r="B634" s="40">
        <v>11.4</v>
      </c>
      <c r="C634" s="41">
        <v>56.37</v>
      </c>
      <c r="D634" s="42" t="s">
        <v>10</v>
      </c>
    </row>
    <row r="635" spans="1:7" x14ac:dyDescent="0.2">
      <c r="A635" s="43">
        <v>36</v>
      </c>
      <c r="B635" s="44">
        <v>12.8</v>
      </c>
      <c r="C635" s="45">
        <v>91.79</v>
      </c>
      <c r="D635" s="46" t="s">
        <v>10</v>
      </c>
      <c r="G635" s="49"/>
    </row>
    <row r="636" spans="1:7" x14ac:dyDescent="0.2">
      <c r="A636" s="39">
        <v>21</v>
      </c>
      <c r="B636" s="40">
        <v>10.6</v>
      </c>
      <c r="C636" s="41">
        <v>85.37</v>
      </c>
      <c r="D636" s="42" t="s">
        <v>10</v>
      </c>
    </row>
    <row r="637" spans="1:7" x14ac:dyDescent="0.2">
      <c r="A637" s="43">
        <v>22</v>
      </c>
      <c r="B637" s="44">
        <v>12.4</v>
      </c>
      <c r="C637" s="45">
        <v>96.74</v>
      </c>
      <c r="D637" s="46" t="s">
        <v>10</v>
      </c>
    </row>
    <row r="638" spans="1:7" x14ac:dyDescent="0.2">
      <c r="A638" s="39">
        <v>17</v>
      </c>
      <c r="B638" s="40">
        <v>10</v>
      </c>
      <c r="C638" s="41">
        <v>88.16</v>
      </c>
      <c r="D638" s="42" t="s">
        <v>10</v>
      </c>
    </row>
    <row r="639" spans="1:7" x14ac:dyDescent="0.2">
      <c r="A639" s="43">
        <v>35</v>
      </c>
      <c r="B639" s="44">
        <v>12.4</v>
      </c>
      <c r="C639" s="45">
        <v>109.42</v>
      </c>
      <c r="D639" s="46" t="s">
        <v>10</v>
      </c>
    </row>
    <row r="640" spans="1:7" x14ac:dyDescent="0.2">
      <c r="A640" s="39">
        <v>23</v>
      </c>
      <c r="B640" s="40">
        <v>11.8</v>
      </c>
      <c r="C640" s="41">
        <v>74.97</v>
      </c>
      <c r="D640" s="42" t="s">
        <v>10</v>
      </c>
    </row>
    <row r="641" spans="1:4" x14ac:dyDescent="0.2">
      <c r="A641" s="43">
        <v>18</v>
      </c>
      <c r="B641" s="44">
        <v>11.1</v>
      </c>
      <c r="C641" s="45">
        <v>100.82</v>
      </c>
      <c r="D641" s="46" t="s">
        <v>10</v>
      </c>
    </row>
    <row r="642" spans="1:4" x14ac:dyDescent="0.2">
      <c r="A642" s="39">
        <v>33</v>
      </c>
      <c r="B642" s="40">
        <v>11</v>
      </c>
      <c r="C642" s="41">
        <v>63.32</v>
      </c>
      <c r="D642" s="42" t="s">
        <v>10</v>
      </c>
    </row>
    <row r="643" spans="1:4" x14ac:dyDescent="0.2">
      <c r="A643" s="43">
        <v>27</v>
      </c>
      <c r="B643" s="44">
        <v>11.3</v>
      </c>
      <c r="C643" s="45">
        <v>92.43</v>
      </c>
      <c r="D643" s="46" t="s">
        <v>10</v>
      </c>
    </row>
    <row r="644" spans="1:4" x14ac:dyDescent="0.2">
      <c r="A644" s="39">
        <v>30</v>
      </c>
      <c r="B644" s="40">
        <v>12.1</v>
      </c>
      <c r="C644" s="41">
        <v>92.08</v>
      </c>
      <c r="D644" s="42" t="s">
        <v>10</v>
      </c>
    </row>
    <row r="645" spans="1:4" x14ac:dyDescent="0.2">
      <c r="A645" s="43">
        <v>41</v>
      </c>
      <c r="B645" s="44">
        <v>11.7</v>
      </c>
      <c r="C645" s="45">
        <v>93.63</v>
      </c>
      <c r="D645" s="46" t="s">
        <v>10</v>
      </c>
    </row>
    <row r="646" spans="1:4" x14ac:dyDescent="0.2">
      <c r="A646" s="39">
        <v>26</v>
      </c>
      <c r="B646" s="40">
        <v>10</v>
      </c>
      <c r="C646" s="41">
        <v>98.34</v>
      </c>
      <c r="D646" s="42" t="s">
        <v>10</v>
      </c>
    </row>
    <row r="647" spans="1:4" x14ac:dyDescent="0.2">
      <c r="A647" s="43">
        <v>17</v>
      </c>
      <c r="B647" s="44">
        <v>10.1</v>
      </c>
      <c r="C647" s="45">
        <v>87.63</v>
      </c>
      <c r="D647" s="46" t="s">
        <v>10</v>
      </c>
    </row>
    <row r="648" spans="1:4" x14ac:dyDescent="0.2">
      <c r="A648" s="39">
        <v>10</v>
      </c>
      <c r="B648" s="40">
        <v>11.6</v>
      </c>
      <c r="C648" s="41">
        <v>64.5</v>
      </c>
      <c r="D648" s="42" t="s">
        <v>10</v>
      </c>
    </row>
    <row r="649" spans="1:4" x14ac:dyDescent="0.2">
      <c r="A649" s="43">
        <v>40</v>
      </c>
      <c r="B649" s="44">
        <v>10.6</v>
      </c>
      <c r="C649" s="45">
        <v>80</v>
      </c>
      <c r="D649" s="46" t="s">
        <v>10</v>
      </c>
    </row>
    <row r="650" spans="1:4" x14ac:dyDescent="0.2">
      <c r="A650" s="39">
        <v>2</v>
      </c>
      <c r="B650" s="40">
        <v>10.7</v>
      </c>
      <c r="C650" s="41">
        <v>99.73</v>
      </c>
      <c r="D650" s="42" t="s">
        <v>10</v>
      </c>
    </row>
    <row r="651" spans="1:4" x14ac:dyDescent="0.2">
      <c r="A651" s="43">
        <v>44</v>
      </c>
      <c r="B651" s="44">
        <v>10.3</v>
      </c>
      <c r="C651" s="45">
        <v>89.49</v>
      </c>
      <c r="D651" s="46" t="s">
        <v>10</v>
      </c>
    </row>
    <row r="652" spans="1:4" x14ac:dyDescent="0.2">
      <c r="A652" s="39">
        <v>31</v>
      </c>
      <c r="B652" s="40">
        <v>11.6</v>
      </c>
      <c r="C652" s="41">
        <v>95.39</v>
      </c>
      <c r="D652" s="42" t="s">
        <v>10</v>
      </c>
    </row>
    <row r="653" spans="1:4" x14ac:dyDescent="0.2">
      <c r="A653" s="43">
        <v>40</v>
      </c>
      <c r="B653" s="44">
        <v>12.1</v>
      </c>
      <c r="C653" s="45">
        <v>94.07</v>
      </c>
      <c r="D653" s="46" t="s">
        <v>10</v>
      </c>
    </row>
    <row r="654" spans="1:4" x14ac:dyDescent="0.2">
      <c r="A654" s="39">
        <v>41</v>
      </c>
      <c r="B654" s="40">
        <v>12.5</v>
      </c>
      <c r="C654" s="41">
        <v>99.72</v>
      </c>
      <c r="D654" s="42" t="s">
        <v>10</v>
      </c>
    </row>
    <row r="655" spans="1:4" x14ac:dyDescent="0.2">
      <c r="A655" s="43">
        <v>15</v>
      </c>
      <c r="B655" s="44">
        <v>10.9</v>
      </c>
      <c r="C655" s="45">
        <v>77.13</v>
      </c>
      <c r="D655" s="46" t="s">
        <v>10</v>
      </c>
    </row>
    <row r="656" spans="1:4" x14ac:dyDescent="0.2">
      <c r="A656" s="39">
        <v>57</v>
      </c>
      <c r="B656" s="40">
        <v>13</v>
      </c>
      <c r="C656" s="41">
        <v>67.31</v>
      </c>
      <c r="D656" s="42" t="s">
        <v>10</v>
      </c>
    </row>
    <row r="657" spans="1:4" x14ac:dyDescent="0.2">
      <c r="A657" s="43">
        <v>51</v>
      </c>
      <c r="B657" s="44">
        <v>11.5</v>
      </c>
      <c r="C657" s="45">
        <v>118.49</v>
      </c>
      <c r="D657" s="46" t="s">
        <v>10</v>
      </c>
    </row>
    <row r="658" spans="1:4" x14ac:dyDescent="0.2">
      <c r="A658" s="39">
        <v>41</v>
      </c>
      <c r="B658" s="40">
        <v>11.1</v>
      </c>
      <c r="C658" s="41">
        <v>67.2</v>
      </c>
      <c r="D658" s="42" t="s">
        <v>10</v>
      </c>
    </row>
    <row r="659" spans="1:4" x14ac:dyDescent="0.2">
      <c r="A659" s="43">
        <v>41</v>
      </c>
      <c r="B659" s="44">
        <v>12.5</v>
      </c>
      <c r="C659" s="45">
        <v>100.55</v>
      </c>
      <c r="D659" s="46" t="s">
        <v>10</v>
      </c>
    </row>
    <row r="660" spans="1:4" x14ac:dyDescent="0.2">
      <c r="A660" s="39">
        <v>30</v>
      </c>
      <c r="B660" s="40">
        <v>12.2</v>
      </c>
      <c r="C660" s="41">
        <v>79.36</v>
      </c>
      <c r="D660" s="42" t="s">
        <v>10</v>
      </c>
    </row>
    <row r="661" spans="1:4" x14ac:dyDescent="0.2">
      <c r="A661" s="43">
        <v>2</v>
      </c>
      <c r="B661" s="44">
        <v>12.4</v>
      </c>
      <c r="C661" s="45">
        <v>90.66</v>
      </c>
      <c r="D661" s="46" t="s">
        <v>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Dashboard</vt:lpstr>
      <vt:lpstr>Montant x temps</vt:lpstr>
      <vt:lpstr>Évolution CA x catégorie</vt:lpstr>
      <vt:lpstr>CA par catégorie</vt:lpstr>
      <vt:lpstr>Client x catégorie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Sokhna Signara Gueye</cp:lastModifiedBy>
  <dcterms:created xsi:type="dcterms:W3CDTF">2021-02-27T08:31:49Z</dcterms:created>
  <dcterms:modified xsi:type="dcterms:W3CDTF">2022-02-06T01:27:48Z</dcterms:modified>
</cp:coreProperties>
</file>