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F:\STUDIES\Grad\Advanced_Operating_Systems(CS523)\project\metrics\"/>
    </mc:Choice>
  </mc:AlternateContent>
  <xr:revisionPtr revIDLastSave="0" documentId="13_ncr:20001_{CFF79DF5-E97B-4086-9DE3-F9A4C6247981}" xr6:coauthVersionLast="45" xr6:coauthVersionMax="45" xr10:uidLastSave="{00000000-0000-0000-0000-000000000000}"/>
  <bookViews>
    <workbookView xWindow="828" yWindow="-108" windowWidth="22320" windowHeight="13176" activeTab="7" xr2:uid="{00000000-000D-0000-FFFF-FFFF00000000}"/>
  </bookViews>
  <sheets>
    <sheet name="Failure Detection" sheetId="1" r:id="rId1"/>
    <sheet name="Throughput" sheetId="2" r:id="rId2"/>
    <sheet name="95 Latency" sheetId="3" r:id="rId3"/>
    <sheet name="99 Latency" sheetId="4" r:id="rId4"/>
    <sheet name="Throughput vs Latency" sheetId="5" r:id="rId5"/>
    <sheet name="CPU" sheetId="6" r:id="rId6"/>
    <sheet name="NW" sheetId="10" r:id="rId7"/>
    <sheet name="FD times" sheetId="8" r:id="rId8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6" i="5" l="1"/>
  <c r="E105" i="5"/>
  <c r="E104" i="5"/>
  <c r="E103" i="5"/>
  <c r="E102" i="5"/>
  <c r="E97" i="5"/>
  <c r="E96" i="5"/>
  <c r="E95" i="5"/>
  <c r="E94" i="5"/>
  <c r="E93" i="5"/>
  <c r="E74" i="5"/>
  <c r="E73" i="5"/>
  <c r="E72" i="5"/>
  <c r="E71" i="5"/>
  <c r="E70" i="5"/>
  <c r="E65" i="5"/>
  <c r="E64" i="5"/>
  <c r="E63" i="5"/>
  <c r="E62" i="5"/>
  <c r="E61" i="5"/>
  <c r="C25" i="10"/>
  <c r="D25" i="10"/>
  <c r="E25" i="10"/>
  <c r="F25" i="10"/>
  <c r="G25" i="10"/>
  <c r="B25" i="10"/>
  <c r="G24" i="10"/>
  <c r="F24" i="10"/>
  <c r="E24" i="10"/>
  <c r="D24" i="10"/>
  <c r="C24" i="10"/>
  <c r="B24" i="10"/>
  <c r="I311" i="6"/>
  <c r="J311" i="6"/>
  <c r="K311" i="6"/>
  <c r="L311" i="6"/>
  <c r="M311" i="6"/>
  <c r="N311" i="6"/>
  <c r="F311" i="6"/>
  <c r="G311" i="6"/>
  <c r="E311" i="6"/>
  <c r="D311" i="6"/>
  <c r="C311" i="6"/>
  <c r="B311" i="6"/>
  <c r="E44" i="5"/>
  <c r="E43" i="5"/>
  <c r="E42" i="5"/>
  <c r="E41" i="5"/>
  <c r="E40" i="5"/>
  <c r="E35" i="5"/>
  <c r="E34" i="5"/>
  <c r="E33" i="5"/>
  <c r="E32" i="5"/>
  <c r="E31" i="5"/>
  <c r="E16" i="5"/>
  <c r="E15" i="5"/>
  <c r="E14" i="5"/>
  <c r="E13" i="5"/>
  <c r="E12" i="5"/>
  <c r="E7" i="5"/>
  <c r="E6" i="5"/>
  <c r="E5" i="5"/>
  <c r="E4" i="5"/>
  <c r="E3" i="5"/>
  <c r="F107" i="4"/>
  <c r="F106" i="4"/>
  <c r="F104" i="4"/>
  <c r="F103" i="4"/>
  <c r="F101" i="4"/>
  <c r="F100" i="4"/>
  <c r="F98" i="4"/>
  <c r="F97" i="4"/>
  <c r="F95" i="4"/>
  <c r="F94" i="4"/>
  <c r="F92" i="4"/>
  <c r="F91" i="4"/>
  <c r="F86" i="4"/>
  <c r="F85" i="4"/>
  <c r="F83" i="4"/>
  <c r="F82" i="4"/>
  <c r="F80" i="4"/>
  <c r="F79" i="4"/>
  <c r="F77" i="4"/>
  <c r="F76" i="4"/>
  <c r="F74" i="4"/>
  <c r="F73" i="4"/>
  <c r="F71" i="4"/>
  <c r="F70" i="4"/>
  <c r="F37" i="4"/>
  <c r="F36" i="4"/>
  <c r="F34" i="4"/>
  <c r="F33" i="4"/>
  <c r="F30" i="4"/>
  <c r="F28" i="4"/>
  <c r="F27" i="4"/>
  <c r="F25" i="4"/>
  <c r="F24" i="4"/>
  <c r="F15" i="4"/>
  <c r="F14" i="4"/>
  <c r="F12" i="4"/>
  <c r="F11" i="4"/>
  <c r="F8" i="4"/>
  <c r="F6" i="4"/>
  <c r="F5" i="4"/>
  <c r="F3" i="4"/>
  <c r="F2" i="4"/>
  <c r="F106" i="3"/>
  <c r="F105" i="3"/>
  <c r="F103" i="3"/>
  <c r="F102" i="3"/>
  <c r="F100" i="3"/>
  <c r="F99" i="3"/>
  <c r="F97" i="3"/>
  <c r="F96" i="3"/>
  <c r="F94" i="3"/>
  <c r="F93" i="3"/>
  <c r="F91" i="3"/>
  <c r="F90" i="3"/>
  <c r="F85" i="3"/>
  <c r="F84" i="3"/>
  <c r="F82" i="3"/>
  <c r="F81" i="3"/>
  <c r="F79" i="3"/>
  <c r="F78" i="3"/>
  <c r="F76" i="3"/>
  <c r="F75" i="3"/>
  <c r="F73" i="3"/>
  <c r="F72" i="3"/>
  <c r="F70" i="3"/>
  <c r="F69" i="3"/>
  <c r="F37" i="3"/>
  <c r="F36" i="3"/>
  <c r="F34" i="3"/>
  <c r="F33" i="3"/>
  <c r="F30" i="3"/>
  <c r="F28" i="3"/>
  <c r="F27" i="3"/>
  <c r="F25" i="3"/>
  <c r="F24" i="3"/>
  <c r="F15" i="3"/>
  <c r="F14" i="3"/>
  <c r="F12" i="3"/>
  <c r="F11" i="3"/>
  <c r="F8" i="3"/>
  <c r="F6" i="3"/>
  <c r="F5" i="3"/>
  <c r="F3" i="3"/>
  <c r="F2" i="3"/>
  <c r="E40" i="2"/>
  <c r="E39" i="2"/>
  <c r="E38" i="2"/>
  <c r="E37" i="2"/>
  <c r="E36" i="2"/>
  <c r="E35" i="2"/>
  <c r="E32" i="2"/>
  <c r="E31" i="2"/>
  <c r="E30" i="2"/>
  <c r="E29" i="2"/>
  <c r="E28" i="2"/>
  <c r="E27" i="2"/>
  <c r="E18" i="2"/>
  <c r="E17" i="2"/>
  <c r="E16" i="2"/>
  <c r="E15" i="2"/>
  <c r="E14" i="2"/>
  <c r="E11" i="2"/>
  <c r="E10" i="2"/>
  <c r="E9" i="2"/>
  <c r="E8" i="2"/>
  <c r="E7" i="2"/>
</calcChain>
</file>

<file path=xl/sharedStrings.xml><?xml version="1.0" encoding="utf-8"?>
<sst xmlns="http://schemas.openxmlformats.org/spreadsheetml/2006/main" count="631" uniqueCount="170">
  <si>
    <t>All files are stored in Machine with Ip:30. The folder has been categorized as normal and quic. And in each folder it was further categorized by node setup</t>
  </si>
  <si>
    <t>Normal-redis</t>
  </si>
  <si>
    <t>Nodes</t>
  </si>
  <si>
    <t>Setup (Ips)</t>
  </si>
  <si>
    <t>killed node(Ips)</t>
  </si>
  <si>
    <t>start-time</t>
  </si>
  <si>
    <t xml:space="preserve"> </t>
  </si>
  <si>
    <t>network_log_file</t>
  </si>
  <si>
    <t>redis_log_file</t>
  </si>
  <si>
    <t>PFAIL</t>
  </si>
  <si>
    <t>Failed</t>
  </si>
  <si>
    <t>Leader election start</t>
  </si>
  <si>
    <t>Leader election end</t>
  </si>
  <si>
    <t>6-node</t>
  </si>
  <si>
    <t>30,29,28 (M) 27,26,25 (S)</t>
  </si>
  <si>
    <t>Ip-30</t>
  </si>
  <si>
    <t>Mon Dec 14 01:22:14 CST 2020</t>
  </si>
  <si>
    <t>Mon Dec 14 01:23:01 CST 2020</t>
  </si>
  <si>
    <t>6node_normal</t>
  </si>
  <si>
    <t>normal_redis_6.log</t>
  </si>
  <si>
    <t>01:22:35:981</t>
  </si>
  <si>
    <t>01:22:40:289</t>
  </si>
  <si>
    <t>01:22:41:394</t>
  </si>
  <si>
    <t>01:22:41:403</t>
  </si>
  <si>
    <t>8-node</t>
  </si>
  <si>
    <t>21:26|22:27|23:28|24:25</t>
  </si>
  <si>
    <t>Ip-21</t>
  </si>
  <si>
    <t>Mon Dec 14 02:50:35 CST 2020</t>
  </si>
  <si>
    <t>Mon Dec 14 02:52:02 CST 2020</t>
  </si>
  <si>
    <t>8node_normal</t>
  </si>
  <si>
    <t>normal_8.log</t>
  </si>
  <si>
    <t>02:50:56:558</t>
  </si>
  <si>
    <t>02:50:59:954</t>
  </si>
  <si>
    <t>02:51:00:771</t>
  </si>
  <si>
    <t>02:51:00:775</t>
  </si>
  <si>
    <t>10-node</t>
  </si>
  <si>
    <t>21:27|22:28|23:29|24:30|24:26</t>
  </si>
  <si>
    <t>Mon Dec 14 03:30:34 CST 2020</t>
  </si>
  <si>
    <t>Mon Dec 14 03:32:26 CST 2020</t>
  </si>
  <si>
    <t>10node_normal</t>
  </si>
  <si>
    <t>normal_10.log</t>
  </si>
  <si>
    <t>03:30:56:594</t>
  </si>
  <si>
    <t>03:31:01:796</t>
  </si>
  <si>
    <t>03:31:02:468</t>
  </si>
  <si>
    <t xml:space="preserve">03:31:02:474 </t>
  </si>
  <si>
    <t>21:25,26,30 | 22: 27,28 | 23: 24,29</t>
  </si>
  <si>
    <t>Mon Dec 14 04:36:41 CST 2020</t>
  </si>
  <si>
    <t>Mon Dec 14 04:38:35 CST 2020</t>
  </si>
  <si>
    <t>10node_2slaves_normal</t>
  </si>
  <si>
    <t>normal_2_10.log</t>
  </si>
  <si>
    <t>04:37:01:679</t>
  </si>
  <si>
    <t>04:37:07:490</t>
  </si>
  <si>
    <t>04:37:08:137</t>
  </si>
  <si>
    <t>04:37:08:143</t>
  </si>
  <si>
    <t>21:25, 27|22:26, 28|23:24</t>
  </si>
  <si>
    <t>Mon Dec 14 05:08:01 CST 2020</t>
  </si>
  <si>
    <t>Mon Dec 14 05:09:36 CST 2020</t>
  </si>
  <si>
    <t>8node_2slaves_normal</t>
  </si>
  <si>
    <t>normal_2_8.log</t>
  </si>
  <si>
    <t>05:08:21:329</t>
  </si>
  <si>
    <t>05:08:23:346</t>
  </si>
  <si>
    <t>05:08:24:023</t>
  </si>
  <si>
    <t>05:08:24:027</t>
  </si>
  <si>
    <t>Quic-redis</t>
  </si>
  <si>
    <t>Node</t>
  </si>
  <si>
    <t>setup</t>
  </si>
  <si>
    <t>Killed node(Ips)</t>
  </si>
  <si>
    <t>end-time</t>
  </si>
  <si>
    <t>21,22,23 (M) 24,25,26 (S)</t>
  </si>
  <si>
    <t>Mon Dec 14 02:07:06 CST 2020</t>
  </si>
  <si>
    <t>Mon Dec 14 02:13:15 CST 2020</t>
  </si>
  <si>
    <t>6node_quic</t>
  </si>
  <si>
    <t>quic_6.log</t>
  </si>
  <si>
    <t>02:12:10:566</t>
  </si>
  <si>
    <t>02:12:13:449</t>
  </si>
  <si>
    <t>02:12:14:158</t>
  </si>
  <si>
    <t>02:12:14:264</t>
  </si>
  <si>
    <t>Mon Dec 14 03:05:44 CST 2020</t>
  </si>
  <si>
    <t>Mon Dec 14 03:06:46 CST 2020</t>
  </si>
  <si>
    <t>8node_quic</t>
  </si>
  <si>
    <t>quic_8.log</t>
  </si>
  <si>
    <t>03:06:07:090</t>
  </si>
  <si>
    <t>03:06:14:331</t>
  </si>
  <si>
    <t>03:06:15:179</t>
  </si>
  <si>
    <t>03:06:15:283</t>
  </si>
  <si>
    <t>Mon Dec 14 03:39:34 CST 2020</t>
  </si>
  <si>
    <t>Mon Dec 14 03:41:01 CST 2020</t>
  </si>
  <si>
    <t>10node_quic</t>
  </si>
  <si>
    <t>quic_10.log</t>
  </si>
  <si>
    <t>03:39:56:161</t>
  </si>
  <si>
    <t>03:40:02:105</t>
  </si>
  <si>
    <t>03:40:03:029</t>
  </si>
  <si>
    <t>03:40:03:137</t>
  </si>
  <si>
    <t>Mon Dec 14 04:47:16 CST 2020</t>
  </si>
  <si>
    <t>Mon Dec 14 04:48:39 CST 2020</t>
  </si>
  <si>
    <t>10node_2slaves_quic</t>
  </si>
  <si>
    <t>quic_2_10.log</t>
  </si>
  <si>
    <t>04:47:40:197</t>
  </si>
  <si>
    <t>04:47:43:166</t>
  </si>
  <si>
    <t>04:47:43:952</t>
  </si>
  <si>
    <t>04:47:44:056</t>
  </si>
  <si>
    <t>Mon Dec 14 04:59:48 CST 2020</t>
  </si>
  <si>
    <t>Mon Dec 14 05:01:11 CST 2020</t>
  </si>
  <si>
    <t>8node_2slaves_quic</t>
  </si>
  <si>
    <t>quic_2_8.log</t>
  </si>
  <si>
    <t>05:00:11:218</t>
  </si>
  <si>
    <t>05:00:16:218</t>
  </si>
  <si>
    <t>05:00:16:841</t>
  </si>
  <si>
    <t>05:00:16:942</t>
  </si>
  <si>
    <t>workloada</t>
  </si>
  <si>
    <t>workloadb</t>
  </si>
  <si>
    <t>workloadc</t>
  </si>
  <si>
    <t>workloadd</t>
  </si>
  <si>
    <t>workloadf</t>
  </si>
  <si>
    <t>Redis</t>
  </si>
  <si>
    <t>Avg</t>
  </si>
  <si>
    <t>custom1</t>
  </si>
  <si>
    <t>custom2</t>
  </si>
  <si>
    <t>custom3</t>
  </si>
  <si>
    <t>custom4</t>
  </si>
  <si>
    <t>custom5</t>
  </si>
  <si>
    <t>custom6</t>
  </si>
  <si>
    <t>Operation</t>
  </si>
  <si>
    <t>AVG</t>
  </si>
  <si>
    <t>read</t>
  </si>
  <si>
    <t>write</t>
  </si>
  <si>
    <t>insert</t>
  </si>
  <si>
    <t>read-modify-write</t>
  </si>
  <si>
    <t>Quic-Redis</t>
  </si>
  <si>
    <t xml:space="preserve">Operation </t>
  </si>
  <si>
    <t>Read Latency vs Throughtput</t>
  </si>
  <si>
    <t>Workload B Average Read Latency vs Throughput</t>
  </si>
  <si>
    <t>Throughput</t>
  </si>
  <si>
    <t>Write Latency vs Throughtput</t>
  </si>
  <si>
    <t>Workload B Average write Latency vs Throughput</t>
  </si>
  <si>
    <t>Time</t>
  </si>
  <si>
    <t>Failure Detection</t>
  </si>
  <si>
    <t>Leader Elected</t>
  </si>
  <si>
    <t>01:22:41:395</t>
  </si>
  <si>
    <t>Quic Failure Detection</t>
  </si>
  <si>
    <t>Quic Leader Elected</t>
  </si>
  <si>
    <t>Node 30</t>
  </si>
  <si>
    <t>Node 29</t>
  </si>
  <si>
    <t>Node 28</t>
  </si>
  <si>
    <t>Node 27</t>
  </si>
  <si>
    <t>Node 26</t>
  </si>
  <si>
    <t>Node 25</t>
  </si>
  <si>
    <t>Node 24</t>
  </si>
  <si>
    <t>Node 21</t>
  </si>
  <si>
    <t>Node 22</t>
  </si>
  <si>
    <t>Node 23</t>
  </si>
  <si>
    <t>Quic</t>
  </si>
  <si>
    <t>Read</t>
  </si>
  <si>
    <t>Write</t>
  </si>
  <si>
    <t>Insert</t>
  </si>
  <si>
    <t>Read-modify-write</t>
  </si>
  <si>
    <t>write Latency vs Throughtput</t>
  </si>
  <si>
    <t>L1</t>
  </si>
  <si>
    <t>L2</t>
  </si>
  <si>
    <t>L3</t>
  </si>
  <si>
    <t>F1</t>
  </si>
  <si>
    <t>F2</t>
  </si>
  <si>
    <t>F3</t>
  </si>
  <si>
    <t xml:space="preserve">L2 </t>
  </si>
  <si>
    <t>8-node 2follower</t>
  </si>
  <si>
    <t>10-node 2follower</t>
  </si>
  <si>
    <t>More data points for throughput vs latency</t>
  </si>
  <si>
    <t>Run 1</t>
  </si>
  <si>
    <t>Run 2</t>
  </si>
  <si>
    <t>Run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</si>
</sst>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Roboto"/>
    </font>
    <font>
      <sz val="10"/>
      <color rgb="FF0A0101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  <scheme val="minor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/>
    <xf numFmtId="0" fontId="2" fillId="0" borderId="0" xfId="0" applyFont="1" applyAlignment="1"/>
    <xf numFmtId="0" fontId="2" fillId="0" borderId="0" xfId="0" applyNumberFormat="1" applyFont="1" applyAlignment="1"/>
    <xf numFmtId="0" fontId="2" fillId="0" borderId="0" xfId="0" applyFont="1" applyAlignment="1"/>
    <xf numFmtId="0" fontId="1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right"/>
    </xf>
    <xf numFmtId="0" fontId="4" fillId="0" borderId="0" xfId="0" applyNumberFormat="1" applyFont="1" applyAlignment="1"/>
    <xf numFmtId="0" fontId="4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4" fillId="0" borderId="0" xfId="0" applyFont="1" applyAlignme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6" fillId="0" borderId="0" xfId="0" applyFont="1" applyAlignment="1"/>
    <xf numFmtId="0" fontId="7" fillId="0" borderId="0" xfId="0" applyFont="1" applyAlignment="1">
      <alignment vertical="center"/>
    </xf>
    <xf numFmtId="0" fontId="8" fillId="0" borderId="0" xfId="0" applyFont="1" applyAlignment="1"/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bg1"/>
                </a:solidFill>
              </a:rPr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Throughput!$A$2</c:f>
              <c:strCache>
                <c:ptCount val="1"/>
                <c:pt idx="0">
                  <c:v>Redis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1"/>
          <c:dPt>
            <c:idx val="0"/>
            <c:invertIfNegative val="1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F91-41C1-8D41-5DDD1E4011BC}"/>
              </c:ext>
            </c:extLst>
          </c:dPt>
          <c:cat>
            <c:strRef>
              <c:f>Throughput!$B$1:$F$1</c:f>
              <c:strCache>
                <c:ptCount val="5"/>
                <c:pt idx="0">
                  <c:v>workloada</c:v>
                </c:pt>
                <c:pt idx="1">
                  <c:v>workloadb</c:v>
                </c:pt>
                <c:pt idx="2">
                  <c:v>workloadc</c:v>
                </c:pt>
                <c:pt idx="3">
                  <c:v>workloadd</c:v>
                </c:pt>
                <c:pt idx="4">
                  <c:v>workloadf</c:v>
                </c:pt>
              </c:strCache>
            </c:strRef>
          </c:cat>
          <c:val>
            <c:numRef>
              <c:f>Throughput!$B$2:$F$2</c:f>
              <c:numCache>
                <c:formatCode>General</c:formatCode>
                <c:ptCount val="5"/>
                <c:pt idx="0">
                  <c:v>38896</c:v>
                </c:pt>
                <c:pt idx="1">
                  <c:v>45900</c:v>
                </c:pt>
                <c:pt idx="2">
                  <c:v>40059</c:v>
                </c:pt>
                <c:pt idx="3">
                  <c:v>42372</c:v>
                </c:pt>
                <c:pt idx="4">
                  <c:v>28737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1-41C1-8D41-5DDD1E4011BC}"/>
            </c:ext>
          </c:extLst>
        </c:ser>
        <c:ser>
          <c:idx val="1"/>
          <c:order val="1"/>
          <c:tx>
            <c:strRef>
              <c:f>Throughput!$A$3</c:f>
              <c:strCache>
                <c:ptCount val="1"/>
                <c:pt idx="0">
                  <c:v>Quic-redis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Throughput!$B$1:$F$1</c:f>
              <c:strCache>
                <c:ptCount val="5"/>
                <c:pt idx="0">
                  <c:v>workloada</c:v>
                </c:pt>
                <c:pt idx="1">
                  <c:v>workloadb</c:v>
                </c:pt>
                <c:pt idx="2">
                  <c:v>workloadc</c:v>
                </c:pt>
                <c:pt idx="3">
                  <c:v>workloadd</c:v>
                </c:pt>
                <c:pt idx="4">
                  <c:v>workloadf</c:v>
                </c:pt>
              </c:strCache>
            </c:strRef>
          </c:cat>
          <c:val>
            <c:numRef>
              <c:f>Throughput!$B$3:$F$3</c:f>
              <c:numCache>
                <c:formatCode>General</c:formatCode>
                <c:ptCount val="5"/>
                <c:pt idx="0">
                  <c:v>40560</c:v>
                </c:pt>
                <c:pt idx="1">
                  <c:v>46167</c:v>
                </c:pt>
                <c:pt idx="2">
                  <c:v>54604</c:v>
                </c:pt>
                <c:pt idx="3">
                  <c:v>50750</c:v>
                </c:pt>
                <c:pt idx="4">
                  <c:v>35909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1-41C1-8D41-5DDD1E40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717777868"/>
        <c:axId val="1029040023"/>
      </c:barChart>
      <c:catAx>
        <c:axId val="7177778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040023"/>
        <c:crosses val="autoZero"/>
        <c:auto val="1"/>
        <c:lblAlgn val="ctr"/>
        <c:lblOffset val="100"/>
        <c:noMultiLvlLbl val="1"/>
      </c:catAx>
      <c:valAx>
        <c:axId val="1029040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effectLst/>
                  </a:rPr>
                  <a:t>Throughput</a:t>
                </a:r>
                <a:r>
                  <a:rPr lang="en-IN" baseline="0">
                    <a:effectLst/>
                  </a:rPr>
                  <a:t> (Ops/sec)</a:t>
                </a:r>
                <a:endParaRPr lang="en-I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78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052615923009626"/>
          <c:y val="0.85283188658021525"/>
          <c:w val="0.2189475065616798"/>
          <c:h val="5.73208537612043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bg1"/>
                </a:solidFill>
              </a:rPr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'Throughput vs Latency'!$B$111</c:f>
              <c:strCache>
                <c:ptCount val="1"/>
                <c:pt idx="0">
                  <c:v>Redis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'Throughput vs Latency'!$A$112:$A$120</c:f>
              <c:numCache>
                <c:formatCode>General</c:formatCode>
                <c:ptCount val="9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20000</c:v>
                </c:pt>
                <c:pt idx="6">
                  <c:v>30000</c:v>
                </c:pt>
                <c:pt idx="7">
                  <c:v>40000</c:v>
                </c:pt>
                <c:pt idx="8">
                  <c:v>45000</c:v>
                </c:pt>
              </c:numCache>
            </c:numRef>
          </c:cat>
          <c:val>
            <c:numRef>
              <c:f>'Throughput vs Latency'!$B$112:$B$120</c:f>
              <c:numCache>
                <c:formatCode>General</c:formatCode>
                <c:ptCount val="9"/>
                <c:pt idx="0">
                  <c:v>360.97</c:v>
                </c:pt>
                <c:pt idx="1">
                  <c:v>384.47</c:v>
                </c:pt>
                <c:pt idx="2">
                  <c:v>465.13</c:v>
                </c:pt>
                <c:pt idx="3">
                  <c:v>574.21</c:v>
                </c:pt>
                <c:pt idx="4">
                  <c:v>572.77</c:v>
                </c:pt>
                <c:pt idx="5">
                  <c:v>701.19</c:v>
                </c:pt>
                <c:pt idx="6">
                  <c:v>924.1</c:v>
                </c:pt>
                <c:pt idx="7">
                  <c:v>951.43</c:v>
                </c:pt>
                <c:pt idx="8">
                  <c:v>956.75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00-4D52-A3A9-84445EF53E16}"/>
            </c:ext>
          </c:extLst>
        </c:ser>
        <c:ser>
          <c:idx val="1"/>
          <c:order val="1"/>
          <c:tx>
            <c:strRef>
              <c:f>'Throughput vs Latency'!$C$111</c:f>
              <c:strCache>
                <c:ptCount val="1"/>
                <c:pt idx="0">
                  <c:v>Quic-redis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'Throughput vs Latency'!$A$112:$A$120</c:f>
              <c:numCache>
                <c:formatCode>General</c:formatCode>
                <c:ptCount val="9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20000</c:v>
                </c:pt>
                <c:pt idx="6">
                  <c:v>30000</c:v>
                </c:pt>
                <c:pt idx="7">
                  <c:v>40000</c:v>
                </c:pt>
                <c:pt idx="8">
                  <c:v>45000</c:v>
                </c:pt>
              </c:numCache>
            </c:numRef>
          </c:cat>
          <c:val>
            <c:numRef>
              <c:f>'Throughput vs Latency'!$C$112:$C$120</c:f>
              <c:numCache>
                <c:formatCode>General</c:formatCode>
                <c:ptCount val="9"/>
                <c:pt idx="0">
                  <c:v>418.77</c:v>
                </c:pt>
                <c:pt idx="1">
                  <c:v>510.67</c:v>
                </c:pt>
                <c:pt idx="2">
                  <c:v>518.29999999999995</c:v>
                </c:pt>
                <c:pt idx="3">
                  <c:v>535.36</c:v>
                </c:pt>
                <c:pt idx="4">
                  <c:v>570.09</c:v>
                </c:pt>
                <c:pt idx="5">
                  <c:v>681.14</c:v>
                </c:pt>
                <c:pt idx="6">
                  <c:v>791.15</c:v>
                </c:pt>
                <c:pt idx="7">
                  <c:v>775.89</c:v>
                </c:pt>
                <c:pt idx="8">
                  <c:v>798.35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00-4D52-A3A9-84445EF53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830304"/>
        <c:axId val="2110141920"/>
      </c:lineChart>
      <c:catAx>
        <c:axId val="22683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141920"/>
        <c:crosses val="autoZero"/>
        <c:auto val="1"/>
        <c:lblAlgn val="ctr"/>
        <c:lblOffset val="100"/>
        <c:noMultiLvlLbl val="0"/>
      </c:catAx>
      <c:valAx>
        <c:axId val="2110141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Latency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83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bg1"/>
                </a:solidFill>
              </a:rPr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CPU!$A$317</c:f>
              <c:strCache>
                <c:ptCount val="1"/>
                <c:pt idx="0">
                  <c:v>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68B-4D08-A5F5-76DAE9C80BE1}"/>
              </c:ext>
            </c:extLst>
          </c:dPt>
          <c:cat>
            <c:strRef>
              <c:f>CPU!$B$316:$G$316</c:f>
              <c:strCache>
                <c:ptCount val="6"/>
                <c:pt idx="0">
                  <c:v>L1</c:v>
                </c:pt>
                <c:pt idx="1">
                  <c:v>L2</c:v>
                </c:pt>
                <c:pt idx="2">
                  <c:v>L3</c:v>
                </c:pt>
                <c:pt idx="3">
                  <c:v>F1</c:v>
                </c:pt>
                <c:pt idx="4">
                  <c:v>F2</c:v>
                </c:pt>
                <c:pt idx="5">
                  <c:v>F3</c:v>
                </c:pt>
              </c:strCache>
            </c:strRef>
          </c:cat>
          <c:val>
            <c:numRef>
              <c:f>CPU!$B$317:$G$317</c:f>
              <c:numCache>
                <c:formatCode>General</c:formatCode>
                <c:ptCount val="6"/>
                <c:pt idx="0">
                  <c:v>0.255</c:v>
                </c:pt>
                <c:pt idx="1">
                  <c:v>0.13600000000000001</c:v>
                </c:pt>
                <c:pt idx="2">
                  <c:v>9.7000000000000003E-2</c:v>
                </c:pt>
                <c:pt idx="3">
                  <c:v>0.24299999999999999</c:v>
                </c:pt>
                <c:pt idx="4">
                  <c:v>0.11688</c:v>
                </c:pt>
                <c:pt idx="5">
                  <c:v>0.22700000000000001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B-4D08-A5F5-76DAE9C80BE1}"/>
            </c:ext>
          </c:extLst>
        </c:ser>
        <c:ser>
          <c:idx val="1"/>
          <c:order val="1"/>
          <c:tx>
            <c:strRef>
              <c:f>CPU!$A$318</c:f>
              <c:strCache>
                <c:ptCount val="1"/>
                <c:pt idx="0">
                  <c:v>Quic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CPU!$B$316:$G$316</c:f>
              <c:strCache>
                <c:ptCount val="6"/>
                <c:pt idx="0">
                  <c:v>L1</c:v>
                </c:pt>
                <c:pt idx="1">
                  <c:v>L2</c:v>
                </c:pt>
                <c:pt idx="2">
                  <c:v>L3</c:v>
                </c:pt>
                <c:pt idx="3">
                  <c:v>F1</c:v>
                </c:pt>
                <c:pt idx="4">
                  <c:v>F2</c:v>
                </c:pt>
                <c:pt idx="5">
                  <c:v>F3</c:v>
                </c:pt>
              </c:strCache>
            </c:strRef>
          </c:cat>
          <c:val>
            <c:numRef>
              <c:f>CPU!$B$318:$G$318</c:f>
              <c:numCache>
                <c:formatCode>General</c:formatCode>
                <c:ptCount val="6"/>
                <c:pt idx="0">
                  <c:v>0.42199999999999999</c:v>
                </c:pt>
                <c:pt idx="1">
                  <c:v>0.188</c:v>
                </c:pt>
                <c:pt idx="2">
                  <c:v>0.23300000000000001</c:v>
                </c:pt>
                <c:pt idx="3">
                  <c:v>0.20699999999999999</c:v>
                </c:pt>
                <c:pt idx="4">
                  <c:v>0.39500000000000002</c:v>
                </c:pt>
                <c:pt idx="5">
                  <c:v>0.224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8B-4D08-A5F5-76DAE9C80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39089392"/>
        <c:axId val="154422656"/>
      </c:barChart>
      <c:catAx>
        <c:axId val="23908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22656"/>
        <c:crosses val="autoZero"/>
        <c:auto val="1"/>
        <c:lblAlgn val="ctr"/>
        <c:lblOffset val="100"/>
        <c:noMultiLvlLbl val="0"/>
      </c:catAx>
      <c:valAx>
        <c:axId val="154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CPU usage(%)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08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bg1"/>
                </a:solidFill>
              </a:rPr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NW!$A$24</c:f>
              <c:strCache>
                <c:ptCount val="1"/>
                <c:pt idx="0">
                  <c:v>Redis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NW!$B$23:$G$23</c:f>
              <c:strCache>
                <c:ptCount val="6"/>
                <c:pt idx="0">
                  <c:v>L1</c:v>
                </c:pt>
                <c:pt idx="1">
                  <c:v>L2 </c:v>
                </c:pt>
                <c:pt idx="2">
                  <c:v>L3</c:v>
                </c:pt>
                <c:pt idx="3">
                  <c:v>F1</c:v>
                </c:pt>
                <c:pt idx="4">
                  <c:v>F2</c:v>
                </c:pt>
                <c:pt idx="5">
                  <c:v>F3</c:v>
                </c:pt>
              </c:strCache>
            </c:strRef>
          </c:cat>
          <c:val>
            <c:numRef>
              <c:f>NW!$B$24:$G$24</c:f>
              <c:numCache>
                <c:formatCode>General</c:formatCode>
                <c:ptCount val="6"/>
                <c:pt idx="0">
                  <c:v>3177.75</c:v>
                </c:pt>
                <c:pt idx="1">
                  <c:v>4536.5333333333338</c:v>
                </c:pt>
                <c:pt idx="2">
                  <c:v>3349.0066666666667</c:v>
                </c:pt>
                <c:pt idx="3">
                  <c:v>4036.0099999999998</c:v>
                </c:pt>
                <c:pt idx="4">
                  <c:v>3267.98</c:v>
                </c:pt>
                <c:pt idx="5">
                  <c:v>4016.3766666666666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F-4D3C-88F0-75A3A4ABC209}"/>
            </c:ext>
          </c:extLst>
        </c:ser>
        <c:ser>
          <c:idx val="1"/>
          <c:order val="1"/>
          <c:tx>
            <c:strRef>
              <c:f>NW!$A$25</c:f>
              <c:strCache>
                <c:ptCount val="1"/>
                <c:pt idx="0">
                  <c:v>Quic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tx1">
                  <a:alpha val="67000"/>
                </a:schemeClr>
              </a:solidFill>
            </a:ln>
            <a:effectLst/>
          </c:spPr>
          <c:invertIfNegative val="0"/>
          <c:cat>
            <c:strRef>
              <c:f>NW!$B$23:$G$23</c:f>
              <c:strCache>
                <c:ptCount val="6"/>
                <c:pt idx="0">
                  <c:v>L1</c:v>
                </c:pt>
                <c:pt idx="1">
                  <c:v>L2 </c:v>
                </c:pt>
                <c:pt idx="2">
                  <c:v>L3</c:v>
                </c:pt>
                <c:pt idx="3">
                  <c:v>F1</c:v>
                </c:pt>
                <c:pt idx="4">
                  <c:v>F2</c:v>
                </c:pt>
                <c:pt idx="5">
                  <c:v>F3</c:v>
                </c:pt>
              </c:strCache>
            </c:strRef>
          </c:cat>
          <c:val>
            <c:numRef>
              <c:f>NW!$B$25:$G$25</c:f>
              <c:numCache>
                <c:formatCode>General</c:formatCode>
                <c:ptCount val="6"/>
                <c:pt idx="0">
                  <c:v>5226.7666666666664</c:v>
                </c:pt>
                <c:pt idx="1">
                  <c:v>4049.8333333333335</c:v>
                </c:pt>
                <c:pt idx="2">
                  <c:v>4417.2599999999993</c:v>
                </c:pt>
                <c:pt idx="3">
                  <c:v>4508.2666666666664</c:v>
                </c:pt>
                <c:pt idx="4">
                  <c:v>4627.0199999999995</c:v>
                </c:pt>
                <c:pt idx="5">
                  <c:v>3790.9733333333334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2F-4D3C-88F0-75A3A4ABC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169424"/>
        <c:axId val="2110638128"/>
      </c:barChart>
      <c:catAx>
        <c:axId val="6516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638128"/>
        <c:crosses val="autoZero"/>
        <c:auto val="1"/>
        <c:lblAlgn val="ctr"/>
        <c:lblOffset val="100"/>
        <c:noMultiLvlLbl val="0"/>
      </c:catAx>
      <c:valAx>
        <c:axId val="211063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Network</a:t>
                </a:r>
                <a:r>
                  <a:rPr lang="en-IN" baseline="0"/>
                  <a:t> Bandwidth (bytes/sec)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bg1"/>
                </a:solidFill>
              </a:rPr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'FD times'!$C$38:$C$39</c:f>
              <c:strCache>
                <c:ptCount val="2"/>
                <c:pt idx="0">
                  <c:v>Failure Detection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'FD times'!$A$40:$B$62</c:f>
              <c:multiLvlStrCache>
                <c:ptCount val="23"/>
                <c:lvl>
                  <c:pt idx="0">
                    <c:v>Redis</c:v>
                  </c:pt>
                  <c:pt idx="2">
                    <c:v>Quic</c:v>
                  </c:pt>
                  <c:pt idx="5">
                    <c:v>Redis</c:v>
                  </c:pt>
                  <c:pt idx="7">
                    <c:v>Quic</c:v>
                  </c:pt>
                  <c:pt idx="10">
                    <c:v>Redis</c:v>
                  </c:pt>
                  <c:pt idx="12">
                    <c:v>Quic</c:v>
                  </c:pt>
                  <c:pt idx="15">
                    <c:v>Redis</c:v>
                  </c:pt>
                  <c:pt idx="17">
                    <c:v>Quic</c:v>
                  </c:pt>
                  <c:pt idx="20">
                    <c:v>Redis</c:v>
                  </c:pt>
                  <c:pt idx="22">
                    <c:v>Quic</c:v>
                  </c:pt>
                </c:lvl>
                <c:lvl>
                  <c:pt idx="0">
                    <c:v>6-node</c:v>
                  </c:pt>
                  <c:pt idx="4">
                    <c:v>8-node</c:v>
                  </c:pt>
                  <c:pt idx="9">
                    <c:v>8-node 2follower</c:v>
                  </c:pt>
                  <c:pt idx="14">
                    <c:v>10-node</c:v>
                  </c:pt>
                  <c:pt idx="19">
                    <c:v>10-node 2follower</c:v>
                  </c:pt>
                </c:lvl>
              </c:multiLvlStrCache>
            </c:multiLvlStrRef>
          </c:cat>
          <c:val>
            <c:numRef>
              <c:f>'FD times'!$C$40:$C$62</c:f>
              <c:numCache>
                <c:formatCode>General</c:formatCode>
                <c:ptCount val="23"/>
                <c:pt idx="0">
                  <c:v>4308</c:v>
                </c:pt>
                <c:pt idx="2">
                  <c:v>2883</c:v>
                </c:pt>
                <c:pt idx="5">
                  <c:v>3396</c:v>
                </c:pt>
                <c:pt idx="7">
                  <c:v>7241</c:v>
                </c:pt>
                <c:pt idx="10">
                  <c:v>2017</c:v>
                </c:pt>
                <c:pt idx="12">
                  <c:v>5000</c:v>
                </c:pt>
                <c:pt idx="15">
                  <c:v>5202</c:v>
                </c:pt>
                <c:pt idx="17">
                  <c:v>5944</c:v>
                </c:pt>
                <c:pt idx="20">
                  <c:v>5811</c:v>
                </c:pt>
                <c:pt idx="22">
                  <c:v>2969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AB-4EFA-BFB0-839BBA34FB71}"/>
            </c:ext>
          </c:extLst>
        </c:ser>
        <c:ser>
          <c:idx val="1"/>
          <c:order val="1"/>
          <c:tx>
            <c:strRef>
              <c:f>'FD times'!$D$38:$D$39</c:f>
              <c:strCache>
                <c:ptCount val="2"/>
                <c:pt idx="0">
                  <c:v>Leader Elected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'FD times'!$A$40:$B$62</c:f>
              <c:multiLvlStrCache>
                <c:ptCount val="23"/>
                <c:lvl>
                  <c:pt idx="0">
                    <c:v>Redis</c:v>
                  </c:pt>
                  <c:pt idx="2">
                    <c:v>Quic</c:v>
                  </c:pt>
                  <c:pt idx="5">
                    <c:v>Redis</c:v>
                  </c:pt>
                  <c:pt idx="7">
                    <c:v>Quic</c:v>
                  </c:pt>
                  <c:pt idx="10">
                    <c:v>Redis</c:v>
                  </c:pt>
                  <c:pt idx="12">
                    <c:v>Quic</c:v>
                  </c:pt>
                  <c:pt idx="15">
                    <c:v>Redis</c:v>
                  </c:pt>
                  <c:pt idx="17">
                    <c:v>Quic</c:v>
                  </c:pt>
                  <c:pt idx="20">
                    <c:v>Redis</c:v>
                  </c:pt>
                  <c:pt idx="22">
                    <c:v>Quic</c:v>
                  </c:pt>
                </c:lvl>
                <c:lvl>
                  <c:pt idx="0">
                    <c:v>6-node</c:v>
                  </c:pt>
                  <c:pt idx="4">
                    <c:v>8-node</c:v>
                  </c:pt>
                  <c:pt idx="9">
                    <c:v>8-node 2follower</c:v>
                  </c:pt>
                  <c:pt idx="14">
                    <c:v>10-node</c:v>
                  </c:pt>
                  <c:pt idx="19">
                    <c:v>10-node 2follower</c:v>
                  </c:pt>
                </c:lvl>
              </c:multiLvlStrCache>
            </c:multiLvlStrRef>
          </c:cat>
          <c:val>
            <c:numRef>
              <c:f>'FD times'!$D$40:$D$62</c:f>
              <c:numCache>
                <c:formatCode>General</c:formatCode>
                <c:ptCount val="23"/>
                <c:pt idx="0">
                  <c:v>1</c:v>
                </c:pt>
                <c:pt idx="2">
                  <c:v>106</c:v>
                </c:pt>
                <c:pt idx="5">
                  <c:v>4</c:v>
                </c:pt>
                <c:pt idx="7">
                  <c:v>104</c:v>
                </c:pt>
                <c:pt idx="10">
                  <c:v>4</c:v>
                </c:pt>
                <c:pt idx="12">
                  <c:v>101</c:v>
                </c:pt>
                <c:pt idx="15">
                  <c:v>6</c:v>
                </c:pt>
                <c:pt idx="17">
                  <c:v>108</c:v>
                </c:pt>
                <c:pt idx="20">
                  <c:v>6</c:v>
                </c:pt>
                <c:pt idx="2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AB-4EFA-BFB0-839BBA34F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7445392"/>
        <c:axId val="47839776"/>
      </c:barChart>
      <c:catAx>
        <c:axId val="15744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39776"/>
        <c:crosses val="autoZero"/>
        <c:auto val="1"/>
        <c:lblAlgn val="ctr"/>
        <c:lblOffset val="100"/>
        <c:noMultiLvlLbl val="0"/>
      </c:catAx>
      <c:valAx>
        <c:axId val="4783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4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bg1"/>
                </a:solidFill>
              </a:rPr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Throughput!$A$44</c:f>
              <c:strCache>
                <c:ptCount val="1"/>
                <c:pt idx="0">
                  <c:v>Redis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Throughput!$B$43:$G$43</c:f>
              <c:strCache>
                <c:ptCount val="6"/>
                <c:pt idx="0">
                  <c:v>custom1</c:v>
                </c:pt>
                <c:pt idx="1">
                  <c:v>custom2</c:v>
                </c:pt>
                <c:pt idx="2">
                  <c:v>custom3</c:v>
                </c:pt>
                <c:pt idx="3">
                  <c:v>custom4</c:v>
                </c:pt>
                <c:pt idx="4">
                  <c:v>custom5</c:v>
                </c:pt>
                <c:pt idx="5">
                  <c:v>custom6</c:v>
                </c:pt>
              </c:strCache>
            </c:strRef>
          </c:cat>
          <c:val>
            <c:numRef>
              <c:f>Throughput!$B$44:$G$44</c:f>
              <c:numCache>
                <c:formatCode>General</c:formatCode>
                <c:ptCount val="6"/>
                <c:pt idx="0">
                  <c:v>41496</c:v>
                </c:pt>
                <c:pt idx="1">
                  <c:v>44343</c:v>
                </c:pt>
                <c:pt idx="2">
                  <c:v>29310</c:v>
                </c:pt>
                <c:pt idx="3">
                  <c:v>29347</c:v>
                </c:pt>
                <c:pt idx="4">
                  <c:v>30464</c:v>
                </c:pt>
                <c:pt idx="5">
                  <c:v>29950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6-4951-ABB0-BC30DC547FF6}"/>
            </c:ext>
          </c:extLst>
        </c:ser>
        <c:ser>
          <c:idx val="1"/>
          <c:order val="1"/>
          <c:tx>
            <c:strRef>
              <c:f>Throughput!$A$45</c:f>
              <c:strCache>
                <c:ptCount val="1"/>
                <c:pt idx="0">
                  <c:v>Quic-redis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Throughput!$B$43:$G$43</c:f>
              <c:strCache>
                <c:ptCount val="6"/>
                <c:pt idx="0">
                  <c:v>custom1</c:v>
                </c:pt>
                <c:pt idx="1">
                  <c:v>custom2</c:v>
                </c:pt>
                <c:pt idx="2">
                  <c:v>custom3</c:v>
                </c:pt>
                <c:pt idx="3">
                  <c:v>custom4</c:v>
                </c:pt>
                <c:pt idx="4">
                  <c:v>custom5</c:v>
                </c:pt>
                <c:pt idx="5">
                  <c:v>custom6</c:v>
                </c:pt>
              </c:strCache>
            </c:strRef>
          </c:cat>
          <c:val>
            <c:numRef>
              <c:f>Throughput!$B$45:$G$45</c:f>
              <c:numCache>
                <c:formatCode>General</c:formatCode>
                <c:ptCount val="6"/>
                <c:pt idx="0">
                  <c:v>52277</c:v>
                </c:pt>
                <c:pt idx="1">
                  <c:v>48903</c:v>
                </c:pt>
                <c:pt idx="2">
                  <c:v>35921</c:v>
                </c:pt>
                <c:pt idx="3">
                  <c:v>36033</c:v>
                </c:pt>
                <c:pt idx="4">
                  <c:v>35875</c:v>
                </c:pt>
                <c:pt idx="5">
                  <c:v>34122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96-4951-ABB0-BC30DC547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2110165536"/>
        <c:axId val="159393120"/>
      </c:barChart>
      <c:catAx>
        <c:axId val="211016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93120"/>
        <c:crosses val="autoZero"/>
        <c:auto val="1"/>
        <c:lblAlgn val="ctr"/>
        <c:lblOffset val="100"/>
        <c:noMultiLvlLbl val="0"/>
      </c:catAx>
      <c:valAx>
        <c:axId val="15939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16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bg1"/>
                </a:solidFill>
              </a:rPr>
              <a:t>Chart</a:t>
            </a:r>
            <a:r>
              <a:rPr lang="en-IN"/>
              <a:t> </a:t>
            </a:r>
            <a:r>
              <a:rPr lang="en-IN">
                <a:solidFill>
                  <a:schemeClr val="bg1"/>
                </a:solidFill>
              </a:rPr>
              <a:t>Title</a:t>
            </a:r>
          </a:p>
        </c:rich>
      </c:tx>
      <c:overlay val="0"/>
      <c:spPr>
        <a:solidFill>
          <a:sysClr val="window" lastClr="FFFFFF"/>
        </a:solidFill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'95 Latency'!$C$40</c:f>
              <c:strCache>
                <c:ptCount val="1"/>
                <c:pt idx="0">
                  <c:v>Redis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25541"/>
                        <a:gd name="adj2" fmla="val 272629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16F2-4341-B7C8-144230A57019}"/>
                </c:ext>
              </c:extLst>
            </c:dLbl>
            <c:dLbl>
              <c:idx val="3"/>
              <c:layout>
                <c:manualLayout>
                  <c:x val="1.6949152542372881E-2"/>
                  <c:y val="0"/>
                </c:manualLayout>
              </c:layout>
              <c:tx>
                <c:rich>
                  <a:bodyPr/>
                  <a:lstStyle/>
                  <a:p>
                    <a:fld id="{41838036-B7E0-402E-8764-6B2249E96A6E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{41838036-B7E0-402E-8764-6B2249E96A6E}</c15:txfldGUID>
                      <c15:f>'95 Latency'!$E$44</c15:f>
                      <c15:dlblFieldTableCache>
                        <c:ptCount val="1"/>
                        <c:pt idx="0">
                          <c:v>Write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16F2-4341-B7C8-144230A57019}"/>
                </c:ext>
              </c:extLst>
            </c:dLbl>
            <c:dLbl>
              <c:idx val="6"/>
              <c:layout>
                <c:manualLayout>
                  <c:x val="1.3182674199623318E-2"/>
                  <c:y val="3.0330603579011776E-3"/>
                </c:manualLayout>
              </c:layout>
              <c:tx>
                <c:rich>
                  <a:bodyPr/>
                  <a:lstStyle/>
                  <a:p>
                    <a:fld id="{8092FD82-66E8-4586-98B8-EC4CB58AE5ED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{8092FD82-66E8-4586-98B8-EC4CB58AE5ED}</c15:txfldGUID>
                      <c15:f>'95 Latency'!$E$47</c15:f>
                      <c15:dlblFieldTableCache>
                        <c:ptCount val="1"/>
                        <c:pt idx="0">
                          <c:v>Read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16F2-4341-B7C8-144230A57019}"/>
                </c:ext>
              </c:extLst>
            </c:dLbl>
            <c:dLbl>
              <c:idx val="11"/>
              <c:layout>
                <c:manualLayout>
                  <c:x val="1.3182674199623353E-2"/>
                  <c:y val="0"/>
                </c:manualLayout>
              </c:layout>
              <c:tx>
                <c:rich>
                  <a:bodyPr/>
                  <a:lstStyle/>
                  <a:p>
                    <a:fld id="{132C65CA-8B3B-4F5E-A38C-4DD00B132C0C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{132C65CA-8B3B-4F5E-A38C-4DD00B132C0C}</c15:txfldGUID>
                      <c15:f>'95 Latency'!$E$42</c15:f>
                      <c15:dlblFieldTableCache>
                        <c:ptCount val="1"/>
                        <c:pt idx="0">
                          <c:v>Read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16F2-4341-B7C8-144230A57019}"/>
                </c:ext>
              </c:extLst>
            </c:dLbl>
            <c:dLbl>
              <c:idx val="14"/>
              <c:layout>
                <c:manualLayout>
                  <c:x val="1.5065913370998116E-2"/>
                  <c:y val="-5.5605464202453104E-17"/>
                </c:manualLayout>
              </c:layout>
              <c:tx>
                <c:rich>
                  <a:bodyPr/>
                  <a:lstStyle/>
                  <a:p>
                    <a:fld id="{89F16997-5B6C-4F76-B5D8-80C3FD76BBF4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{89F16997-5B6C-4F76-B5D8-80C3FD76BBF4}</c15:txfldGUID>
                      <c15:f>'95 Latency'!$E$55</c15:f>
                      <c15:dlblFieldTableCache>
                        <c:ptCount val="1"/>
                        <c:pt idx="0">
                          <c:v>Read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16F2-4341-B7C8-144230A57019}"/>
                </c:ext>
              </c:extLst>
            </c:dLbl>
            <c:dLbl>
              <c:idx val="16"/>
              <c:layout>
                <c:manualLayout>
                  <c:x val="9.4161958568738224E-3"/>
                  <c:y val="2.7802732101226552E-17"/>
                </c:manualLayout>
              </c:layout>
              <c:tx>
                <c:rich>
                  <a:bodyPr/>
                  <a:lstStyle/>
                  <a:p>
                    <a:fld id="{F622AF14-54B8-49A6-986E-D04C71B629A8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{F622AF14-54B8-49A6-986E-D04C71B629A8}</c15:txfldGUID>
                      <c15:f>'95 Latency'!$E$57</c15:f>
                      <c15:dlblFieldTableCache>
                        <c:ptCount val="1"/>
                        <c:pt idx="0">
                          <c:v>Insert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16F2-4341-B7C8-144230A57019}"/>
                </c:ext>
              </c:extLst>
            </c:dLbl>
            <c:dLbl>
              <c:idx val="19"/>
              <c:layout>
                <c:manualLayout>
                  <c:x val="1.1299435028248449E-2"/>
                  <c:y val="-5.5605464202453104E-17"/>
                </c:manualLayout>
              </c:layout>
              <c:tx>
                <c:rich>
                  <a:bodyPr/>
                  <a:lstStyle/>
                  <a:p>
                    <a:fld id="{B74B06B1-B22C-4459-8DB9-49807F5386BF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{B74B06B1-B22C-4459-8DB9-49807F5386BF}</c15:txfldGUID>
                      <c15:f>'95 Latency'!$E$60</c15:f>
                      <c15:dlblFieldTableCache>
                        <c:ptCount val="1"/>
                        <c:pt idx="0">
                          <c:v>Read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16F2-4341-B7C8-144230A5701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2D703506-612B-42E6-B7B6-AED31024944A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{2D703506-612B-42E6-B7B6-AED31024944A}</c15:txfldGUID>
                      <c15:f>'95 Latency'!$E$62</c15:f>
                      <c15:dlblFieldTableCache>
                        <c:ptCount val="1"/>
                        <c:pt idx="0">
                          <c:v>Read-modify-write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16F2-4341-B7C8-144230A570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'95 Latency'!$A$41:$B$63</c:f>
              <c:strCache>
                <c:ptCount val="21"/>
                <c:pt idx="2">
                  <c:v>workloada</c:v>
                </c:pt>
                <c:pt idx="7">
                  <c:v>workloadb</c:v>
                </c:pt>
                <c:pt idx="11">
                  <c:v>workloadc</c:v>
                </c:pt>
                <c:pt idx="15">
                  <c:v>workloadd</c:v>
                </c:pt>
                <c:pt idx="20">
                  <c:v>workloadf</c:v>
                </c:pt>
              </c:strCache>
            </c:strRef>
          </c:cat>
          <c:val>
            <c:numRef>
              <c:f>'95 Latency'!$C$41:$C$63</c:f>
              <c:numCache>
                <c:formatCode>General</c:formatCode>
                <c:ptCount val="23"/>
                <c:pt idx="1">
                  <c:v>2641</c:v>
                </c:pt>
                <c:pt idx="3">
                  <c:v>2696</c:v>
                </c:pt>
                <c:pt idx="6">
                  <c:v>2156</c:v>
                </c:pt>
                <c:pt idx="8">
                  <c:v>2284</c:v>
                </c:pt>
                <c:pt idx="11">
                  <c:v>2568</c:v>
                </c:pt>
                <c:pt idx="14">
                  <c:v>2264</c:v>
                </c:pt>
                <c:pt idx="16">
                  <c:v>3542</c:v>
                </c:pt>
                <c:pt idx="19">
                  <c:v>2476</c:v>
                </c:pt>
                <c:pt idx="21">
                  <c:v>4173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F2-4341-B7C8-144230A57019}"/>
            </c:ext>
          </c:extLst>
        </c:ser>
        <c:ser>
          <c:idx val="1"/>
          <c:order val="1"/>
          <c:tx>
            <c:strRef>
              <c:f>'95 Latency'!$D$40</c:f>
              <c:strCache>
                <c:ptCount val="1"/>
                <c:pt idx="0">
                  <c:v>Quic-Redis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1"/>
              <c:layout>
                <c:manualLayout>
                  <c:x val="-7.5329566854990581E-3"/>
                  <c:y val="-0.12738853503184719"/>
                </c:manualLayout>
              </c:layout>
              <c:tx>
                <c:rich>
                  <a:bodyPr/>
                  <a:lstStyle/>
                  <a:p>
                    <a:fld id="{9052B895-B048-419F-A608-69EA3EF04163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{9052B895-B048-419F-A608-69EA3EF04163}</c15:txfldGUID>
                      <c15:f>'95 Latency'!$E$42</c15:f>
                      <c15:dlblFieldTableCache>
                        <c:ptCount val="1"/>
                        <c:pt idx="0">
                          <c:v>Read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16F2-4341-B7C8-144230A57019}"/>
                </c:ext>
              </c:extLst>
            </c:dLbl>
            <c:dLbl>
              <c:idx val="8"/>
              <c:layout>
                <c:manualLayout>
                  <c:x val="-1.8832391713747645E-2"/>
                  <c:y val="-5.5605464202453104E-17"/>
                </c:manualLayout>
              </c:layout>
              <c:tx>
                <c:rich>
                  <a:bodyPr/>
                  <a:lstStyle/>
                  <a:p>
                    <a:fld id="{55809BF1-5EDC-4551-8B26-0DB17C190EDB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{55809BF1-5EDC-4551-8B26-0DB17C190EDB}</c15:txfldGUID>
                      <c15:f>'95 Latency'!$E$49</c15:f>
                      <c15:dlblFieldTableCache>
                        <c:ptCount val="1"/>
                        <c:pt idx="0">
                          <c:v>Write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16F2-4341-B7C8-144230A570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'95 Latency'!$A$41:$B$63</c:f>
              <c:strCache>
                <c:ptCount val="21"/>
                <c:pt idx="2">
                  <c:v>workloada</c:v>
                </c:pt>
                <c:pt idx="7">
                  <c:v>workloadb</c:v>
                </c:pt>
                <c:pt idx="11">
                  <c:v>workloadc</c:v>
                </c:pt>
                <c:pt idx="15">
                  <c:v>workloadd</c:v>
                </c:pt>
                <c:pt idx="20">
                  <c:v>workloadf</c:v>
                </c:pt>
              </c:strCache>
            </c:strRef>
          </c:cat>
          <c:val>
            <c:numRef>
              <c:f>'95 Latency'!$D$41:$D$63</c:f>
              <c:numCache>
                <c:formatCode>General</c:formatCode>
                <c:ptCount val="23"/>
                <c:pt idx="1">
                  <c:v>1869</c:v>
                </c:pt>
                <c:pt idx="3">
                  <c:v>2117</c:v>
                </c:pt>
                <c:pt idx="6">
                  <c:v>1847</c:v>
                </c:pt>
                <c:pt idx="8">
                  <c:v>2447</c:v>
                </c:pt>
                <c:pt idx="11">
                  <c:v>1578</c:v>
                </c:pt>
                <c:pt idx="14">
                  <c:v>1662</c:v>
                </c:pt>
                <c:pt idx="16">
                  <c:v>3366</c:v>
                </c:pt>
                <c:pt idx="19">
                  <c:v>1672</c:v>
                </c:pt>
                <c:pt idx="21">
                  <c:v>2513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F2-4341-B7C8-144230A57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60506032"/>
        <c:axId val="1944329824"/>
      </c:barChart>
      <c:catAx>
        <c:axId val="16050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329824"/>
        <c:crosses val="autoZero"/>
        <c:auto val="1"/>
        <c:lblAlgn val="ctr"/>
        <c:lblOffset val="100"/>
        <c:noMultiLvlLbl val="0"/>
      </c:catAx>
      <c:valAx>
        <c:axId val="194432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Latency</a:t>
                </a:r>
                <a:r>
                  <a:rPr lang="en-IN" baseline="0"/>
                  <a:t>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06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bg1"/>
                </a:solidFill>
              </a:rPr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'95 Latency'!$C$110</c:f>
              <c:strCache>
                <c:ptCount val="1"/>
                <c:pt idx="0">
                  <c:v>Redis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262599469496011E-2"/>
                  <c:y val="-5.5203618029354983E-17"/>
                </c:manualLayout>
              </c:layout>
              <c:tx>
                <c:rich>
                  <a:bodyPr/>
                  <a:lstStyle/>
                  <a:p>
                    <a:fld id="{899348A5-EDC2-4138-AA6A-FFF269D1B645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{899348A5-EDC2-4138-AA6A-FFF269D1B645}</c15:txfldGUID>
                      <c15:f>'95 Latency'!$E$112</c15:f>
                      <c15:dlblFieldTableCache>
                        <c:ptCount val="1"/>
                        <c:pt idx="0">
                          <c:v>read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41CC-435B-B927-EBE610486755}"/>
                </c:ext>
              </c:extLst>
            </c:dLbl>
            <c:dLbl>
              <c:idx val="2"/>
              <c:layout>
                <c:manualLayout>
                  <c:x val="1.5473032714412005E-2"/>
                  <c:y val="0"/>
                </c:manualLayout>
              </c:layout>
              <c:tx>
                <c:rich>
                  <a:bodyPr/>
                  <a:lstStyle/>
                  <a:p>
                    <a:fld id="{E3D3038D-B125-446B-8E19-59C569068359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{E3D3038D-B125-446B-8E19-59C569068359}</c15:txfldGUID>
                      <c15:f>'95 Latency'!$E$114</c15:f>
                      <c15:dlblFieldTableCache>
                        <c:ptCount val="1"/>
                        <c:pt idx="0">
                          <c:v>write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41CC-435B-B927-EBE610486755}"/>
                </c:ext>
              </c:extLst>
            </c:dLbl>
            <c:dLbl>
              <c:idx val="5"/>
              <c:layout>
                <c:manualLayout>
                  <c:x val="1.326259946949598E-2"/>
                  <c:y val="0"/>
                </c:manualLayout>
              </c:layout>
              <c:tx>
                <c:rich>
                  <a:bodyPr/>
                  <a:lstStyle/>
                  <a:p>
                    <a:fld id="{A1A00732-F410-4E2A-8A5D-1A65EC2756B6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{A1A00732-F410-4E2A-8A5D-1A65EC2756B6}</c15:txfldGUID>
                      <c15:f>'95 Latency'!$E$117</c15:f>
                      <c15:dlblFieldTableCache>
                        <c:ptCount val="1"/>
                        <c:pt idx="0">
                          <c:v>read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41CC-435B-B927-EBE610486755}"/>
                </c:ext>
              </c:extLst>
            </c:dLbl>
            <c:dLbl>
              <c:idx val="7"/>
              <c:layout>
                <c:manualLayout>
                  <c:x val="1.5473032714411984E-2"/>
                  <c:y val="-1.1040723605870997E-16"/>
                </c:manualLayout>
              </c:layout>
              <c:tx>
                <c:rich>
                  <a:bodyPr/>
                  <a:lstStyle/>
                  <a:p>
                    <a:fld id="{209A1E43-BB3A-4729-A1DF-E9D96CBCB7F0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{209A1E43-BB3A-4729-A1DF-E9D96CBCB7F0}</c15:txfldGUID>
                      <c15:f>'95 Latency'!$E$119</c15:f>
                      <c15:dlblFieldTableCache>
                        <c:ptCount val="1"/>
                        <c:pt idx="0">
                          <c:v>write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41CC-435B-B927-EBE610486755}"/>
                </c:ext>
              </c:extLst>
            </c:dLbl>
            <c:dLbl>
              <c:idx val="10"/>
              <c:layout>
                <c:manualLayout>
                  <c:x val="1.326259946949594E-2"/>
                  <c:y val="-3.0111412225233914E-3"/>
                </c:manualLayout>
              </c:layout>
              <c:tx>
                <c:rich>
                  <a:bodyPr/>
                  <a:lstStyle/>
                  <a:p>
                    <a:fld id="{BD9FE073-DF06-48FD-B8A7-0E3C75F9C825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{BD9FE073-DF06-48FD-B8A7-0E3C75F9C825}</c15:txfldGUID>
                      <c15:f>'95 Latency'!$E$117</c15:f>
                      <c15:dlblFieldTableCache>
                        <c:ptCount val="1"/>
                        <c:pt idx="0">
                          <c:v>read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41CC-435B-B927-EBE610486755}"/>
                </c:ext>
              </c:extLst>
            </c:dLbl>
            <c:dLbl>
              <c:idx val="12"/>
              <c:layout>
                <c:manualLayout>
                  <c:x val="1.5473032714412025E-2"/>
                  <c:y val="-2.7601809014677491E-17"/>
                </c:manualLayout>
              </c:layout>
              <c:tx>
                <c:rich>
                  <a:bodyPr/>
                  <a:lstStyle/>
                  <a:p>
                    <a:fld id="{5ACE233C-F4D1-4CB7-BE54-2257FC9E816F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{5ACE233C-F4D1-4CB7-BE54-2257FC9E816F}</c15:txfldGUID>
                      <c15:f>'95 Latency'!$E$124</c15:f>
                      <c15:dlblFieldTableCache>
                        <c:ptCount val="1"/>
                        <c:pt idx="0">
                          <c:v>insert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41CC-435B-B927-EBE610486755}"/>
                </c:ext>
              </c:extLst>
            </c:dLbl>
            <c:dLbl>
              <c:idx val="15"/>
              <c:layout>
                <c:manualLayout>
                  <c:x val="1.5473032714412025E-2"/>
                  <c:y val="-1.1040723605870997E-16"/>
                </c:manualLayout>
              </c:layout>
              <c:tx>
                <c:rich>
                  <a:bodyPr/>
                  <a:lstStyle/>
                  <a:p>
                    <a:fld id="{FF4EFBED-01C8-4555-B17F-2B09BDDDC506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{FF4EFBED-01C8-4555-B17F-2B09BDDDC506}</c15:txfldGUID>
                      <c15:f>'95 Latency'!$E$127</c15:f>
                      <c15:dlblFieldTableCache>
                        <c:ptCount val="1"/>
                        <c:pt idx="0">
                          <c:v>read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41CC-435B-B927-EBE610486755}"/>
                </c:ext>
              </c:extLst>
            </c:dLbl>
            <c:dLbl>
              <c:idx val="17"/>
              <c:layout>
                <c:manualLayout>
                  <c:x val="1.9893899204244031E-2"/>
                  <c:y val="0"/>
                </c:manualLayout>
              </c:layout>
              <c:tx>
                <c:rich>
                  <a:bodyPr/>
                  <a:lstStyle/>
                  <a:p>
                    <a:fld id="{D4E6F8E9-5BA5-4E94-8EEE-99B8E56D4621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{D4E6F8E9-5BA5-4E94-8EEE-99B8E56D4621}</c15:txfldGUID>
                      <c15:f>'95 Latency'!$E$129</c15:f>
                      <c15:dlblFieldTableCache>
                        <c:ptCount val="1"/>
                        <c:pt idx="0">
                          <c:v>insert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41CC-435B-B927-EBE610486755}"/>
                </c:ext>
              </c:extLst>
            </c:dLbl>
            <c:dLbl>
              <c:idx val="20"/>
              <c:layout>
                <c:manualLayout>
                  <c:x val="1.5473032714412025E-2"/>
                  <c:y val="0"/>
                </c:manualLayout>
              </c:layout>
              <c:tx>
                <c:rich>
                  <a:bodyPr/>
                  <a:lstStyle/>
                  <a:p>
                    <a:fld id="{31B48BEE-6252-4D0E-981D-096A44FCC2D5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{31B48BEE-6252-4D0E-981D-096A44FCC2D5}</c15:txfldGUID>
                      <c15:f>'95 Latency'!$E$132</c15:f>
                      <c15:dlblFieldTableCache>
                        <c:ptCount val="1"/>
                        <c:pt idx="0">
                          <c:v>read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41CC-435B-B927-EBE610486755}"/>
                </c:ext>
              </c:extLst>
            </c:dLbl>
            <c:dLbl>
              <c:idx val="22"/>
              <c:layout>
                <c:manualLayout>
                  <c:x val="1.7683465959328029E-2"/>
                  <c:y val="0"/>
                </c:manualLayout>
              </c:layout>
              <c:tx>
                <c:rich>
                  <a:bodyPr/>
                  <a:lstStyle/>
                  <a:p>
                    <a:fld id="{42740453-C75D-4C14-9794-7373B7894716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{42740453-C75D-4C14-9794-7373B7894716}</c15:txfldGUID>
                      <c15:f>'95 Latency'!$E$134</c15:f>
                      <c15:dlblFieldTableCache>
                        <c:ptCount val="1"/>
                        <c:pt idx="0">
                          <c:v>insert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41CC-435B-B927-EBE610486755}"/>
                </c:ext>
              </c:extLst>
            </c:dLbl>
            <c:dLbl>
              <c:idx val="25"/>
              <c:layout>
                <c:manualLayout>
                  <c:x val="1.5473032714411862E-2"/>
                  <c:y val="-5.5203618029354983E-17"/>
                </c:manualLayout>
              </c:layout>
              <c:tx>
                <c:rich>
                  <a:bodyPr/>
                  <a:lstStyle/>
                  <a:p>
                    <a:fld id="{D862385F-3141-469D-BCFC-9C1A173C2520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{D862385F-3141-469D-BCFC-9C1A173C2520}</c15:txfldGUID>
                      <c15:f>'95 Latency'!$E$137</c15:f>
                      <c15:dlblFieldTableCache>
                        <c:ptCount val="1"/>
                        <c:pt idx="0">
                          <c:v>read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41CC-435B-B927-EBE610486755}"/>
                </c:ext>
              </c:extLst>
            </c:dLbl>
            <c:dLbl>
              <c:idx val="27"/>
              <c:layout>
                <c:manualLayout>
                  <c:x val="1.1052166224579855E-2"/>
                  <c:y val="0"/>
                </c:manualLayout>
              </c:layout>
              <c:tx>
                <c:rich>
                  <a:bodyPr/>
                  <a:lstStyle/>
                  <a:p>
                    <a:fld id="{52859912-7D0D-4981-AE3A-BDF621357422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{52859912-7D0D-4981-AE3A-BDF621357422}</c15:txfldGUID>
                      <c15:f>'95 Latency'!$E$139</c15:f>
                      <c15:dlblFieldTableCache>
                        <c:ptCount val="1"/>
                        <c:pt idx="0">
                          <c:v>insert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41CC-435B-B927-EBE6104867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'95 Latency'!$A$111:$B$140</c:f>
              <c:strCache>
                <c:ptCount val="27"/>
                <c:pt idx="1">
                  <c:v>custom1</c:v>
                </c:pt>
                <c:pt idx="6">
                  <c:v>custom2</c:v>
                </c:pt>
                <c:pt idx="11">
                  <c:v>custom3</c:v>
                </c:pt>
                <c:pt idx="16">
                  <c:v>custom4</c:v>
                </c:pt>
                <c:pt idx="21">
                  <c:v>custom5</c:v>
                </c:pt>
                <c:pt idx="26">
                  <c:v>custom6</c:v>
                </c:pt>
              </c:strCache>
            </c:strRef>
          </c:cat>
          <c:val>
            <c:numRef>
              <c:f>'95 Latency'!$C$112:$C$139</c:f>
              <c:numCache>
                <c:formatCode>General</c:formatCode>
                <c:ptCount val="28"/>
                <c:pt idx="0">
                  <c:v>2454</c:v>
                </c:pt>
                <c:pt idx="2">
                  <c:v>2575</c:v>
                </c:pt>
                <c:pt idx="5">
                  <c:v>2184</c:v>
                </c:pt>
                <c:pt idx="7">
                  <c:v>2338</c:v>
                </c:pt>
                <c:pt idx="10">
                  <c:v>2577</c:v>
                </c:pt>
                <c:pt idx="12">
                  <c:v>4473</c:v>
                </c:pt>
                <c:pt idx="15">
                  <c:v>2619</c:v>
                </c:pt>
                <c:pt idx="17">
                  <c:v>3742</c:v>
                </c:pt>
                <c:pt idx="20">
                  <c:v>2536</c:v>
                </c:pt>
                <c:pt idx="22">
                  <c:v>3868</c:v>
                </c:pt>
                <c:pt idx="25">
                  <c:v>2483</c:v>
                </c:pt>
                <c:pt idx="27">
                  <c:v>3599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C-435B-B927-EBE610486755}"/>
            </c:ext>
          </c:extLst>
        </c:ser>
        <c:ser>
          <c:idx val="1"/>
          <c:order val="1"/>
          <c:tx>
            <c:strRef>
              <c:f>'95 Latency'!$D$110</c:f>
              <c:strCache>
                <c:ptCount val="1"/>
                <c:pt idx="0">
                  <c:v>Quic-redis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'95 Latency'!$A$111:$B$140</c:f>
              <c:strCache>
                <c:ptCount val="27"/>
                <c:pt idx="1">
                  <c:v>custom1</c:v>
                </c:pt>
                <c:pt idx="6">
                  <c:v>custom2</c:v>
                </c:pt>
                <c:pt idx="11">
                  <c:v>custom3</c:v>
                </c:pt>
                <c:pt idx="16">
                  <c:v>custom4</c:v>
                </c:pt>
                <c:pt idx="21">
                  <c:v>custom5</c:v>
                </c:pt>
                <c:pt idx="26">
                  <c:v>custom6</c:v>
                </c:pt>
              </c:strCache>
            </c:strRef>
          </c:cat>
          <c:val>
            <c:numRef>
              <c:f>'95 Latency'!$D$112:$D$139</c:f>
              <c:numCache>
                <c:formatCode>General</c:formatCode>
                <c:ptCount val="28"/>
                <c:pt idx="0">
                  <c:v>1713</c:v>
                </c:pt>
                <c:pt idx="2">
                  <c:v>1997</c:v>
                </c:pt>
                <c:pt idx="5">
                  <c:v>1768</c:v>
                </c:pt>
                <c:pt idx="7">
                  <c:v>2148</c:v>
                </c:pt>
                <c:pt idx="10">
                  <c:v>1467</c:v>
                </c:pt>
                <c:pt idx="12">
                  <c:v>3058</c:v>
                </c:pt>
                <c:pt idx="15">
                  <c:v>1498</c:v>
                </c:pt>
                <c:pt idx="17">
                  <c:v>3120</c:v>
                </c:pt>
                <c:pt idx="20">
                  <c:v>1481</c:v>
                </c:pt>
                <c:pt idx="22">
                  <c:v>3138</c:v>
                </c:pt>
                <c:pt idx="25">
                  <c:v>1553</c:v>
                </c:pt>
                <c:pt idx="27">
                  <c:v>3162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CC-435B-B927-EBE610486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57263056"/>
        <c:axId val="47858080"/>
      </c:barChart>
      <c:catAx>
        <c:axId val="25726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8080"/>
        <c:crosses val="autoZero"/>
        <c:auto val="1"/>
        <c:lblAlgn val="ctr"/>
        <c:lblOffset val="100"/>
        <c:noMultiLvlLbl val="0"/>
      </c:catAx>
      <c:valAx>
        <c:axId val="4785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Latency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26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bg1"/>
                </a:solidFill>
              </a:rPr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'99 Latency'!$C$41</c:f>
              <c:strCache>
                <c:ptCount val="1"/>
                <c:pt idx="0">
                  <c:v>Redis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9.6673241391545747E-3"/>
                  <c:y val="0"/>
                </c:manualLayout>
              </c:layout>
              <c:tx>
                <c:rich>
                  <a:bodyPr/>
                  <a:lstStyle/>
                  <a:p>
                    <a:fld id="{ABAB8D36-DEB3-453D-91FE-2B7EB1946985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{ABAB8D36-DEB3-453D-91FE-2B7EB1946985}</c15:txfldGUID>
                      <c15:f>'99 Latency'!$E$43</c15:f>
                      <c15:dlblFieldTableCache>
                        <c:ptCount val="1"/>
                        <c:pt idx="0">
                          <c:v>read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9491-4536-BA80-84A735881171}"/>
                </c:ext>
              </c:extLst>
            </c:dLbl>
            <c:dLbl>
              <c:idx val="2"/>
              <c:layout>
                <c:manualLayout>
                  <c:x val="1.0653011067453547E-2"/>
                  <c:y val="-2.8187456253918806E-17"/>
                </c:manualLayout>
              </c:layout>
              <c:tx>
                <c:rich>
                  <a:bodyPr/>
                  <a:lstStyle/>
                  <a:p>
                    <a:fld id="{C334ACD7-1490-436A-B864-CCE451740790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{C334ACD7-1490-436A-B864-CCE451740790}</c15:txfldGUID>
                      <c15:f>'99 Latency'!$E$45</c15:f>
                      <c15:dlblFieldTableCache>
                        <c:ptCount val="1"/>
                        <c:pt idx="0">
                          <c:v>write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9491-4536-BA80-84A735881171}"/>
                </c:ext>
              </c:extLst>
            </c:dLbl>
            <c:dLbl>
              <c:idx val="5"/>
              <c:layout>
                <c:manualLayout>
                  <c:x val="5.6412183069561028E-3"/>
                  <c:y val="-5.8972310195542901E-2"/>
                </c:manualLayout>
              </c:layout>
              <c:tx>
                <c:rich>
                  <a:bodyPr/>
                  <a:lstStyle/>
                  <a:p>
                    <a:fld id="{A334B5E6-AE55-42C6-9D9F-88A3494B7989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{A334B5E6-AE55-42C6-9D9F-88A3494B7989}</c15:txfldGUID>
                      <c15:f>'99 Latency'!$E$48</c15:f>
                      <c15:dlblFieldTableCache>
                        <c:ptCount val="1"/>
                        <c:pt idx="0">
                          <c:v>read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9491-4536-BA80-84A735881171}"/>
                </c:ext>
              </c:extLst>
            </c:dLbl>
            <c:dLbl>
              <c:idx val="7"/>
              <c:layout>
                <c:manualLayout>
                  <c:x val="7.297944615769947E-3"/>
                  <c:y val="-0.14602643073674831"/>
                </c:manualLayout>
              </c:layout>
              <c:tx>
                <c:rich>
                  <a:bodyPr/>
                  <a:lstStyle/>
                  <a:p>
                    <a:fld id="{B8258301-AD85-4887-A768-F169CC4ECBEF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{B8258301-AD85-4887-A768-F169CC4ECBEF}</c15:txfldGUID>
                      <c15:f>'99 Latency'!$E$50</c15:f>
                      <c15:dlblFieldTableCache>
                        <c:ptCount val="1"/>
                        <c:pt idx="0">
                          <c:v>write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9491-4536-BA80-84A735881171}"/>
                </c:ext>
              </c:extLst>
            </c:dLbl>
            <c:dLbl>
              <c:idx val="10"/>
              <c:layout>
                <c:manualLayout>
                  <c:x val="1.230973737626727E-2"/>
                  <c:y val="6.1500615006149497E-3"/>
                </c:manualLayout>
              </c:layout>
              <c:tx>
                <c:rich>
                  <a:bodyPr/>
                  <a:lstStyle/>
                  <a:p>
                    <a:fld id="{3A2EC5EB-BF8F-450C-A495-FE1B162110CE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{3A2EC5EB-BF8F-450C-A495-FE1B162110CE}</c15:txfldGUID>
                      <c15:f>'99 Latency'!$E$53</c15:f>
                      <c15:dlblFieldTableCache>
                        <c:ptCount val="1"/>
                        <c:pt idx="0">
                          <c:v>read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9491-4536-BA80-84A735881171}"/>
                </c:ext>
              </c:extLst>
            </c:dLbl>
            <c:dLbl>
              <c:idx val="13"/>
              <c:layout>
                <c:manualLayout>
                  <c:x val="1.0653011067453547E-2"/>
                  <c:y val="-1.1274982501567522E-16"/>
                </c:manualLayout>
              </c:layout>
              <c:tx>
                <c:rich>
                  <a:bodyPr/>
                  <a:lstStyle/>
                  <a:p>
                    <a:fld id="{D21CEC28-E582-45C3-B408-020B90BAC99D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{D21CEC28-E582-45C3-B408-020B90BAC99D}</c15:txfldGUID>
                      <c15:f>'99 Latency'!$E$56</c15:f>
                      <c15:dlblFieldTableCache>
                        <c:ptCount val="1"/>
                        <c:pt idx="0">
                          <c:v>read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9491-4536-BA80-84A735881171}"/>
                </c:ext>
              </c:extLst>
            </c:dLbl>
            <c:dLbl>
              <c:idx val="15"/>
              <c:layout>
                <c:manualLayout>
                  <c:x val="4.970178926441352E-3"/>
                  <c:y val="-3.3698462968881716E-2"/>
                </c:manualLayout>
              </c:layout>
              <c:tx>
                <c:rich>
                  <a:bodyPr/>
                  <a:lstStyle/>
                  <a:p>
                    <a:fld id="{D486CB10-6973-4892-97CC-3699557823AF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{D486CB10-6973-4892-97CC-3699557823AF}</c15:txfldGUID>
                      <c15:f>'99 Latency'!$E$58</c15:f>
                      <c15:dlblFieldTableCache>
                        <c:ptCount val="1"/>
                        <c:pt idx="0">
                          <c:v>insert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9491-4536-BA80-84A735881171}"/>
                </c:ext>
              </c:extLst>
            </c:dLbl>
            <c:dLbl>
              <c:idx val="18"/>
              <c:layout>
                <c:manualLayout>
                  <c:x val="6.6685190693111674E-3"/>
                  <c:y val="1.1499646492527861E-2"/>
                </c:manualLayout>
              </c:layout>
              <c:tx>
                <c:rich>
                  <a:bodyPr/>
                  <a:lstStyle/>
                  <a:p>
                    <a:fld id="{DCF5D361-BEF8-4223-9EA0-BE9122678C0A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{DCF5D361-BEF8-4223-9EA0-BE9122678C0A}</c15:txfldGUID>
                      <c15:f>'99 Latency'!$E$61</c15:f>
                      <c15:dlblFieldTableCache>
                        <c:ptCount val="1"/>
                        <c:pt idx="0">
                          <c:v>read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9491-4536-BA80-84A735881171}"/>
                </c:ext>
              </c:extLst>
            </c:dLbl>
            <c:dLbl>
              <c:idx val="20"/>
              <c:layout>
                <c:manualLayout>
                  <c:x val="2.4850894632206761E-2"/>
                  <c:y val="9.2250922509225664E-3"/>
                </c:manualLayout>
              </c:layout>
              <c:tx>
                <c:rich>
                  <a:bodyPr/>
                  <a:lstStyle/>
                  <a:p>
                    <a:fld id="{0F26F17B-F9F1-4FAD-9EF4-DD50EF574F6B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{0F26F17B-F9F1-4FAD-9EF4-DD50EF574F6B}</c15:txfldGUID>
                      <c15:f>'99 Latency'!$E$63</c15:f>
                      <c15:dlblFieldTableCache>
                        <c:ptCount val="1"/>
                        <c:pt idx="0">
                          <c:v>read-modify-write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9491-4536-BA80-84A7358811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'99 Latency'!$A$43:$B$64</c:f>
              <c:strCache>
                <c:ptCount val="20"/>
                <c:pt idx="1">
                  <c:v>workloada</c:v>
                </c:pt>
                <c:pt idx="6">
                  <c:v>workloadb</c:v>
                </c:pt>
                <c:pt idx="10">
                  <c:v>workloadc</c:v>
                </c:pt>
                <c:pt idx="14">
                  <c:v>workloadd</c:v>
                </c:pt>
                <c:pt idx="19">
                  <c:v>workloadf</c:v>
                </c:pt>
              </c:strCache>
            </c:strRef>
          </c:cat>
          <c:val>
            <c:numRef>
              <c:f>'99 Latency'!$C$43:$C$64</c:f>
              <c:numCache>
                <c:formatCode>General</c:formatCode>
                <c:ptCount val="22"/>
                <c:pt idx="0">
                  <c:v>9715</c:v>
                </c:pt>
                <c:pt idx="2">
                  <c:v>13879</c:v>
                </c:pt>
                <c:pt idx="5">
                  <c:v>3310</c:v>
                </c:pt>
                <c:pt idx="7">
                  <c:v>3464</c:v>
                </c:pt>
                <c:pt idx="10">
                  <c:v>9111</c:v>
                </c:pt>
                <c:pt idx="13">
                  <c:v>3724</c:v>
                </c:pt>
                <c:pt idx="15">
                  <c:v>6094</c:v>
                </c:pt>
                <c:pt idx="18">
                  <c:v>7402</c:v>
                </c:pt>
                <c:pt idx="20">
                  <c:v>8243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1-4536-BA80-84A735881171}"/>
            </c:ext>
          </c:extLst>
        </c:ser>
        <c:ser>
          <c:idx val="1"/>
          <c:order val="1"/>
          <c:tx>
            <c:strRef>
              <c:f>'99 Latency'!$D$41</c:f>
              <c:strCache>
                <c:ptCount val="1"/>
                <c:pt idx="0">
                  <c:v>Quic-Redis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'99 Latency'!$A$43:$B$64</c:f>
              <c:strCache>
                <c:ptCount val="20"/>
                <c:pt idx="1">
                  <c:v>workloada</c:v>
                </c:pt>
                <c:pt idx="6">
                  <c:v>workloadb</c:v>
                </c:pt>
                <c:pt idx="10">
                  <c:v>workloadc</c:v>
                </c:pt>
                <c:pt idx="14">
                  <c:v>workloadd</c:v>
                </c:pt>
                <c:pt idx="19">
                  <c:v>workloadf</c:v>
                </c:pt>
              </c:strCache>
            </c:strRef>
          </c:cat>
          <c:val>
            <c:numRef>
              <c:f>'99 Latency'!$D$43:$D$64</c:f>
              <c:numCache>
                <c:formatCode>General</c:formatCode>
                <c:ptCount val="22"/>
                <c:pt idx="0">
                  <c:v>5378</c:v>
                </c:pt>
                <c:pt idx="2">
                  <c:v>5746</c:v>
                </c:pt>
                <c:pt idx="5">
                  <c:v>4630</c:v>
                </c:pt>
                <c:pt idx="7">
                  <c:v>6632</c:v>
                </c:pt>
                <c:pt idx="10">
                  <c:v>2338</c:v>
                </c:pt>
                <c:pt idx="13">
                  <c:v>3012</c:v>
                </c:pt>
                <c:pt idx="15">
                  <c:v>6872</c:v>
                </c:pt>
                <c:pt idx="18">
                  <c:v>3261</c:v>
                </c:pt>
                <c:pt idx="20">
                  <c:v>7020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91-4536-BA80-84A73588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92702736"/>
        <c:axId val="47861408"/>
      </c:barChart>
      <c:catAx>
        <c:axId val="19270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1408"/>
        <c:crosses val="autoZero"/>
        <c:auto val="1"/>
        <c:lblAlgn val="ctr"/>
        <c:lblOffset val="100"/>
        <c:noMultiLvlLbl val="0"/>
      </c:catAx>
      <c:valAx>
        <c:axId val="4786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Latency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0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'99 Latency'!$C$111</c:f>
              <c:strCache>
                <c:ptCount val="1"/>
                <c:pt idx="0">
                  <c:v>Redis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1520737327188941E-2"/>
                  <c:y val="-5.1483070900165095E-17"/>
                </c:manualLayout>
              </c:layout>
              <c:tx>
                <c:rich>
                  <a:bodyPr/>
                  <a:lstStyle/>
                  <a:p>
                    <a:fld id="{A42B303D-EA48-420F-8B21-606B39D6FFDB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{A42B303D-EA48-420F-8B21-606B39D6FFDB}</c15:txfldGUID>
                      <c15:f>'99 Latency'!$E$112</c15:f>
                      <c15:dlblFieldTableCache>
                        <c:ptCount val="1"/>
                        <c:pt idx="0">
                          <c:v>read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4956-4744-B242-F3B95C3C90C9}"/>
                </c:ext>
              </c:extLst>
            </c:dLbl>
            <c:dLbl>
              <c:idx val="2"/>
              <c:layout>
                <c:manualLayout>
                  <c:x val="1.7281105990783412E-2"/>
                  <c:y val="0"/>
                </c:manualLayout>
              </c:layout>
              <c:tx>
                <c:rich>
                  <a:bodyPr/>
                  <a:lstStyle/>
                  <a:p>
                    <a:fld id="{A72F6D1D-6267-46F2-82C9-AD6BAFEDD21D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{A72F6D1D-6267-46F2-82C9-AD6BAFEDD21D}</c15:txfldGUID>
                      <c15:f>'99 Latency'!$E$114</c15:f>
                      <c15:dlblFieldTableCache>
                        <c:ptCount val="1"/>
                        <c:pt idx="0">
                          <c:v>write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4956-4744-B242-F3B95C3C90C9}"/>
                </c:ext>
              </c:extLst>
            </c:dLbl>
            <c:dLbl>
              <c:idx val="5"/>
              <c:layout>
                <c:manualLayout>
                  <c:x val="1.3440860215053764E-2"/>
                  <c:y val="0"/>
                </c:manualLayout>
              </c:layout>
              <c:tx>
                <c:rich>
                  <a:bodyPr/>
                  <a:lstStyle/>
                  <a:p>
                    <a:fld id="{92CF6FFC-2506-4458-856D-D4B606839D6C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{92CF6FFC-2506-4458-856D-D4B606839D6C}</c15:txfldGUID>
                      <c15:f>'99 Latency'!$E$117</c15:f>
                      <c15:dlblFieldTableCache>
                        <c:ptCount val="1"/>
                        <c:pt idx="0">
                          <c:v>read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4956-4744-B242-F3B95C3C90C9}"/>
                </c:ext>
              </c:extLst>
            </c:dLbl>
            <c:dLbl>
              <c:idx val="7"/>
              <c:layout>
                <c:manualLayout>
                  <c:x val="3.8402457757296467E-3"/>
                  <c:y val="-1.1232799775344004E-2"/>
                </c:manualLayout>
              </c:layout>
              <c:tx>
                <c:rich>
                  <a:bodyPr/>
                  <a:lstStyle/>
                  <a:p>
                    <a:fld id="{4ED2C04A-5B4A-45F7-8EBE-3D7C0761AF9E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{4ED2C04A-5B4A-45F7-8EBE-3D7C0761AF9E}</c15:txfldGUID>
                      <c15:f>'99 Latency'!$E$119</c15:f>
                      <c15:dlblFieldTableCache>
                        <c:ptCount val="1"/>
                        <c:pt idx="0">
                          <c:v>write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4956-4744-B242-F3B95C3C90C9}"/>
                </c:ext>
              </c:extLst>
            </c:dLbl>
            <c:dLbl>
              <c:idx val="10"/>
              <c:layout>
                <c:manualLayout>
                  <c:x val="9.6006144393241174E-3"/>
                  <c:y val="0"/>
                </c:manualLayout>
              </c:layout>
              <c:tx>
                <c:rich>
                  <a:bodyPr/>
                  <a:lstStyle/>
                  <a:p>
                    <a:fld id="{371925A3-1CC6-48B4-9B67-FDA528D5AD15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{371925A3-1CC6-48B4-9B67-FDA528D5AD15}</c15:txfldGUID>
                      <c15:f>'99 Latency'!$E$122</c15:f>
                      <c15:dlblFieldTableCache>
                        <c:ptCount val="1"/>
                        <c:pt idx="0">
                          <c:v>read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4956-4744-B242-F3B95C3C90C9}"/>
                </c:ext>
              </c:extLst>
            </c:dLbl>
            <c:dLbl>
              <c:idx val="12"/>
              <c:layout>
                <c:manualLayout>
                  <c:x val="1.7281105990783412E-2"/>
                  <c:y val="0"/>
                </c:manualLayout>
              </c:layout>
              <c:tx>
                <c:rich>
                  <a:bodyPr/>
                  <a:lstStyle/>
                  <a:p>
                    <a:fld id="{0D433DB6-657F-4DA7-B51D-ED902F75E3C0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{0D433DB6-657F-4DA7-B51D-ED902F75E3C0}</c15:txfldGUID>
                      <c15:f>'99 Latency'!$E$124</c15:f>
                      <c15:dlblFieldTableCache>
                        <c:ptCount val="1"/>
                        <c:pt idx="0">
                          <c:v>insert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4956-4744-B242-F3B95C3C90C9}"/>
                </c:ext>
              </c:extLst>
            </c:dLbl>
            <c:dLbl>
              <c:idx val="15"/>
              <c:layout>
                <c:manualLayout>
                  <c:x val="1.3440860215053623E-2"/>
                  <c:y val="0"/>
                </c:manualLayout>
              </c:layout>
              <c:tx>
                <c:rich>
                  <a:bodyPr/>
                  <a:lstStyle/>
                  <a:p>
                    <a:fld id="{EC56129E-632C-4FAE-924F-4A2B46550506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{EC56129E-632C-4FAE-924F-4A2B46550506}</c15:txfldGUID>
                      <c15:f>'99 Latency'!$E$127</c15:f>
                      <c15:dlblFieldTableCache>
                        <c:ptCount val="1"/>
                        <c:pt idx="0">
                          <c:v>read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4956-4744-B242-F3B95C3C90C9}"/>
                </c:ext>
              </c:extLst>
            </c:dLbl>
            <c:dLbl>
              <c:idx val="17"/>
              <c:layout>
                <c:manualLayout>
                  <c:x val="1.9201228878648304E-2"/>
                  <c:y val="-2.8081999438360527E-3"/>
                </c:manualLayout>
              </c:layout>
              <c:tx>
                <c:rich>
                  <a:bodyPr/>
                  <a:lstStyle/>
                  <a:p>
                    <a:fld id="{001D82B3-DD88-4869-9764-D6C197859C17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{001D82B3-DD88-4869-9764-D6C197859C17}</c15:txfldGUID>
                      <c15:f>'99 Latency'!$E$129</c15:f>
                      <c15:dlblFieldTableCache>
                        <c:ptCount val="1"/>
                        <c:pt idx="0">
                          <c:v>insert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4956-4744-B242-F3B95C3C90C9}"/>
                </c:ext>
              </c:extLst>
            </c:dLbl>
            <c:dLbl>
              <c:idx val="20"/>
              <c:layout>
                <c:manualLayout>
                  <c:x val="1.1520737327188941E-2"/>
                  <c:y val="0"/>
                </c:manualLayout>
              </c:layout>
              <c:tx>
                <c:rich>
                  <a:bodyPr/>
                  <a:lstStyle/>
                  <a:p>
                    <a:fld id="{98706F70-EAD9-4896-8F76-8E7876138CE1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{98706F70-EAD9-4896-8F76-8E7876138CE1}</c15:txfldGUID>
                      <c15:f>'99 Latency'!$E$132</c15:f>
                      <c15:dlblFieldTableCache>
                        <c:ptCount val="1"/>
                        <c:pt idx="0">
                          <c:v>read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4956-4744-B242-F3B95C3C90C9}"/>
                </c:ext>
              </c:extLst>
            </c:dLbl>
            <c:dLbl>
              <c:idx val="22"/>
              <c:layout>
                <c:manualLayout>
                  <c:x val="1.7281105990783412E-2"/>
                  <c:y val="-5.1483070900165095E-17"/>
                </c:manualLayout>
              </c:layout>
              <c:tx>
                <c:rich>
                  <a:bodyPr/>
                  <a:lstStyle/>
                  <a:p>
                    <a:fld id="{3373929F-0E9A-46BD-9058-6D8287B84DE2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{3373929F-0E9A-46BD-9058-6D8287B84DE2}</c15:txfldGUID>
                      <c15:f>'99 Latency'!$E$134</c15:f>
                      <c15:dlblFieldTableCache>
                        <c:ptCount val="1"/>
                        <c:pt idx="0">
                          <c:v>insert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4956-4744-B242-F3B95C3C90C9}"/>
                </c:ext>
              </c:extLst>
            </c:dLbl>
            <c:dLbl>
              <c:idx val="25"/>
              <c:layout>
                <c:manualLayout>
                  <c:x val="1.1520737327188941E-2"/>
                  <c:y val="0"/>
                </c:manualLayout>
              </c:layout>
              <c:tx>
                <c:rich>
                  <a:bodyPr/>
                  <a:lstStyle/>
                  <a:p>
                    <a:fld id="{6AED1B0A-27B1-4FE3-910C-AF5CCBEEFB21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{6AED1B0A-27B1-4FE3-910C-AF5CCBEEFB21}</c15:txfldGUID>
                      <c15:f>'99 Latency'!$E$137</c15:f>
                      <c15:dlblFieldTableCache>
                        <c:ptCount val="1"/>
                        <c:pt idx="0">
                          <c:v>read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4956-4744-B242-F3B95C3C90C9}"/>
                </c:ext>
              </c:extLst>
            </c:dLbl>
            <c:dLbl>
              <c:idx val="27"/>
              <c:layout>
                <c:manualLayout>
                  <c:x val="1.3440860215053764E-2"/>
                  <c:y val="-5.1483070900165095E-17"/>
                </c:manualLayout>
              </c:layout>
              <c:tx>
                <c:rich>
                  <a:bodyPr/>
                  <a:lstStyle/>
                  <a:p>
                    <a:fld id="{7F63B16C-D6D8-4E8A-818B-8994B281E17F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{7F63B16C-D6D8-4E8A-818B-8994B281E17F}</c15:txfldGUID>
                      <c15:f>'99 Latency'!$E$139</c15:f>
                      <c15:dlblFieldTableCache>
                        <c:ptCount val="1"/>
                        <c:pt idx="0">
                          <c:v>insert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4956-4744-B242-F3B95C3C90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'99 Latency'!$A$112:$B$139</c:f>
              <c:strCache>
                <c:ptCount val="27"/>
                <c:pt idx="1">
                  <c:v>custom1</c:v>
                </c:pt>
                <c:pt idx="6">
                  <c:v>custom2</c:v>
                </c:pt>
                <c:pt idx="11">
                  <c:v>custom3</c:v>
                </c:pt>
                <c:pt idx="16">
                  <c:v>custom4</c:v>
                </c:pt>
                <c:pt idx="21">
                  <c:v>custom5</c:v>
                </c:pt>
                <c:pt idx="26">
                  <c:v>custom6</c:v>
                </c:pt>
              </c:strCache>
            </c:strRef>
          </c:cat>
          <c:val>
            <c:numRef>
              <c:f>'99 Latency'!$C$112:$C$139</c:f>
              <c:numCache>
                <c:formatCode>General</c:formatCode>
                <c:ptCount val="28"/>
                <c:pt idx="0">
                  <c:v>6752</c:v>
                </c:pt>
                <c:pt idx="2">
                  <c:v>6880</c:v>
                </c:pt>
                <c:pt idx="5">
                  <c:v>3700</c:v>
                </c:pt>
                <c:pt idx="7">
                  <c:v>4051</c:v>
                </c:pt>
                <c:pt idx="10">
                  <c:v>6224</c:v>
                </c:pt>
                <c:pt idx="12">
                  <c:v>11066</c:v>
                </c:pt>
                <c:pt idx="15">
                  <c:v>6880</c:v>
                </c:pt>
                <c:pt idx="17">
                  <c:v>8836</c:v>
                </c:pt>
                <c:pt idx="20">
                  <c:v>4518</c:v>
                </c:pt>
                <c:pt idx="22">
                  <c:v>6734</c:v>
                </c:pt>
                <c:pt idx="25">
                  <c:v>5000</c:v>
                </c:pt>
                <c:pt idx="27">
                  <c:v>8242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6-4744-B242-F3B95C3C90C9}"/>
            </c:ext>
          </c:extLst>
        </c:ser>
        <c:ser>
          <c:idx val="1"/>
          <c:order val="1"/>
          <c:tx>
            <c:strRef>
              <c:f>'99 Latency'!$D$111</c:f>
              <c:strCache>
                <c:ptCount val="1"/>
                <c:pt idx="0">
                  <c:v>Quic-redis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'99 Latency'!$A$112:$B$139</c:f>
              <c:strCache>
                <c:ptCount val="27"/>
                <c:pt idx="1">
                  <c:v>custom1</c:v>
                </c:pt>
                <c:pt idx="6">
                  <c:v>custom2</c:v>
                </c:pt>
                <c:pt idx="11">
                  <c:v>custom3</c:v>
                </c:pt>
                <c:pt idx="16">
                  <c:v>custom4</c:v>
                </c:pt>
                <c:pt idx="21">
                  <c:v>custom5</c:v>
                </c:pt>
                <c:pt idx="26">
                  <c:v>custom6</c:v>
                </c:pt>
              </c:strCache>
            </c:strRef>
          </c:cat>
          <c:val>
            <c:numRef>
              <c:f>'99 Latency'!$D$112:$D$139</c:f>
              <c:numCache>
                <c:formatCode>General</c:formatCode>
                <c:ptCount val="28"/>
                <c:pt idx="0">
                  <c:v>3210</c:v>
                </c:pt>
                <c:pt idx="2">
                  <c:v>3850</c:v>
                </c:pt>
                <c:pt idx="5">
                  <c:v>3405</c:v>
                </c:pt>
                <c:pt idx="7">
                  <c:v>4397</c:v>
                </c:pt>
                <c:pt idx="10">
                  <c:v>2728</c:v>
                </c:pt>
                <c:pt idx="12">
                  <c:v>5460</c:v>
                </c:pt>
                <c:pt idx="15">
                  <c:v>2849</c:v>
                </c:pt>
                <c:pt idx="17">
                  <c:v>5691</c:v>
                </c:pt>
                <c:pt idx="20">
                  <c:v>2832</c:v>
                </c:pt>
                <c:pt idx="22">
                  <c:v>6074</c:v>
                </c:pt>
                <c:pt idx="25">
                  <c:v>2807</c:v>
                </c:pt>
                <c:pt idx="27">
                  <c:v>5628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56-4744-B242-F3B95C3C9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92679136"/>
        <c:axId val="47840192"/>
      </c:barChart>
      <c:catAx>
        <c:axId val="19267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0192"/>
        <c:crosses val="autoZero"/>
        <c:auto val="1"/>
        <c:lblAlgn val="ctr"/>
        <c:lblOffset val="100"/>
        <c:noMultiLvlLbl val="0"/>
      </c:catAx>
      <c:valAx>
        <c:axId val="4784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Latency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7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bg1"/>
                </a:solidFill>
              </a:rPr>
              <a:t>Workload B Average Read Latency vs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'Throughput vs Latency'!$B$21</c:f>
              <c:strCache>
                <c:ptCount val="1"/>
                <c:pt idx="0">
                  <c:v>Redis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'Throughput vs Latency'!$A$22:$A$26</c:f>
              <c:numCache>
                <c:formatCode>General</c:formatCode>
                <c:ptCount val="5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</c:numCache>
            </c:numRef>
          </c:cat>
          <c:val>
            <c:numRef>
              <c:f>'Throughput vs Latency'!$B$22:$B$26</c:f>
              <c:numCache>
                <c:formatCode>General</c:formatCode>
                <c:ptCount val="5"/>
                <c:pt idx="0">
                  <c:v>293.73</c:v>
                </c:pt>
                <c:pt idx="1">
                  <c:v>318.93</c:v>
                </c:pt>
                <c:pt idx="2">
                  <c:v>398.6</c:v>
                </c:pt>
                <c:pt idx="3">
                  <c:v>469.27</c:v>
                </c:pt>
                <c:pt idx="4">
                  <c:v>504.8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F-484E-9A97-7BE1908B853C}"/>
            </c:ext>
          </c:extLst>
        </c:ser>
        <c:ser>
          <c:idx val="1"/>
          <c:order val="1"/>
          <c:tx>
            <c:strRef>
              <c:f>'Throughput vs Latency'!$C$21</c:f>
              <c:strCache>
                <c:ptCount val="1"/>
                <c:pt idx="0">
                  <c:v>Quic-redis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'Throughput vs Latency'!$A$22:$A$26</c:f>
              <c:numCache>
                <c:formatCode>General</c:formatCode>
                <c:ptCount val="5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</c:numCache>
            </c:numRef>
          </c:cat>
          <c:val>
            <c:numRef>
              <c:f>'Throughput vs Latency'!$C$22:$C$26</c:f>
              <c:numCache>
                <c:formatCode>General</c:formatCode>
                <c:ptCount val="5"/>
                <c:pt idx="0">
                  <c:v>365.03</c:v>
                </c:pt>
                <c:pt idx="1">
                  <c:v>411.23</c:v>
                </c:pt>
                <c:pt idx="2">
                  <c:v>466.06</c:v>
                </c:pt>
                <c:pt idx="3">
                  <c:v>442</c:v>
                </c:pt>
                <c:pt idx="4">
                  <c:v>513.57000000000005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8F-484E-9A97-7BE1908B853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19199576"/>
        <c:axId val="1964766422"/>
      </c:lineChart>
      <c:catAx>
        <c:axId val="2119199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766422"/>
        <c:crosses val="autoZero"/>
        <c:auto val="1"/>
        <c:lblAlgn val="ctr"/>
        <c:lblOffset val="100"/>
        <c:noMultiLvlLbl val="1"/>
      </c:catAx>
      <c:valAx>
        <c:axId val="196476642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Latency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11919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bg1"/>
                </a:solidFill>
              </a:rPr>
              <a:t>Workload B Average write Latency vs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'Throughput vs Latency'!$B$48</c:f>
              <c:strCache>
                <c:ptCount val="1"/>
                <c:pt idx="0">
                  <c:v>Redis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'Throughput vs Latency'!$A$49:$A$53</c:f>
              <c:numCache>
                <c:formatCode>General</c:formatCode>
                <c:ptCount val="5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</c:numCache>
            </c:numRef>
          </c:cat>
          <c:val>
            <c:numRef>
              <c:f>'Throughput vs Latency'!$B$49:$B$53</c:f>
              <c:numCache>
                <c:formatCode>General</c:formatCode>
                <c:ptCount val="5"/>
                <c:pt idx="0">
                  <c:v>360.97</c:v>
                </c:pt>
                <c:pt idx="1">
                  <c:v>384.47</c:v>
                </c:pt>
                <c:pt idx="2">
                  <c:v>465.13</c:v>
                </c:pt>
                <c:pt idx="3">
                  <c:v>528.37</c:v>
                </c:pt>
                <c:pt idx="4">
                  <c:v>572.77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7B-4988-9A8B-0ECE13B5DCE7}"/>
            </c:ext>
          </c:extLst>
        </c:ser>
        <c:ser>
          <c:idx val="1"/>
          <c:order val="1"/>
          <c:tx>
            <c:strRef>
              <c:f>'Throughput vs Latency'!$C$48</c:f>
              <c:strCache>
                <c:ptCount val="1"/>
                <c:pt idx="0">
                  <c:v>Quic-redis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dLbl>
              <c:idx val="4"/>
              <c:layout>
                <c:manualLayout>
                  <c:x val="-4.8905686789151359E-2"/>
                  <c:y val="2.87511230907457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37B-4988-9A8B-0ECE13B5DC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'Throughput vs Latency'!$A$49:$A$53</c:f>
              <c:numCache>
                <c:formatCode>General</c:formatCode>
                <c:ptCount val="5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</c:numCache>
            </c:numRef>
          </c:cat>
          <c:val>
            <c:numRef>
              <c:f>'Throughput vs Latency'!$C$49:$C$53</c:f>
              <c:numCache>
                <c:formatCode>General</c:formatCode>
                <c:ptCount val="5"/>
                <c:pt idx="0">
                  <c:v>418.77</c:v>
                </c:pt>
                <c:pt idx="1">
                  <c:v>510.67</c:v>
                </c:pt>
                <c:pt idx="2">
                  <c:v>518.29999999999995</c:v>
                </c:pt>
                <c:pt idx="3">
                  <c:v>482.56</c:v>
                </c:pt>
                <c:pt idx="4">
                  <c:v>570.09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7B-4988-9A8B-0ECE13B5DCE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97600760"/>
        <c:axId val="1976261671"/>
      </c:lineChart>
      <c:catAx>
        <c:axId val="1097600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261671"/>
        <c:crosses val="autoZero"/>
        <c:auto val="1"/>
        <c:lblAlgn val="ctr"/>
        <c:lblOffset val="100"/>
        <c:noMultiLvlLbl val="1"/>
      </c:catAx>
      <c:valAx>
        <c:axId val="1976261671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Latency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09760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bg1"/>
                </a:solidFill>
              </a:rPr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'Throughput vs Latency'!$B$79</c:f>
              <c:strCache>
                <c:ptCount val="1"/>
                <c:pt idx="0">
                  <c:v>Redis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'Throughput vs Latency'!$A$80:$A$88</c:f>
              <c:numCache>
                <c:formatCode>General</c:formatCode>
                <c:ptCount val="9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20000</c:v>
                </c:pt>
                <c:pt idx="6">
                  <c:v>30000</c:v>
                </c:pt>
                <c:pt idx="7">
                  <c:v>40000</c:v>
                </c:pt>
                <c:pt idx="8">
                  <c:v>45000</c:v>
                </c:pt>
              </c:numCache>
            </c:numRef>
          </c:cat>
          <c:val>
            <c:numRef>
              <c:f>'Throughput vs Latency'!$B$80:$B$88</c:f>
              <c:numCache>
                <c:formatCode>General</c:formatCode>
                <c:ptCount val="9"/>
                <c:pt idx="0">
                  <c:v>293.73</c:v>
                </c:pt>
                <c:pt idx="1">
                  <c:v>318.93</c:v>
                </c:pt>
                <c:pt idx="2">
                  <c:v>398.6</c:v>
                </c:pt>
                <c:pt idx="3">
                  <c:v>501.43</c:v>
                </c:pt>
                <c:pt idx="4">
                  <c:v>504.8</c:v>
                </c:pt>
                <c:pt idx="5">
                  <c:v>642.54</c:v>
                </c:pt>
                <c:pt idx="6">
                  <c:v>868.25</c:v>
                </c:pt>
                <c:pt idx="7">
                  <c:v>895.01</c:v>
                </c:pt>
                <c:pt idx="8">
                  <c:v>902.41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8-447F-B5C3-A01DD7A3E2DE}"/>
            </c:ext>
          </c:extLst>
        </c:ser>
        <c:ser>
          <c:idx val="1"/>
          <c:order val="1"/>
          <c:tx>
            <c:strRef>
              <c:f>'Throughput vs Latency'!$C$79</c:f>
              <c:strCache>
                <c:ptCount val="1"/>
                <c:pt idx="0">
                  <c:v>Quic-redis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'Throughput vs Latency'!$A$80:$A$88</c:f>
              <c:numCache>
                <c:formatCode>General</c:formatCode>
                <c:ptCount val="9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20000</c:v>
                </c:pt>
                <c:pt idx="6">
                  <c:v>30000</c:v>
                </c:pt>
                <c:pt idx="7">
                  <c:v>40000</c:v>
                </c:pt>
                <c:pt idx="8">
                  <c:v>45000</c:v>
                </c:pt>
              </c:numCache>
            </c:numRef>
          </c:cat>
          <c:val>
            <c:numRef>
              <c:f>'Throughput vs Latency'!$C$80:$C$88</c:f>
              <c:numCache>
                <c:formatCode>General</c:formatCode>
                <c:ptCount val="9"/>
                <c:pt idx="0">
                  <c:v>365.03</c:v>
                </c:pt>
                <c:pt idx="1">
                  <c:v>411.23</c:v>
                </c:pt>
                <c:pt idx="2">
                  <c:v>466.06</c:v>
                </c:pt>
                <c:pt idx="3">
                  <c:v>478.01</c:v>
                </c:pt>
                <c:pt idx="4">
                  <c:v>513.57000000000005</c:v>
                </c:pt>
                <c:pt idx="5">
                  <c:v>613.53</c:v>
                </c:pt>
                <c:pt idx="6">
                  <c:v>693.86</c:v>
                </c:pt>
                <c:pt idx="7">
                  <c:v>633.61</c:v>
                </c:pt>
                <c:pt idx="8">
                  <c:v>665.23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98-447F-B5C3-A01DD7A3E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91936"/>
        <c:axId val="47859328"/>
      </c:lineChart>
      <c:catAx>
        <c:axId val="192691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9328"/>
        <c:crosses val="autoZero"/>
        <c:auto val="1"/>
        <c:lblAlgn val="ctr"/>
        <c:lblOffset val="100"/>
        <c:noMultiLvlLbl val="0"/>
      </c:catAx>
      <c:valAx>
        <c:axId val="47859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Latency</a:t>
                </a:r>
                <a:r>
                  <a:rPr lang="en-IN" baseline="0"/>
                  <a:t>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91936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</xdr:colOff>
      <xdr:row>0</xdr:row>
      <xdr:rowOff>38100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5</xdr:col>
      <xdr:colOff>502920</xdr:colOff>
      <xdr:row>23</xdr:row>
      <xdr:rowOff>175260</xdr:rowOff>
    </xdr:from>
    <xdr:to>
      <xdr:col>11</xdr:col>
      <xdr:colOff>411480</xdr:colOff>
      <xdr:row>41</xdr:row>
      <xdr:rowOff>64770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B63CA0-C9F1-4611-B47D-BD5BD8998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784860</xdr:colOff>
      <xdr:row>40</xdr:row>
      <xdr:rowOff>194310</xdr:rowOff>
    </xdr:from>
    <xdr:to>
      <xdr:col>11</xdr:col>
      <xdr:colOff>594360</xdr:colOff>
      <xdr:row>62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4A8D73-13D9-4E66-8DB3-505D3BE15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952500</xdr:colOff>
      <xdr:row>115</xdr:row>
      <xdr:rowOff>156210</xdr:rowOff>
    </xdr:from>
    <xdr:to>
      <xdr:col>10</xdr:col>
      <xdr:colOff>754380</xdr:colOff>
      <xdr:row>137</xdr:row>
      <xdr:rowOff>15240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5CEE6DB-62BE-40D1-AEF0-6A482A54CA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41</xdr:row>
      <xdr:rowOff>91440</xdr:rowOff>
    </xdr:from>
    <xdr:to>
      <xdr:col>12</xdr:col>
      <xdr:colOff>304800</xdr:colOff>
      <xdr:row>62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448DF3-9E7D-45FC-9694-F032F74B4A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922020</xdr:colOff>
      <xdr:row>111</xdr:row>
      <xdr:rowOff>72390</xdr:rowOff>
    </xdr:from>
    <xdr:to>
      <xdr:col>11</xdr:col>
      <xdr:colOff>601980</xdr:colOff>
      <xdr:row>134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A4FD79-2C90-46A7-963D-7F509672F5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114300</xdr:colOff>
      <xdr:row>8</xdr:row>
      <xdr:rowOff>142875</xdr:rowOff>
    </xdr:from>
    <xdr:ext cx="5715000" cy="3533775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619125</xdr:colOff>
      <xdr:row>35</xdr:row>
      <xdr:rowOff>152400</xdr:rowOff>
    </xdr:from>
    <xdr:ext cx="5715000" cy="3533775"/>
    <xdr:graphicFrame macro="">
      <xdr:nvGraphicFramePr>
        <xdr:cNvPr id="8" name="Chart 8" title="Chart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twoCellAnchor>
    <xdr:from>
      <xdr:col>3</xdr:col>
      <xdr:colOff>769620</xdr:colOff>
      <xdr:row>74</xdr:row>
      <xdr:rowOff>102870</xdr:rowOff>
    </xdr:from>
    <xdr:to>
      <xdr:col>8</xdr:col>
      <xdr:colOff>388620</xdr:colOff>
      <xdr:row>88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98C0D9-F8F0-47D3-9368-D627A9CCE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571500</xdr:colOff>
      <xdr:row>107</xdr:row>
      <xdr:rowOff>125730</xdr:rowOff>
    </xdr:from>
    <xdr:to>
      <xdr:col>8</xdr:col>
      <xdr:colOff>190500</xdr:colOff>
      <xdr:row>121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4B3938-526C-402E-ABAD-5A42FCDAD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198120</xdr:colOff>
      <xdr:row>311</xdr:row>
      <xdr:rowOff>72390</xdr:rowOff>
    </xdr:from>
    <xdr:to>
      <xdr:col>11</xdr:col>
      <xdr:colOff>807720</xdr:colOff>
      <xdr:row>325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713DAB-728F-4FD3-BBC8-2049AAAE8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18</xdr:row>
      <xdr:rowOff>156210</xdr:rowOff>
    </xdr:from>
    <xdr:to>
      <xdr:col>15</xdr:col>
      <xdr:colOff>502920</xdr:colOff>
      <xdr:row>35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C527A5-D6C4-498C-8167-B3D66BA69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44</xdr:row>
      <xdr:rowOff>80010</xdr:rowOff>
    </xdr:from>
    <xdr:to>
      <xdr:col>9</xdr:col>
      <xdr:colOff>883920</xdr:colOff>
      <xdr:row>63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F5D2D5-E747-4D17-BAB6-32A8CE4C2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4"/>
  <sheetViews>
    <sheetView workbookViewId="0">
      <pane xSplit="3" topLeftCell="D1" activePane="topRight" state="frozen"/>
      <selection pane="topRight" activeCell="B8" sqref="B8"/>
    </sheetView>
  </sheetViews>
  <sheetFormatPr defaultColWidth="14.44140625" defaultRowHeight="15.75" customHeight="1"/>
  <cols>
    <col min="1" max="1" width="17.33203125" customWidth="1"/>
    <col min="2" max="2" width="30.109375" customWidth="1"/>
    <col min="3" max="5" width="28.44140625" customWidth="1"/>
    <col min="6" max="6" width="21.88671875" customWidth="1"/>
    <col min="7" max="7" width="17.33203125" customWidth="1"/>
    <col min="10" max="10" width="18.44140625" customWidth="1"/>
    <col min="11" max="11" width="17.88671875" customWidth="1"/>
  </cols>
  <sheetData>
    <row r="1" spans="1:28">
      <c r="A1" s="1"/>
      <c r="B1" s="2"/>
      <c r="C1" s="2"/>
      <c r="D1" s="1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>
      <c r="A4" s="1" t="s">
        <v>13</v>
      </c>
      <c r="B4" s="1" t="s">
        <v>14</v>
      </c>
      <c r="C4" s="1" t="s">
        <v>15</v>
      </c>
      <c r="D4" s="1" t="s">
        <v>16</v>
      </c>
      <c r="E4" s="1" t="s">
        <v>17</v>
      </c>
      <c r="F4" s="1" t="s">
        <v>18</v>
      </c>
      <c r="G4" s="1" t="s">
        <v>19</v>
      </c>
      <c r="H4" s="1" t="s">
        <v>20</v>
      </c>
      <c r="I4" s="1" t="s">
        <v>21</v>
      </c>
      <c r="J4" s="1" t="s">
        <v>22</v>
      </c>
      <c r="K4" s="1" t="s">
        <v>23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>
      <c r="A5" s="1" t="s">
        <v>24</v>
      </c>
      <c r="B5" s="1" t="s">
        <v>25</v>
      </c>
      <c r="C5" s="1" t="s">
        <v>26</v>
      </c>
      <c r="D5" s="1" t="s">
        <v>27</v>
      </c>
      <c r="E5" s="1" t="s">
        <v>28</v>
      </c>
      <c r="F5" s="1" t="s">
        <v>29</v>
      </c>
      <c r="G5" s="1" t="s">
        <v>30</v>
      </c>
      <c r="H5" s="1" t="s">
        <v>31</v>
      </c>
      <c r="I5" s="1" t="s">
        <v>32</v>
      </c>
      <c r="J5" s="1" t="s">
        <v>33</v>
      </c>
      <c r="K5" s="1" t="s">
        <v>34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>
      <c r="A6" s="1" t="s">
        <v>35</v>
      </c>
      <c r="B6" s="1" t="s">
        <v>36</v>
      </c>
      <c r="C6" s="1" t="s">
        <v>26</v>
      </c>
      <c r="D6" s="3" t="s">
        <v>37</v>
      </c>
      <c r="E6" s="1" t="s">
        <v>38</v>
      </c>
      <c r="F6" s="1" t="s">
        <v>39</v>
      </c>
      <c r="G6" s="1" t="s">
        <v>40</v>
      </c>
      <c r="H6" s="1" t="s">
        <v>41</v>
      </c>
      <c r="I6" s="1" t="s">
        <v>42</v>
      </c>
      <c r="J6" s="1" t="s">
        <v>43</v>
      </c>
      <c r="K6" s="1" t="s">
        <v>44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>
      <c r="A7" s="1" t="s">
        <v>35</v>
      </c>
      <c r="B7" s="1" t="s">
        <v>45</v>
      </c>
      <c r="C7" s="1" t="s">
        <v>26</v>
      </c>
      <c r="D7" s="1" t="s">
        <v>46</v>
      </c>
      <c r="E7" s="1" t="s">
        <v>47</v>
      </c>
      <c r="F7" s="1" t="s">
        <v>48</v>
      </c>
      <c r="G7" s="1" t="s">
        <v>49</v>
      </c>
      <c r="H7" s="1" t="s">
        <v>50</v>
      </c>
      <c r="I7" s="1" t="s">
        <v>51</v>
      </c>
      <c r="J7" s="1" t="s">
        <v>52</v>
      </c>
      <c r="K7" s="1" t="s">
        <v>53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>
      <c r="A8" s="1" t="s">
        <v>24</v>
      </c>
      <c r="B8" s="4" t="s">
        <v>54</v>
      </c>
      <c r="C8" s="1" t="s">
        <v>26</v>
      </c>
      <c r="D8" s="1" t="s">
        <v>55</v>
      </c>
      <c r="E8" s="1" t="s">
        <v>56</v>
      </c>
      <c r="F8" s="1" t="s">
        <v>57</v>
      </c>
      <c r="G8" s="1" t="s">
        <v>58</v>
      </c>
      <c r="H8" s="1" t="s">
        <v>59</v>
      </c>
      <c r="I8" s="1" t="s">
        <v>60</v>
      </c>
      <c r="J8" s="1" t="s">
        <v>61</v>
      </c>
      <c r="K8" s="1" t="s">
        <v>62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>
      <c r="A12" s="1" t="s">
        <v>63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>
      <c r="A13" s="1" t="s">
        <v>64</v>
      </c>
      <c r="B13" s="1" t="s">
        <v>65</v>
      </c>
      <c r="C13" s="1" t="s">
        <v>66</v>
      </c>
      <c r="D13" s="1" t="s">
        <v>5</v>
      </c>
      <c r="E13" s="1" t="s">
        <v>67</v>
      </c>
      <c r="F13" s="1" t="s">
        <v>7</v>
      </c>
      <c r="G13" s="1" t="s">
        <v>8</v>
      </c>
      <c r="H13" s="1" t="s">
        <v>9</v>
      </c>
      <c r="I13" s="1" t="s">
        <v>10</v>
      </c>
      <c r="J13" s="1" t="s">
        <v>11</v>
      </c>
      <c r="K13" s="1" t="s">
        <v>12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>
      <c r="A14" s="1" t="s">
        <v>13</v>
      </c>
      <c r="B14" s="3" t="s">
        <v>68</v>
      </c>
      <c r="C14" s="1" t="s">
        <v>26</v>
      </c>
      <c r="D14" s="1" t="s">
        <v>69</v>
      </c>
      <c r="E14" s="1" t="s">
        <v>70</v>
      </c>
      <c r="F14" s="1" t="s">
        <v>71</v>
      </c>
      <c r="G14" s="1" t="s">
        <v>72</v>
      </c>
      <c r="H14" s="1" t="s">
        <v>73</v>
      </c>
      <c r="I14" s="1" t="s">
        <v>74</v>
      </c>
      <c r="J14" s="1" t="s">
        <v>75</v>
      </c>
      <c r="K14" s="1" t="s">
        <v>76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>
      <c r="A15" s="1" t="s">
        <v>24</v>
      </c>
      <c r="B15" s="1" t="s">
        <v>25</v>
      </c>
      <c r="C15" s="1" t="s">
        <v>26</v>
      </c>
      <c r="D15" s="1" t="s">
        <v>77</v>
      </c>
      <c r="E15" s="1" t="s">
        <v>78</v>
      </c>
      <c r="F15" s="1" t="s">
        <v>79</v>
      </c>
      <c r="G15" s="1" t="s">
        <v>80</v>
      </c>
      <c r="H15" s="1" t="s">
        <v>81</v>
      </c>
      <c r="I15" s="1" t="s">
        <v>82</v>
      </c>
      <c r="J15" s="1" t="s">
        <v>83</v>
      </c>
      <c r="K15" s="1" t="s">
        <v>84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>
      <c r="A16" s="1" t="s">
        <v>35</v>
      </c>
      <c r="B16" s="1" t="s">
        <v>36</v>
      </c>
      <c r="C16" s="1" t="s">
        <v>26</v>
      </c>
      <c r="D16" s="1" t="s">
        <v>85</v>
      </c>
      <c r="E16" s="1" t="s">
        <v>86</v>
      </c>
      <c r="F16" s="1" t="s">
        <v>87</v>
      </c>
      <c r="G16" s="1" t="s">
        <v>88</v>
      </c>
      <c r="H16" s="1" t="s">
        <v>89</v>
      </c>
      <c r="I16" s="1" t="s">
        <v>90</v>
      </c>
      <c r="J16" s="1" t="s">
        <v>91</v>
      </c>
      <c r="K16" s="1" t="s">
        <v>92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>
      <c r="A17" s="1" t="s">
        <v>35</v>
      </c>
      <c r="B17" s="1" t="s">
        <v>45</v>
      </c>
      <c r="C17" s="1" t="s">
        <v>26</v>
      </c>
      <c r="D17" s="1" t="s">
        <v>93</v>
      </c>
      <c r="E17" s="1" t="s">
        <v>94</v>
      </c>
      <c r="F17" s="1" t="s">
        <v>95</v>
      </c>
      <c r="G17" s="1" t="s">
        <v>96</v>
      </c>
      <c r="H17" s="1" t="s">
        <v>97</v>
      </c>
      <c r="I17" s="1" t="s">
        <v>98</v>
      </c>
      <c r="J17" s="1" t="s">
        <v>99</v>
      </c>
      <c r="K17" s="1" t="s">
        <v>100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>
      <c r="A18" s="1" t="s">
        <v>24</v>
      </c>
      <c r="B18" s="1" t="s">
        <v>54</v>
      </c>
      <c r="C18" s="1" t="s">
        <v>26</v>
      </c>
      <c r="D18" s="1" t="s">
        <v>101</v>
      </c>
      <c r="E18" s="1" t="s">
        <v>102</v>
      </c>
      <c r="F18" s="1" t="s">
        <v>103</v>
      </c>
      <c r="G18" s="1" t="s">
        <v>104</v>
      </c>
      <c r="H18" s="1" t="s">
        <v>105</v>
      </c>
      <c r="I18" s="1" t="s">
        <v>106</v>
      </c>
      <c r="J18" s="1" t="s">
        <v>107</v>
      </c>
      <c r="K18" s="1" t="s">
        <v>108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1:28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 spans="1:28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 spans="1:28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 spans="1:28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 spans="1:28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1"/>
  <sheetViews>
    <sheetView topLeftCell="A25" workbookViewId="0">
      <selection activeCell="E22" sqref="E22"/>
    </sheetView>
  </sheetViews>
  <sheetFormatPr defaultColWidth="14.44140625" defaultRowHeight="15.75" customHeight="1"/>
  <sheetData>
    <row r="1" spans="1:26">
      <c r="A1" s="2"/>
      <c r="B1" s="1" t="s">
        <v>109</v>
      </c>
      <c r="C1" s="3" t="s">
        <v>110</v>
      </c>
      <c r="D1" s="3" t="s">
        <v>111</v>
      </c>
      <c r="E1" s="1" t="s">
        <v>112</v>
      </c>
      <c r="F1" s="1" t="s">
        <v>113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1" t="s">
        <v>114</v>
      </c>
      <c r="B2" s="1">
        <v>38896</v>
      </c>
      <c r="C2" s="1">
        <v>45900</v>
      </c>
      <c r="D2" s="1">
        <v>40059</v>
      </c>
      <c r="E2" s="1">
        <v>42372</v>
      </c>
      <c r="F2" s="1">
        <v>28737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1" t="s">
        <v>63</v>
      </c>
      <c r="B3" s="1">
        <v>40560</v>
      </c>
      <c r="C3" s="1">
        <v>46167</v>
      </c>
      <c r="D3" s="1">
        <v>54604</v>
      </c>
      <c r="E3" s="1">
        <v>50750</v>
      </c>
      <c r="F3" s="1">
        <v>35909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1" t="s">
        <v>114</v>
      </c>
      <c r="B6" s="1">
        <v>1</v>
      </c>
      <c r="C6" s="1">
        <v>2</v>
      </c>
      <c r="D6" s="1">
        <v>3</v>
      </c>
      <c r="E6" s="1" t="s">
        <v>115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1" t="s">
        <v>109</v>
      </c>
      <c r="B7" s="1">
        <v>37499.5</v>
      </c>
      <c r="C7" s="1">
        <v>39536.6</v>
      </c>
      <c r="D7" s="1">
        <v>39651</v>
      </c>
      <c r="E7" s="1">
        <f t="shared" ref="E7:E11" si="0">AVERAGE(B7:D7)</f>
        <v>38895.700000000004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1" t="s">
        <v>110</v>
      </c>
      <c r="B8" s="1">
        <v>43639.5</v>
      </c>
      <c r="C8" s="1">
        <v>46866.9</v>
      </c>
      <c r="D8" s="1">
        <v>47194.2</v>
      </c>
      <c r="E8" s="2">
        <f t="shared" si="0"/>
        <v>45900.19999999999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1" t="s">
        <v>111</v>
      </c>
      <c r="B9" s="1">
        <v>37335.699999999997</v>
      </c>
      <c r="C9" s="1">
        <v>41317.1</v>
      </c>
      <c r="D9" s="1">
        <v>41523</v>
      </c>
      <c r="E9" s="2">
        <f t="shared" si="0"/>
        <v>40058.6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1" t="s">
        <v>112</v>
      </c>
      <c r="B10" s="1">
        <v>40482.5</v>
      </c>
      <c r="C10" s="1">
        <v>43110.8</v>
      </c>
      <c r="D10" s="1">
        <v>43523.6</v>
      </c>
      <c r="E10" s="2">
        <f t="shared" si="0"/>
        <v>42372.299999999996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1" t="s">
        <v>109</v>
      </c>
      <c r="B11" s="1">
        <v>27894</v>
      </c>
      <c r="C11" s="1">
        <v>29254.3</v>
      </c>
      <c r="D11" s="1">
        <v>29061.3</v>
      </c>
      <c r="E11" s="2">
        <f t="shared" si="0"/>
        <v>28736.533333333336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1" t="s">
        <v>63</v>
      </c>
      <c r="B13" s="1">
        <v>1</v>
      </c>
      <c r="C13" s="1">
        <v>2</v>
      </c>
      <c r="D13" s="1">
        <v>3</v>
      </c>
      <c r="E13" s="1" t="s">
        <v>115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1" t="s">
        <v>109</v>
      </c>
      <c r="B14" s="1">
        <v>41668.400000000001</v>
      </c>
      <c r="C14" s="1">
        <v>44000.5</v>
      </c>
      <c r="D14" s="1">
        <v>36011.300000000003</v>
      </c>
      <c r="E14" s="2">
        <f t="shared" ref="E14:E18" si="1">AVERAGE(B14:D14)</f>
        <v>40560.066666666666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1" t="s">
        <v>110</v>
      </c>
      <c r="B15" s="1">
        <v>46507.3</v>
      </c>
      <c r="C15" s="1">
        <v>51794.6</v>
      </c>
      <c r="D15" s="1">
        <v>40197.699999999997</v>
      </c>
      <c r="E15" s="2">
        <f t="shared" si="1"/>
        <v>46166.533333333326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1" t="s">
        <v>111</v>
      </c>
      <c r="B16" s="1">
        <v>57770</v>
      </c>
      <c r="C16" s="1">
        <v>55778.6</v>
      </c>
      <c r="D16" s="1">
        <v>50263.8</v>
      </c>
      <c r="E16" s="2">
        <f t="shared" si="1"/>
        <v>54604.133333333339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1" t="s">
        <v>112</v>
      </c>
      <c r="B17" s="1">
        <v>50535.6</v>
      </c>
      <c r="C17" s="1">
        <v>52200.2</v>
      </c>
      <c r="D17" s="1">
        <v>49514.7</v>
      </c>
      <c r="E17" s="2">
        <f t="shared" si="1"/>
        <v>50750.166666666664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1" t="s">
        <v>113</v>
      </c>
      <c r="B18" s="1">
        <v>38259.9</v>
      </c>
      <c r="C18" s="1">
        <v>38989.300000000003</v>
      </c>
      <c r="D18" s="1">
        <v>30479.4</v>
      </c>
      <c r="E18" s="2">
        <f t="shared" si="1"/>
        <v>35909.533333333333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"/>
      <c r="B21" s="1"/>
      <c r="C21" s="3"/>
      <c r="D21" s="3"/>
      <c r="E21" s="1"/>
      <c r="F21" s="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1"/>
      <c r="B22" s="1"/>
      <c r="C22" s="1"/>
      <c r="D22" s="1"/>
      <c r="E22" s="1"/>
      <c r="F22" s="1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1"/>
      <c r="B23" s="1"/>
      <c r="C23" s="1"/>
      <c r="D23" s="1"/>
      <c r="E23" s="1"/>
      <c r="F23" s="1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1" t="s">
        <v>114</v>
      </c>
      <c r="B26" s="1">
        <v>1</v>
      </c>
      <c r="C26" s="1">
        <v>2</v>
      </c>
      <c r="D26" s="1">
        <v>3</v>
      </c>
      <c r="E26" s="1" t="s">
        <v>115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1" t="s">
        <v>116</v>
      </c>
      <c r="B27" s="1">
        <v>38093.699999999997</v>
      </c>
      <c r="C27" s="1">
        <v>42419.6</v>
      </c>
      <c r="D27" s="1">
        <v>43973.4</v>
      </c>
      <c r="E27" s="1">
        <f t="shared" ref="E27:E32" si="2">AVERAGE(B27:D27)</f>
        <v>41495.566666666658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1" t="s">
        <v>117</v>
      </c>
      <c r="B28" s="1">
        <v>44935.7</v>
      </c>
      <c r="C28" s="1">
        <v>43385.8</v>
      </c>
      <c r="D28" s="1">
        <v>44706.7</v>
      </c>
      <c r="E28" s="2">
        <f t="shared" si="2"/>
        <v>44342.733333333337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1" t="s">
        <v>118</v>
      </c>
      <c r="B29" s="1">
        <v>30538</v>
      </c>
      <c r="C29" s="1">
        <v>28249.3</v>
      </c>
      <c r="D29" s="1">
        <v>29141.7</v>
      </c>
      <c r="E29" s="2">
        <f t="shared" si="2"/>
        <v>29309.666666666668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1" t="s">
        <v>119</v>
      </c>
      <c r="B30" s="1">
        <v>28623.7</v>
      </c>
      <c r="C30" s="1">
        <v>30742.7</v>
      </c>
      <c r="D30" s="1">
        <v>28675.4</v>
      </c>
      <c r="E30" s="2">
        <f t="shared" si="2"/>
        <v>29347.266666666666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1" t="s">
        <v>120</v>
      </c>
      <c r="B31" s="1">
        <v>29971.5</v>
      </c>
      <c r="C31" s="1">
        <v>31488.1</v>
      </c>
      <c r="D31" s="1">
        <v>29933.8</v>
      </c>
      <c r="E31" s="2">
        <f t="shared" si="2"/>
        <v>30464.466666666664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1" t="s">
        <v>121</v>
      </c>
      <c r="B32" s="1">
        <v>29124.7</v>
      </c>
      <c r="C32" s="1">
        <v>30017.4</v>
      </c>
      <c r="D32" s="1">
        <v>30706.799999999999</v>
      </c>
      <c r="E32" s="2">
        <f t="shared" si="2"/>
        <v>29949.633333333335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1"/>
      <c r="B33" s="1"/>
      <c r="C33" s="1"/>
      <c r="D33" s="1"/>
      <c r="E33" s="1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1" t="s">
        <v>63</v>
      </c>
      <c r="B34" s="1">
        <v>1</v>
      </c>
      <c r="C34" s="1">
        <v>2</v>
      </c>
      <c r="D34" s="1">
        <v>3</v>
      </c>
      <c r="E34" s="1" t="s">
        <v>115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1" t="s">
        <v>116</v>
      </c>
      <c r="B35" s="1">
        <v>53949</v>
      </c>
      <c r="C35" s="1">
        <v>53273.599999999999</v>
      </c>
      <c r="D35" s="1">
        <v>49608</v>
      </c>
      <c r="E35" s="2">
        <f t="shared" ref="E35:E40" si="3">AVERAGE(B35:D35)</f>
        <v>52276.866666666669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1" t="s">
        <v>117</v>
      </c>
      <c r="B36" s="1">
        <v>44257.5</v>
      </c>
      <c r="C36" s="1">
        <v>55460</v>
      </c>
      <c r="D36" s="1">
        <v>46992.4</v>
      </c>
      <c r="E36" s="2">
        <f t="shared" si="3"/>
        <v>48903.299999999996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1" t="s">
        <v>118</v>
      </c>
      <c r="B37" s="1">
        <v>36420.5</v>
      </c>
      <c r="C37" s="1">
        <v>37137.4</v>
      </c>
      <c r="D37" s="1">
        <v>34205.5</v>
      </c>
      <c r="E37" s="2">
        <f t="shared" si="3"/>
        <v>35921.133333333331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1" t="s">
        <v>119</v>
      </c>
      <c r="B38" s="1">
        <v>34737.9</v>
      </c>
      <c r="C38" s="1">
        <v>36131</v>
      </c>
      <c r="D38" s="1">
        <v>37231.4</v>
      </c>
      <c r="E38" s="2">
        <f t="shared" si="3"/>
        <v>36033.433333333327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1" t="s">
        <v>120</v>
      </c>
      <c r="B39" s="1">
        <v>33693.800000000003</v>
      </c>
      <c r="C39" s="1">
        <v>38200</v>
      </c>
      <c r="D39" s="1">
        <v>35732.1</v>
      </c>
      <c r="E39" s="2">
        <f t="shared" si="3"/>
        <v>35875.299999999996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1" t="s">
        <v>121</v>
      </c>
      <c r="B40" s="1">
        <v>34341.800000000003</v>
      </c>
      <c r="C40" s="1">
        <v>35696.400000000001</v>
      </c>
      <c r="D40" s="1">
        <v>32327.9</v>
      </c>
      <c r="E40" s="2">
        <f t="shared" si="3"/>
        <v>34122.033333333333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1" t="s">
        <v>116</v>
      </c>
      <c r="C43" s="3" t="s">
        <v>117</v>
      </c>
      <c r="D43" s="3" t="s">
        <v>118</v>
      </c>
      <c r="E43" s="1" t="s">
        <v>119</v>
      </c>
      <c r="F43" s="1" t="s">
        <v>120</v>
      </c>
      <c r="G43" s="1" t="s">
        <v>121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1" t="s">
        <v>114</v>
      </c>
      <c r="B44" s="1">
        <v>41496</v>
      </c>
      <c r="C44" s="1">
        <v>44343</v>
      </c>
      <c r="D44" s="1">
        <v>29310</v>
      </c>
      <c r="E44" s="1">
        <v>29347</v>
      </c>
      <c r="F44" s="1">
        <v>30464</v>
      </c>
      <c r="G44" s="1">
        <v>29950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1" t="s">
        <v>63</v>
      </c>
      <c r="B45" s="1">
        <v>52277</v>
      </c>
      <c r="C45" s="1">
        <v>48903</v>
      </c>
      <c r="D45" s="1">
        <v>35921</v>
      </c>
      <c r="E45" s="1">
        <v>36033</v>
      </c>
      <c r="F45" s="1">
        <v>35875</v>
      </c>
      <c r="G45" s="1">
        <v>34122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28"/>
  <sheetViews>
    <sheetView topLeftCell="A37" workbookViewId="0">
      <selection activeCell="E134" sqref="E134"/>
    </sheetView>
  </sheetViews>
  <sheetFormatPr defaultColWidth="14.44140625" defaultRowHeight="15.75" customHeight="1"/>
  <cols>
    <col min="2" max="2" width="15.88671875" customWidth="1"/>
  </cols>
  <sheetData>
    <row r="1" spans="1:27">
      <c r="A1" s="1" t="s">
        <v>114</v>
      </c>
      <c r="B1" s="1" t="s">
        <v>122</v>
      </c>
      <c r="C1" s="1">
        <v>1</v>
      </c>
      <c r="D1" s="1">
        <v>2</v>
      </c>
      <c r="E1" s="1">
        <v>3</v>
      </c>
      <c r="F1" s="1" t="s">
        <v>123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>
      <c r="A2" s="1"/>
      <c r="B2" s="1" t="s">
        <v>124</v>
      </c>
      <c r="C2" s="1">
        <v>2667</v>
      </c>
      <c r="D2" s="1">
        <v>2921</v>
      </c>
      <c r="E2" s="1">
        <v>2335</v>
      </c>
      <c r="F2" s="2">
        <f t="shared" ref="F2:F3" si="0">AVERAGE(C2:E2)</f>
        <v>2641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1" t="s">
        <v>109</v>
      </c>
      <c r="B3" s="1" t="s">
        <v>125</v>
      </c>
      <c r="C3" s="1">
        <v>2685</v>
      </c>
      <c r="D3" s="1">
        <v>3051</v>
      </c>
      <c r="E3" s="1">
        <v>2353</v>
      </c>
      <c r="F3" s="2">
        <f t="shared" si="0"/>
        <v>2696.3333333333335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>
      <c r="A4" s="1"/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>
      <c r="A5" s="1"/>
      <c r="B5" s="1" t="s">
        <v>124</v>
      </c>
      <c r="C5" s="1">
        <v>2243</v>
      </c>
      <c r="D5" s="1">
        <v>2233</v>
      </c>
      <c r="E5" s="1">
        <v>1993</v>
      </c>
      <c r="F5" s="2">
        <f t="shared" ref="F5:F6" si="1">AVERAGE(C5:E5)</f>
        <v>2156.3333333333335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>
      <c r="A6" s="1" t="s">
        <v>110</v>
      </c>
      <c r="B6" s="1" t="s">
        <v>125</v>
      </c>
      <c r="C6" s="1">
        <v>2303</v>
      </c>
      <c r="D6" s="1">
        <v>2525</v>
      </c>
      <c r="E6" s="1">
        <v>2025</v>
      </c>
      <c r="F6" s="2">
        <f t="shared" si="1"/>
        <v>2284.3333333333335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>
      <c r="A7" s="1"/>
      <c r="B7" s="1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>
      <c r="A8" s="1"/>
      <c r="B8" s="1" t="s">
        <v>124</v>
      </c>
      <c r="C8" s="1">
        <v>2755</v>
      </c>
      <c r="D8" s="1">
        <v>2735</v>
      </c>
      <c r="E8" s="1">
        <v>2213</v>
      </c>
      <c r="F8" s="2">
        <f>AVERAGE(C8:E8)</f>
        <v>2567.6666666666665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>
      <c r="A9" s="1" t="s">
        <v>111</v>
      </c>
      <c r="B9" s="1" t="s">
        <v>125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>
      <c r="A10" s="1"/>
      <c r="B10" s="1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>
      <c r="A11" s="1"/>
      <c r="B11" s="1" t="s">
        <v>124</v>
      </c>
      <c r="C11" s="1">
        <v>2337</v>
      </c>
      <c r="D11" s="1">
        <v>2335</v>
      </c>
      <c r="E11" s="1">
        <v>2119</v>
      </c>
      <c r="F11" s="2">
        <f t="shared" ref="F11:F12" si="2">AVERAGE(C11:E11)</f>
        <v>2263.6666666666665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>
      <c r="A12" s="1" t="s">
        <v>112</v>
      </c>
      <c r="B12" s="1" t="s">
        <v>126</v>
      </c>
      <c r="C12" s="1">
        <v>3155</v>
      </c>
      <c r="D12" s="1">
        <v>4535</v>
      </c>
      <c r="E12" s="1">
        <v>2935</v>
      </c>
      <c r="F12" s="2">
        <f t="shared" si="2"/>
        <v>3541.6666666666665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>
      <c r="A13" s="1"/>
      <c r="B13" s="1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>
      <c r="A14" s="1"/>
      <c r="B14" s="1" t="s">
        <v>124</v>
      </c>
      <c r="C14" s="1">
        <v>2439</v>
      </c>
      <c r="D14" s="1">
        <v>2657</v>
      </c>
      <c r="E14" s="1">
        <v>2331</v>
      </c>
      <c r="F14" s="2">
        <f t="shared" ref="F14:F15" si="3">AVERAGE(C14:E14)</f>
        <v>2475.6666666666665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>
      <c r="A15" s="1" t="s">
        <v>113</v>
      </c>
      <c r="B15" s="1" t="s">
        <v>127</v>
      </c>
      <c r="C15" s="1">
        <v>2625</v>
      </c>
      <c r="D15" s="1">
        <v>5391</v>
      </c>
      <c r="E15" s="1">
        <v>4503</v>
      </c>
      <c r="F15" s="2">
        <f t="shared" si="3"/>
        <v>4173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>
      <c r="A23" s="1" t="s">
        <v>128</v>
      </c>
      <c r="B23" s="1" t="s">
        <v>122</v>
      </c>
      <c r="C23" s="1">
        <v>1</v>
      </c>
      <c r="D23" s="1">
        <v>2</v>
      </c>
      <c r="E23" s="1">
        <v>3</v>
      </c>
      <c r="F23" s="1" t="s">
        <v>123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>
      <c r="A24" s="1"/>
      <c r="B24" s="1" t="s">
        <v>124</v>
      </c>
      <c r="C24" s="1">
        <v>1771</v>
      </c>
      <c r="D24" s="1">
        <v>1653</v>
      </c>
      <c r="E24" s="1">
        <v>2183</v>
      </c>
      <c r="F24" s="2">
        <f t="shared" ref="F24:F25" si="4">AVERAGE(C24:E24)</f>
        <v>1869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>
      <c r="A25" s="1" t="s">
        <v>109</v>
      </c>
      <c r="B25" s="1" t="s">
        <v>125</v>
      </c>
      <c r="C25" s="1">
        <v>1989</v>
      </c>
      <c r="D25" s="1">
        <v>1892</v>
      </c>
      <c r="E25" s="1">
        <v>2469</v>
      </c>
      <c r="F25" s="2">
        <f t="shared" si="4"/>
        <v>2116.6666666666665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>
      <c r="A26" s="1"/>
      <c r="B26" s="1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1"/>
      <c r="B27" s="1" t="s">
        <v>124</v>
      </c>
      <c r="C27" s="1">
        <v>1891</v>
      </c>
      <c r="D27" s="1">
        <v>1681</v>
      </c>
      <c r="E27" s="1">
        <v>1968</v>
      </c>
      <c r="F27" s="2">
        <f t="shared" ref="F27:F28" si="5">AVERAGE(C27:E27)</f>
        <v>1846.6666666666667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>
      <c r="A28" s="1" t="s">
        <v>110</v>
      </c>
      <c r="B28" s="1" t="s">
        <v>125</v>
      </c>
      <c r="C28" s="1">
        <v>2333</v>
      </c>
      <c r="D28" s="1">
        <v>2333</v>
      </c>
      <c r="E28" s="1">
        <v>2675</v>
      </c>
      <c r="F28" s="2">
        <f t="shared" si="5"/>
        <v>2447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>
      <c r="A29" s="1"/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>
      <c r="A30" s="1"/>
      <c r="B30" s="1" t="s">
        <v>124</v>
      </c>
      <c r="C30" s="1">
        <v>1599</v>
      </c>
      <c r="D30" s="1">
        <v>1611</v>
      </c>
      <c r="E30" s="1">
        <v>1524</v>
      </c>
      <c r="F30" s="2">
        <f>AVERAGE(C30:E30)</f>
        <v>1578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>
      <c r="A31" s="1" t="s">
        <v>111</v>
      </c>
      <c r="B31" s="1" t="s">
        <v>125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>
      <c r="A32" s="1"/>
      <c r="B32" s="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>
      <c r="A33" s="1"/>
      <c r="B33" s="1" t="s">
        <v>124</v>
      </c>
      <c r="C33" s="1">
        <v>1603</v>
      </c>
      <c r="D33" s="1">
        <v>1665</v>
      </c>
      <c r="E33" s="1">
        <v>1719</v>
      </c>
      <c r="F33" s="2">
        <f t="shared" ref="F33:F34" si="6">AVERAGE(C33:E33)</f>
        <v>1662.3333333333333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>
      <c r="A34" s="1" t="s">
        <v>112</v>
      </c>
      <c r="B34" s="1" t="s">
        <v>126</v>
      </c>
      <c r="C34" s="1">
        <v>3549</v>
      </c>
      <c r="D34" s="1">
        <v>3195</v>
      </c>
      <c r="E34" s="1">
        <v>3355</v>
      </c>
      <c r="F34" s="2">
        <f t="shared" si="6"/>
        <v>3366.3333333333335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>
      <c r="A35" s="1"/>
      <c r="B35" s="1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>
      <c r="A36" s="1"/>
      <c r="B36" s="1" t="s">
        <v>124</v>
      </c>
      <c r="C36" s="1">
        <v>1599</v>
      </c>
      <c r="D36" s="1">
        <v>1603</v>
      </c>
      <c r="E36" s="1">
        <v>1813</v>
      </c>
      <c r="F36" s="2">
        <f t="shared" ref="F36:F37" si="7">AVERAGE(C36:E36)</f>
        <v>1671.6666666666667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>
      <c r="A37" s="1" t="s">
        <v>113</v>
      </c>
      <c r="B37" s="1" t="s">
        <v>127</v>
      </c>
      <c r="C37" s="1">
        <v>2887</v>
      </c>
      <c r="D37" s="1">
        <v>2711</v>
      </c>
      <c r="E37" s="1">
        <v>1942</v>
      </c>
      <c r="F37" s="2">
        <f t="shared" si="7"/>
        <v>2513.3333333333335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>
      <c r="A40" s="2"/>
      <c r="B40" s="2"/>
      <c r="C40" s="1" t="s">
        <v>114</v>
      </c>
      <c r="D40" s="1" t="s">
        <v>128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>
      <c r="B41" s="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>
      <c r="A42" s="1"/>
      <c r="B42" s="1"/>
      <c r="C42" s="1">
        <v>2641</v>
      </c>
      <c r="D42" s="1">
        <v>1869</v>
      </c>
      <c r="E42" s="21" t="s">
        <v>152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>
      <c r="A43" s="12" t="s">
        <v>109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 spans="1:27">
      <c r="B44" s="1"/>
      <c r="C44" s="1">
        <v>2696</v>
      </c>
      <c r="D44" s="1">
        <v>2117</v>
      </c>
      <c r="E44" s="21" t="s">
        <v>153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spans="1:27">
      <c r="B46" s="1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>
      <c r="A47" s="1"/>
      <c r="B47" s="1"/>
      <c r="C47" s="1">
        <v>2156</v>
      </c>
      <c r="D47" s="1">
        <v>1847</v>
      </c>
      <c r="E47" s="21" t="s">
        <v>152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>
      <c r="A48" s="1" t="s">
        <v>110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spans="1:27">
      <c r="B49" s="1"/>
      <c r="C49" s="1">
        <v>2284</v>
      </c>
      <c r="D49" s="1">
        <v>2447</v>
      </c>
      <c r="E49" s="21" t="s">
        <v>153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 spans="1:27">
      <c r="A51" s="1"/>
      <c r="B51" s="1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>
      <c r="A52" s="12" t="s">
        <v>111</v>
      </c>
      <c r="B52" s="1"/>
      <c r="C52" s="1">
        <v>2568</v>
      </c>
      <c r="D52" s="1">
        <v>1578</v>
      </c>
      <c r="E52" s="21" t="s">
        <v>152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7">
      <c r="B54" s="1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>
      <c r="A55" s="1"/>
      <c r="B55" s="1"/>
      <c r="C55" s="1">
        <v>2264</v>
      </c>
      <c r="D55" s="1">
        <v>1662</v>
      </c>
      <c r="E55" s="21" t="s">
        <v>152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>
      <c r="A56" s="1" t="s">
        <v>112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7">
      <c r="B57" s="1"/>
      <c r="C57" s="1">
        <v>3542</v>
      </c>
      <c r="D57" s="1">
        <v>3366</v>
      </c>
      <c r="E57" s="21" t="s">
        <v>154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7">
      <c r="B59" s="1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>
      <c r="A60" s="1"/>
      <c r="B60" s="1"/>
      <c r="C60" s="1">
        <v>2476</v>
      </c>
      <c r="D60" s="1">
        <v>1672</v>
      </c>
      <c r="E60" s="21" t="s">
        <v>152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>
      <c r="A61" s="1" t="s">
        <v>113</v>
      </c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7">
      <c r="B62" s="1"/>
      <c r="C62" s="1">
        <v>4173</v>
      </c>
      <c r="D62" s="1">
        <v>2513</v>
      </c>
      <c r="E62" s="21" t="s">
        <v>155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>
      <c r="A68" s="1" t="s">
        <v>114</v>
      </c>
      <c r="B68" s="1" t="s">
        <v>129</v>
      </c>
      <c r="C68" s="1">
        <v>1</v>
      </c>
      <c r="D68" s="1">
        <v>2</v>
      </c>
      <c r="E68" s="1">
        <v>3</v>
      </c>
      <c r="F68" s="1" t="s">
        <v>115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>
      <c r="A69" s="2"/>
      <c r="B69" s="1" t="s">
        <v>124</v>
      </c>
      <c r="C69" s="1">
        <v>2607</v>
      </c>
      <c r="D69" s="1">
        <v>2447</v>
      </c>
      <c r="E69" s="1">
        <v>2309</v>
      </c>
      <c r="F69" s="2">
        <f t="shared" ref="F69:F70" si="8">AVERAGE(C69:E69)</f>
        <v>2454.3333333333335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>
      <c r="A70" s="1" t="s">
        <v>116</v>
      </c>
      <c r="B70" s="1" t="s">
        <v>125</v>
      </c>
      <c r="C70" s="1">
        <v>2627</v>
      </c>
      <c r="D70" s="1">
        <v>2733</v>
      </c>
      <c r="E70" s="1">
        <v>2365</v>
      </c>
      <c r="F70" s="2">
        <f t="shared" si="8"/>
        <v>2575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>
      <c r="A72" s="2"/>
      <c r="B72" s="1" t="s">
        <v>124</v>
      </c>
      <c r="C72" s="1">
        <v>2109</v>
      </c>
      <c r="D72" s="1">
        <v>2303</v>
      </c>
      <c r="E72" s="1">
        <v>2141</v>
      </c>
      <c r="F72" s="2">
        <f t="shared" ref="F72:F73" si="9">AVERAGE(C72:E72)</f>
        <v>2184.3333333333335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>
      <c r="A73" s="3" t="s">
        <v>117</v>
      </c>
      <c r="B73" s="1" t="s">
        <v>125</v>
      </c>
      <c r="C73" s="1">
        <v>2139</v>
      </c>
      <c r="D73" s="1">
        <v>2661</v>
      </c>
      <c r="E73" s="1">
        <v>2213</v>
      </c>
      <c r="F73" s="2">
        <f t="shared" si="9"/>
        <v>2337.6666666666665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>
      <c r="A75" s="2"/>
      <c r="B75" s="1" t="s">
        <v>124</v>
      </c>
      <c r="C75" s="1">
        <v>2105</v>
      </c>
      <c r="D75" s="1">
        <v>3021</v>
      </c>
      <c r="E75" s="1">
        <v>2605</v>
      </c>
      <c r="F75" s="2">
        <f t="shared" ref="F75:F76" si="10">AVERAGE(C75:E75)</f>
        <v>2577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>
      <c r="A76" s="3" t="s">
        <v>118</v>
      </c>
      <c r="B76" s="1" t="s">
        <v>126</v>
      </c>
      <c r="C76" s="1">
        <v>3249</v>
      </c>
      <c r="D76" s="1">
        <v>5223</v>
      </c>
      <c r="E76" s="1">
        <v>4947</v>
      </c>
      <c r="F76" s="2">
        <f t="shared" si="10"/>
        <v>4473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>
      <c r="A78" s="2"/>
      <c r="B78" s="1" t="s">
        <v>124</v>
      </c>
      <c r="C78" s="1">
        <v>2719</v>
      </c>
      <c r="D78" s="1">
        <v>2327</v>
      </c>
      <c r="E78" s="1">
        <v>2811</v>
      </c>
      <c r="F78" s="2">
        <f t="shared" ref="F78:F79" si="11">AVERAGE(C78:E78)</f>
        <v>2619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>
      <c r="A79" s="1" t="s">
        <v>119</v>
      </c>
      <c r="B79" s="1" t="s">
        <v>126</v>
      </c>
      <c r="C79" s="1">
        <v>3933</v>
      </c>
      <c r="D79" s="1">
        <v>3303</v>
      </c>
      <c r="E79" s="1">
        <v>3991</v>
      </c>
      <c r="F79" s="2">
        <f t="shared" si="11"/>
        <v>3742.3333333333335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>
      <c r="A81" s="2"/>
      <c r="B81" s="1" t="s">
        <v>124</v>
      </c>
      <c r="C81" s="1">
        <v>2619</v>
      </c>
      <c r="D81" s="1">
        <v>2433</v>
      </c>
      <c r="E81" s="1">
        <v>2555</v>
      </c>
      <c r="F81" s="2">
        <f t="shared" ref="F81:F82" si="12">AVERAGE(C81:E81)</f>
        <v>2535.6666666666665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>
      <c r="A82" s="3" t="s">
        <v>120</v>
      </c>
      <c r="B82" s="1" t="s">
        <v>126</v>
      </c>
      <c r="C82" s="1">
        <v>4799</v>
      </c>
      <c r="D82" s="1">
        <v>3419</v>
      </c>
      <c r="E82" s="1">
        <v>3385</v>
      </c>
      <c r="F82" s="2">
        <f t="shared" si="12"/>
        <v>3867.6666666666665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>
      <c r="A84" s="2"/>
      <c r="B84" s="1" t="s">
        <v>124</v>
      </c>
      <c r="C84" s="1">
        <v>2797</v>
      </c>
      <c r="D84" s="1">
        <v>2297</v>
      </c>
      <c r="E84" s="1">
        <v>2355</v>
      </c>
      <c r="F84" s="2">
        <f t="shared" ref="F84:F85" si="13">AVERAGE(C84:E84)</f>
        <v>2483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>
      <c r="A85" s="1" t="s">
        <v>121</v>
      </c>
      <c r="B85" s="1" t="s">
        <v>126</v>
      </c>
      <c r="C85" s="1">
        <v>3827</v>
      </c>
      <c r="D85" s="1">
        <v>3541</v>
      </c>
      <c r="E85" s="1">
        <v>3429</v>
      </c>
      <c r="F85" s="2">
        <f t="shared" si="13"/>
        <v>3599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>
      <c r="A89" s="1" t="s">
        <v>128</v>
      </c>
      <c r="B89" s="1" t="s">
        <v>129</v>
      </c>
      <c r="C89" s="1">
        <v>1</v>
      </c>
      <c r="D89" s="1">
        <v>2</v>
      </c>
      <c r="E89" s="1">
        <v>3</v>
      </c>
      <c r="F89" s="1" t="s">
        <v>115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>
      <c r="A90" s="2"/>
      <c r="B90" s="1" t="s">
        <v>124</v>
      </c>
      <c r="C90" s="1">
        <v>1713</v>
      </c>
      <c r="D90" s="1">
        <v>1631</v>
      </c>
      <c r="E90" s="1">
        <v>1794</v>
      </c>
      <c r="F90" s="2">
        <f t="shared" ref="F90:F91" si="14">AVERAGE(C90:E90)</f>
        <v>1712.6666666666667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>
      <c r="A91" s="1" t="s">
        <v>116</v>
      </c>
      <c r="B91" s="1" t="s">
        <v>125</v>
      </c>
      <c r="C91" s="1">
        <v>1939</v>
      </c>
      <c r="D91" s="1">
        <v>1908</v>
      </c>
      <c r="E91" s="1">
        <v>2145</v>
      </c>
      <c r="F91" s="2">
        <f t="shared" si="14"/>
        <v>1997.3333333333333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>
      <c r="A93" s="2"/>
      <c r="B93" s="1" t="s">
        <v>124</v>
      </c>
      <c r="C93" s="1">
        <v>1868</v>
      </c>
      <c r="D93" s="1">
        <v>1627</v>
      </c>
      <c r="E93" s="1">
        <v>1808</v>
      </c>
      <c r="F93" s="2">
        <f t="shared" ref="F93:F94" si="15">AVERAGE(C93:E93)</f>
        <v>1767.6666666666667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>
      <c r="A94" s="3" t="s">
        <v>117</v>
      </c>
      <c r="B94" s="1" t="s">
        <v>125</v>
      </c>
      <c r="C94" s="1">
        <v>2497</v>
      </c>
      <c r="D94" s="1">
        <v>1874</v>
      </c>
      <c r="E94" s="1">
        <v>2073</v>
      </c>
      <c r="F94" s="2">
        <f t="shared" si="15"/>
        <v>2148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>
      <c r="A96" s="2"/>
      <c r="B96" s="1" t="s">
        <v>124</v>
      </c>
      <c r="C96" s="1">
        <v>1434</v>
      </c>
      <c r="D96" s="1">
        <v>1337</v>
      </c>
      <c r="E96" s="1">
        <v>1629</v>
      </c>
      <c r="F96" s="2">
        <f t="shared" ref="F96:F97" si="16">AVERAGE(C96:E96)</f>
        <v>1466.6666666666667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>
      <c r="A97" s="3" t="s">
        <v>118</v>
      </c>
      <c r="B97" s="1" t="s">
        <v>126</v>
      </c>
      <c r="C97" s="1">
        <v>3127</v>
      </c>
      <c r="D97" s="1">
        <v>2857</v>
      </c>
      <c r="E97" s="1">
        <v>3191</v>
      </c>
      <c r="F97" s="2">
        <f t="shared" si="16"/>
        <v>3058.3333333333335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>
      <c r="A99" s="2"/>
      <c r="B99" s="1" t="s">
        <v>124</v>
      </c>
      <c r="C99" s="1">
        <v>1669</v>
      </c>
      <c r="D99" s="1">
        <v>1459</v>
      </c>
      <c r="E99" s="1">
        <v>1366</v>
      </c>
      <c r="F99" s="2">
        <f t="shared" ref="F99:F100" si="17">AVERAGE(C99:E99)</f>
        <v>1498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>
      <c r="A100" s="1" t="s">
        <v>119</v>
      </c>
      <c r="B100" s="1" t="s">
        <v>126</v>
      </c>
      <c r="C100" s="1">
        <v>3433</v>
      </c>
      <c r="D100" s="1">
        <v>3079</v>
      </c>
      <c r="E100" s="1">
        <v>2847</v>
      </c>
      <c r="F100" s="2">
        <f t="shared" si="17"/>
        <v>3119.6666666666665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>
      <c r="A102" s="2"/>
      <c r="B102" s="1" t="s">
        <v>124</v>
      </c>
      <c r="C102" s="1">
        <v>1752</v>
      </c>
      <c r="D102" s="1">
        <v>1218</v>
      </c>
      <c r="E102" s="1">
        <v>1474</v>
      </c>
      <c r="F102" s="2">
        <f t="shared" ref="F102:F103" si="18">AVERAGE(C102:E102)</f>
        <v>1481.3333333333333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>
      <c r="A103" s="3" t="s">
        <v>120</v>
      </c>
      <c r="B103" s="1" t="s">
        <v>126</v>
      </c>
      <c r="C103" s="1">
        <v>3673</v>
      </c>
      <c r="D103" s="1">
        <v>2617</v>
      </c>
      <c r="E103" s="1">
        <v>3123</v>
      </c>
      <c r="F103" s="2">
        <f t="shared" si="18"/>
        <v>3137.6666666666665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>
      <c r="A105" s="2"/>
      <c r="B105" s="1" t="s">
        <v>124</v>
      </c>
      <c r="C105" s="1">
        <v>1530</v>
      </c>
      <c r="D105" s="1">
        <v>1355</v>
      </c>
      <c r="E105" s="1">
        <v>1774</v>
      </c>
      <c r="F105" s="2">
        <f t="shared" ref="F105:F106" si="19">AVERAGE(C105:E105)</f>
        <v>1553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>
      <c r="A106" s="1" t="s">
        <v>121</v>
      </c>
      <c r="B106" s="1" t="s">
        <v>126</v>
      </c>
      <c r="C106" s="1">
        <v>3163</v>
      </c>
      <c r="D106" s="1">
        <v>2847</v>
      </c>
      <c r="E106" s="1">
        <v>3477</v>
      </c>
      <c r="F106" s="2">
        <f t="shared" si="19"/>
        <v>3162.3333333333335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>
      <c r="A110" s="1"/>
      <c r="B110" s="1"/>
      <c r="C110" s="1" t="s">
        <v>114</v>
      </c>
      <c r="D110" s="1" t="s">
        <v>63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 spans="1:27">
      <c r="A112" s="1" t="s">
        <v>116</v>
      </c>
      <c r="C112" s="1">
        <v>2454</v>
      </c>
      <c r="D112" s="1">
        <v>1713</v>
      </c>
      <c r="E112" s="1" t="s">
        <v>124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 spans="1:27">
      <c r="C114" s="1">
        <v>2575</v>
      </c>
      <c r="D114" s="1">
        <v>1997</v>
      </c>
      <c r="E114" s="1" t="s">
        <v>125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 spans="1:27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>
      <c r="A117" s="3" t="s">
        <v>117</v>
      </c>
      <c r="C117" s="1">
        <v>2184</v>
      </c>
      <c r="D117" s="1">
        <v>1768</v>
      </c>
      <c r="E117" s="1" t="s">
        <v>124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 spans="1:27">
      <c r="C119" s="1">
        <v>2338</v>
      </c>
      <c r="D119" s="1">
        <v>2148</v>
      </c>
      <c r="E119" s="1" t="s">
        <v>125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 spans="1:27">
      <c r="A122" s="3" t="s">
        <v>118</v>
      </c>
      <c r="C122" s="1">
        <v>2577</v>
      </c>
      <c r="D122" s="1">
        <v>1467</v>
      </c>
      <c r="E122" s="1" t="s">
        <v>124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>
      <c r="A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 spans="1:27">
      <c r="C124" s="1">
        <v>4473</v>
      </c>
      <c r="D124" s="1">
        <v>3058</v>
      </c>
      <c r="E124" s="1" t="s">
        <v>126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 spans="1:27">
      <c r="A127" s="1" t="s">
        <v>119</v>
      </c>
      <c r="C127" s="1">
        <v>2619</v>
      </c>
      <c r="D127" s="1">
        <v>1498</v>
      </c>
      <c r="E127" s="1" t="s">
        <v>124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>
      <c r="A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 spans="1:27">
      <c r="C129" s="1">
        <v>3742</v>
      </c>
      <c r="D129" s="1">
        <v>3120</v>
      </c>
      <c r="E129" s="1" t="s">
        <v>126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 spans="1:27">
      <c r="A132" s="3" t="s">
        <v>120</v>
      </c>
      <c r="C132" s="1">
        <v>2536</v>
      </c>
      <c r="D132" s="1">
        <v>1481</v>
      </c>
      <c r="E132" s="1" t="s">
        <v>124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>
      <c r="A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 spans="1:27">
      <c r="C134" s="1">
        <v>3868</v>
      </c>
      <c r="D134" s="1">
        <v>3138</v>
      </c>
      <c r="E134" s="1" t="s">
        <v>126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 spans="1:27">
      <c r="A137" s="1" t="s">
        <v>121</v>
      </c>
      <c r="C137" s="1">
        <v>2483</v>
      </c>
      <c r="D137" s="1">
        <v>1553</v>
      </c>
      <c r="E137" s="1" t="s">
        <v>124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>
      <c r="A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 spans="1:27">
      <c r="C139" s="1">
        <v>3599</v>
      </c>
      <c r="D139" s="1">
        <v>3162</v>
      </c>
      <c r="E139" s="1" t="s">
        <v>126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spans="1:27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spans="1:27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spans="1:27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spans="1:27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 spans="1:27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 spans="1:27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 spans="1:2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  <row r="1008" spans="1:27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</row>
    <row r="1009" spans="1:27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</row>
    <row r="1010" spans="1:27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</row>
    <row r="1011" spans="1:27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</row>
    <row r="1012" spans="1:27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</row>
    <row r="1013" spans="1:27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</row>
    <row r="1014" spans="1:27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</row>
    <row r="1015" spans="1:27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</row>
    <row r="1016" spans="1:27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</row>
    <row r="1017" spans="1:27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</row>
    <row r="1018" spans="1:27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</row>
    <row r="1019" spans="1:27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</row>
    <row r="1020" spans="1:27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</row>
    <row r="1021" spans="1:27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</row>
    <row r="1022" spans="1:27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</row>
    <row r="1023" spans="1:27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</row>
    <row r="1024" spans="1:27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</row>
    <row r="1025" spans="1:27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</row>
    <row r="1026" spans="1:27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</row>
    <row r="1027" spans="1:27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</row>
    <row r="1028" spans="1:27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39"/>
  <sheetViews>
    <sheetView topLeftCell="A119" workbookViewId="0">
      <selection activeCell="C110" sqref="C110"/>
    </sheetView>
  </sheetViews>
  <sheetFormatPr defaultColWidth="14.44140625" defaultRowHeight="15.75" customHeight="1"/>
  <sheetData>
    <row r="1" spans="1:6">
      <c r="A1" s="1" t="s">
        <v>114</v>
      </c>
      <c r="B1" s="1" t="s">
        <v>122</v>
      </c>
      <c r="C1" s="1">
        <v>1</v>
      </c>
      <c r="D1" s="1">
        <v>2</v>
      </c>
      <c r="E1" s="1">
        <v>3</v>
      </c>
      <c r="F1" s="1" t="s">
        <v>123</v>
      </c>
    </row>
    <row r="2" spans="1:6">
      <c r="A2" s="1"/>
      <c r="B2" s="1" t="s">
        <v>124</v>
      </c>
      <c r="C2" s="1">
        <v>11159</v>
      </c>
      <c r="D2" s="1">
        <v>6947</v>
      </c>
      <c r="E2" s="1">
        <v>11039</v>
      </c>
      <c r="F2" s="2">
        <f t="shared" ref="F2:F3" si="0">AVERAGE(C2:E2)</f>
        <v>9715</v>
      </c>
    </row>
    <row r="3" spans="1:6">
      <c r="A3" s="1" t="s">
        <v>109</v>
      </c>
      <c r="B3" s="1" t="s">
        <v>125</v>
      </c>
      <c r="C3" s="1">
        <v>11151</v>
      </c>
      <c r="D3" s="1">
        <v>7175</v>
      </c>
      <c r="E3" s="1">
        <v>23311</v>
      </c>
      <c r="F3" s="2">
        <f t="shared" si="0"/>
        <v>13879</v>
      </c>
    </row>
    <row r="4" spans="1:6">
      <c r="A4" s="1"/>
      <c r="B4" s="1"/>
      <c r="C4" s="2"/>
      <c r="D4" s="2"/>
      <c r="E4" s="2"/>
      <c r="F4" s="2"/>
    </row>
    <row r="5" spans="1:6">
      <c r="A5" s="1"/>
      <c r="B5" s="1" t="s">
        <v>124</v>
      </c>
      <c r="C5" s="1">
        <v>3243</v>
      </c>
      <c r="D5" s="1">
        <v>3783</v>
      </c>
      <c r="E5" s="1">
        <v>2903</v>
      </c>
      <c r="F5" s="2">
        <f t="shared" ref="F5:F6" si="1">AVERAGE(C5:E5)</f>
        <v>3309.6666666666665</v>
      </c>
    </row>
    <row r="6" spans="1:6">
      <c r="A6" s="1" t="s">
        <v>110</v>
      </c>
      <c r="B6" s="1" t="s">
        <v>125</v>
      </c>
      <c r="C6" s="1">
        <v>3289</v>
      </c>
      <c r="D6" s="1">
        <v>4155</v>
      </c>
      <c r="E6" s="1">
        <v>2949</v>
      </c>
      <c r="F6" s="2">
        <f t="shared" si="1"/>
        <v>3464.3333333333335</v>
      </c>
    </row>
    <row r="7" spans="1:6">
      <c r="A7" s="1"/>
      <c r="B7" s="1"/>
      <c r="C7" s="2"/>
      <c r="D7" s="2"/>
      <c r="E7" s="2"/>
      <c r="F7" s="2"/>
    </row>
    <row r="8" spans="1:6">
      <c r="A8" s="1"/>
      <c r="B8" s="1" t="s">
        <v>124</v>
      </c>
      <c r="C8" s="1">
        <v>10519</v>
      </c>
      <c r="D8" s="1">
        <v>6407</v>
      </c>
      <c r="E8" s="1">
        <v>10407</v>
      </c>
      <c r="F8" s="2">
        <f>AVERAGE(C8:E8)</f>
        <v>9111</v>
      </c>
    </row>
    <row r="9" spans="1:6">
      <c r="A9" s="1" t="s">
        <v>111</v>
      </c>
      <c r="B9" s="1" t="s">
        <v>125</v>
      </c>
      <c r="C9" s="2"/>
      <c r="D9" s="2"/>
      <c r="E9" s="2"/>
      <c r="F9" s="2"/>
    </row>
    <row r="10" spans="1:6">
      <c r="A10" s="1"/>
      <c r="B10" s="1"/>
      <c r="C10" s="2"/>
      <c r="D10" s="2"/>
      <c r="E10" s="2"/>
      <c r="F10" s="2"/>
    </row>
    <row r="11" spans="1:6">
      <c r="A11" s="1"/>
      <c r="B11" s="1" t="s">
        <v>124</v>
      </c>
      <c r="C11" s="1">
        <v>3403</v>
      </c>
      <c r="D11" s="1">
        <v>4707</v>
      </c>
      <c r="E11" s="1">
        <v>3061</v>
      </c>
      <c r="F11" s="2">
        <f t="shared" ref="F11:F12" si="2">AVERAGE(C11:E11)</f>
        <v>3723.6666666666665</v>
      </c>
    </row>
    <row r="12" spans="1:6">
      <c r="A12" s="1" t="s">
        <v>112</v>
      </c>
      <c r="B12" s="1" t="s">
        <v>126</v>
      </c>
      <c r="C12" s="1">
        <v>5135</v>
      </c>
      <c r="D12" s="1">
        <v>8171</v>
      </c>
      <c r="E12" s="1">
        <v>4975</v>
      </c>
      <c r="F12" s="2">
        <f t="shared" si="2"/>
        <v>6093.666666666667</v>
      </c>
    </row>
    <row r="13" spans="1:6">
      <c r="A13" s="1"/>
      <c r="B13" s="1"/>
      <c r="C13" s="2"/>
      <c r="D13" s="2"/>
      <c r="E13" s="2"/>
      <c r="F13" s="2"/>
    </row>
    <row r="14" spans="1:6">
      <c r="A14" s="1"/>
      <c r="B14" s="1" t="s">
        <v>124</v>
      </c>
      <c r="C14" s="1">
        <v>5839</v>
      </c>
      <c r="D14" s="1">
        <v>5807</v>
      </c>
      <c r="E14" s="1">
        <v>10559</v>
      </c>
      <c r="F14" s="2">
        <f t="shared" ref="F14:F15" si="3">AVERAGE(C14:E14)</f>
        <v>7401.666666666667</v>
      </c>
    </row>
    <row r="15" spans="1:6">
      <c r="A15" s="1" t="s">
        <v>113</v>
      </c>
      <c r="B15" s="1" t="s">
        <v>127</v>
      </c>
      <c r="C15" s="1">
        <v>6279</v>
      </c>
      <c r="D15" s="1">
        <v>5611</v>
      </c>
      <c r="E15" s="1">
        <v>12839</v>
      </c>
      <c r="F15" s="2">
        <f t="shared" si="3"/>
        <v>8243</v>
      </c>
    </row>
    <row r="16" spans="1:6">
      <c r="A16" s="2"/>
      <c r="B16" s="2"/>
      <c r="C16" s="2"/>
      <c r="D16" s="2"/>
      <c r="E16" s="2"/>
      <c r="F16" s="2"/>
    </row>
    <row r="17" spans="1:6">
      <c r="A17" s="2"/>
      <c r="B17" s="2"/>
      <c r="C17" s="2"/>
      <c r="D17" s="2"/>
      <c r="E17" s="2"/>
      <c r="F17" s="2"/>
    </row>
    <row r="18" spans="1:6">
      <c r="A18" s="2"/>
      <c r="B18" s="2"/>
      <c r="C18" s="2"/>
      <c r="D18" s="2"/>
      <c r="E18" s="2"/>
      <c r="F18" s="2"/>
    </row>
    <row r="19" spans="1:6">
      <c r="A19" s="2"/>
      <c r="B19" s="2"/>
      <c r="C19" s="2"/>
      <c r="D19" s="2"/>
      <c r="E19" s="2"/>
      <c r="F19" s="2"/>
    </row>
    <row r="20" spans="1:6">
      <c r="A20" s="2"/>
      <c r="B20" s="2"/>
      <c r="C20" s="2"/>
      <c r="D20" s="2"/>
      <c r="E20" s="2"/>
      <c r="F20" s="2"/>
    </row>
    <row r="21" spans="1:6">
      <c r="A21" s="2"/>
      <c r="B21" s="2"/>
      <c r="C21" s="2"/>
      <c r="D21" s="2"/>
      <c r="E21" s="2"/>
      <c r="F21" s="2"/>
    </row>
    <row r="22" spans="1:6">
      <c r="A22" s="2"/>
      <c r="B22" s="2"/>
      <c r="C22" s="2"/>
      <c r="D22" s="2"/>
      <c r="E22" s="2"/>
      <c r="F22" s="2"/>
    </row>
    <row r="23" spans="1:6">
      <c r="A23" s="1" t="s">
        <v>128</v>
      </c>
      <c r="B23" s="1" t="s">
        <v>122</v>
      </c>
      <c r="C23" s="1">
        <v>1</v>
      </c>
      <c r="D23" s="1">
        <v>2</v>
      </c>
      <c r="E23" s="1">
        <v>3</v>
      </c>
      <c r="F23" s="1" t="s">
        <v>123</v>
      </c>
    </row>
    <row r="24" spans="1:6">
      <c r="A24" s="1"/>
      <c r="B24" s="1" t="s">
        <v>124</v>
      </c>
      <c r="C24" s="1">
        <v>4215</v>
      </c>
      <c r="D24" s="1">
        <v>3859</v>
      </c>
      <c r="E24" s="1">
        <v>8059</v>
      </c>
      <c r="F24" s="2">
        <f t="shared" ref="F24:F25" si="4">AVERAGE(C24:E24)</f>
        <v>5377.666666666667</v>
      </c>
    </row>
    <row r="25" spans="1:6">
      <c r="A25" s="1" t="s">
        <v>109</v>
      </c>
      <c r="B25" s="1" t="s">
        <v>125</v>
      </c>
      <c r="C25" s="1">
        <v>4811</v>
      </c>
      <c r="D25" s="1">
        <v>4059</v>
      </c>
      <c r="E25" s="1">
        <v>8367</v>
      </c>
      <c r="F25" s="2">
        <f t="shared" si="4"/>
        <v>5745.666666666667</v>
      </c>
    </row>
    <row r="26" spans="1:6">
      <c r="A26" s="1"/>
      <c r="B26" s="1"/>
      <c r="C26" s="2"/>
      <c r="D26" s="2"/>
      <c r="E26" s="2"/>
      <c r="F26" s="2"/>
    </row>
    <row r="27" spans="1:6">
      <c r="A27" s="1"/>
      <c r="B27" s="1" t="s">
        <v>124</v>
      </c>
      <c r="C27" s="1">
        <v>4295</v>
      </c>
      <c r="D27" s="1">
        <v>3869</v>
      </c>
      <c r="E27" s="1">
        <v>5727</v>
      </c>
      <c r="F27" s="2">
        <f t="shared" ref="F27:F28" si="5">AVERAGE(C27:E27)</f>
        <v>4630.333333333333</v>
      </c>
    </row>
    <row r="28" spans="1:6">
      <c r="A28" s="1" t="s">
        <v>110</v>
      </c>
      <c r="B28" s="1" t="s">
        <v>125</v>
      </c>
      <c r="C28" s="1">
        <v>5923</v>
      </c>
      <c r="D28" s="1">
        <v>5191</v>
      </c>
      <c r="E28" s="1">
        <v>8783</v>
      </c>
      <c r="F28" s="2">
        <f t="shared" si="5"/>
        <v>6632.333333333333</v>
      </c>
    </row>
    <row r="29" spans="1:6">
      <c r="A29" s="1"/>
      <c r="B29" s="1"/>
      <c r="C29" s="2"/>
      <c r="D29" s="2"/>
      <c r="E29" s="2"/>
      <c r="F29" s="2"/>
    </row>
    <row r="30" spans="1:6">
      <c r="A30" s="1"/>
      <c r="B30" s="1" t="s">
        <v>124</v>
      </c>
      <c r="C30" s="1">
        <v>2213</v>
      </c>
      <c r="D30" s="1">
        <v>2257</v>
      </c>
      <c r="E30" s="1">
        <v>2543</v>
      </c>
      <c r="F30" s="2">
        <f>AVERAGE(C30:E30)</f>
        <v>2337.6666666666665</v>
      </c>
    </row>
    <row r="31" spans="1:6">
      <c r="A31" s="1" t="s">
        <v>111</v>
      </c>
      <c r="B31" s="1" t="s">
        <v>125</v>
      </c>
      <c r="C31" s="2"/>
      <c r="D31" s="2"/>
      <c r="E31" s="2"/>
      <c r="F31" s="2"/>
    </row>
    <row r="32" spans="1:6">
      <c r="A32" s="1"/>
      <c r="B32" s="1"/>
      <c r="C32" s="2"/>
      <c r="D32" s="2"/>
      <c r="E32" s="2"/>
      <c r="F32" s="2"/>
    </row>
    <row r="33" spans="1:6">
      <c r="A33" s="1"/>
      <c r="B33" s="1" t="s">
        <v>124</v>
      </c>
      <c r="C33" s="1">
        <v>3241</v>
      </c>
      <c r="D33" s="1">
        <v>2791</v>
      </c>
      <c r="E33" s="1">
        <v>3005</v>
      </c>
      <c r="F33" s="2">
        <f t="shared" ref="F33:F34" si="6">AVERAGE(C33:E33)</f>
        <v>3012.3333333333335</v>
      </c>
    </row>
    <row r="34" spans="1:6">
      <c r="A34" s="1" t="s">
        <v>112</v>
      </c>
      <c r="B34" s="1" t="s">
        <v>126</v>
      </c>
      <c r="C34" s="1">
        <v>8087</v>
      </c>
      <c r="D34" s="1">
        <v>6239</v>
      </c>
      <c r="E34" s="1">
        <v>6291</v>
      </c>
      <c r="F34" s="2">
        <f t="shared" si="6"/>
        <v>6872.333333333333</v>
      </c>
    </row>
    <row r="35" spans="1:6">
      <c r="A35" s="1"/>
      <c r="B35" s="1"/>
      <c r="C35" s="2"/>
      <c r="D35" s="2"/>
      <c r="E35" s="2"/>
      <c r="F35" s="2"/>
    </row>
    <row r="36" spans="1:6">
      <c r="A36" s="1"/>
      <c r="B36" s="1" t="s">
        <v>124</v>
      </c>
      <c r="C36" s="1">
        <v>2877</v>
      </c>
      <c r="D36" s="1">
        <v>2643</v>
      </c>
      <c r="E36" s="1">
        <v>4263</v>
      </c>
      <c r="F36" s="2">
        <f t="shared" ref="F36:F37" si="7">AVERAGE(C36:E36)</f>
        <v>3261</v>
      </c>
    </row>
    <row r="37" spans="1:6">
      <c r="A37" s="1" t="s">
        <v>113</v>
      </c>
      <c r="B37" s="1" t="s">
        <v>127</v>
      </c>
      <c r="C37" s="1">
        <v>6139</v>
      </c>
      <c r="D37" s="1">
        <v>5059</v>
      </c>
      <c r="E37" s="1">
        <v>9863</v>
      </c>
      <c r="F37" s="2">
        <f t="shared" si="7"/>
        <v>7020.333333333333</v>
      </c>
    </row>
    <row r="38" spans="1:6">
      <c r="A38" s="2"/>
      <c r="B38" s="2"/>
      <c r="C38" s="2"/>
      <c r="D38" s="2"/>
      <c r="E38" s="2"/>
      <c r="F38" s="2"/>
    </row>
    <row r="39" spans="1:6">
      <c r="A39" s="2"/>
      <c r="B39" s="2"/>
      <c r="C39" s="2"/>
      <c r="D39" s="2"/>
      <c r="E39" s="2"/>
      <c r="F39" s="2"/>
    </row>
    <row r="40" spans="1:6">
      <c r="A40" s="2"/>
      <c r="B40" s="2"/>
      <c r="C40" s="2"/>
      <c r="D40" s="2"/>
      <c r="E40" s="2"/>
      <c r="F40" s="2"/>
    </row>
    <row r="41" spans="1:6">
      <c r="A41" s="1"/>
      <c r="B41" s="1"/>
      <c r="C41" s="1" t="s">
        <v>114</v>
      </c>
      <c r="D41" s="1" t="s">
        <v>128</v>
      </c>
      <c r="E41" s="2"/>
      <c r="F41" s="2"/>
    </row>
    <row r="42" spans="1:6">
      <c r="A42" s="12"/>
      <c r="B42" s="12"/>
      <c r="C42" s="12"/>
      <c r="D42" s="12"/>
      <c r="E42" s="12"/>
      <c r="F42" s="12"/>
    </row>
    <row r="43" spans="1:6">
      <c r="C43" s="1">
        <v>9715</v>
      </c>
      <c r="D43" s="1">
        <v>5378</v>
      </c>
      <c r="E43" s="1" t="s">
        <v>124</v>
      </c>
      <c r="F43" s="2"/>
    </row>
    <row r="44" spans="1:6">
      <c r="A44" s="1" t="s">
        <v>109</v>
      </c>
      <c r="B44" s="12"/>
      <c r="C44" s="12"/>
      <c r="D44" s="12"/>
      <c r="E44" s="12"/>
      <c r="F44" s="12"/>
    </row>
    <row r="45" spans="1:6">
      <c r="C45" s="1">
        <v>13879</v>
      </c>
      <c r="D45" s="1">
        <v>5746</v>
      </c>
      <c r="E45" s="1" t="s">
        <v>125</v>
      </c>
      <c r="F45" s="2"/>
    </row>
    <row r="46" spans="1:6">
      <c r="A46" s="1"/>
      <c r="B46" s="1"/>
      <c r="C46" s="2"/>
      <c r="D46" s="2"/>
      <c r="E46" s="2"/>
      <c r="F46" s="2"/>
    </row>
    <row r="47" spans="1:6">
      <c r="A47" s="12"/>
      <c r="B47" s="12"/>
      <c r="C47" s="12"/>
      <c r="D47" s="12"/>
      <c r="E47" s="12"/>
      <c r="F47" s="12"/>
    </row>
    <row r="48" spans="1:6">
      <c r="A48" s="1"/>
      <c r="C48" s="1">
        <v>3310</v>
      </c>
      <c r="D48" s="1">
        <v>4630</v>
      </c>
      <c r="E48" s="1" t="s">
        <v>124</v>
      </c>
      <c r="F48" s="2"/>
    </row>
    <row r="49" spans="1:6">
      <c r="A49" s="1" t="s">
        <v>110</v>
      </c>
      <c r="B49" s="12"/>
      <c r="C49" s="12"/>
      <c r="D49" s="12"/>
      <c r="E49" s="12"/>
      <c r="F49" s="12"/>
    </row>
    <row r="50" spans="1:6">
      <c r="C50" s="1">
        <v>3464</v>
      </c>
      <c r="D50" s="1">
        <v>6632</v>
      </c>
      <c r="E50" s="1" t="s">
        <v>125</v>
      </c>
      <c r="F50" s="2"/>
    </row>
    <row r="51" spans="1:6">
      <c r="A51" s="1"/>
      <c r="B51" s="1"/>
      <c r="C51" s="2"/>
      <c r="D51" s="2"/>
      <c r="E51" s="2"/>
      <c r="F51" s="2"/>
    </row>
    <row r="52" spans="1:6">
      <c r="A52" s="12"/>
      <c r="B52" s="12"/>
      <c r="C52" s="12"/>
      <c r="D52" s="12"/>
      <c r="E52" s="12"/>
      <c r="F52" s="12"/>
    </row>
    <row r="53" spans="1:6">
      <c r="A53" s="1" t="s">
        <v>111</v>
      </c>
      <c r="C53" s="1">
        <v>9111</v>
      </c>
      <c r="D53" s="1">
        <v>2338</v>
      </c>
      <c r="E53" s="1" t="s">
        <v>124</v>
      </c>
      <c r="F53" s="2"/>
    </row>
    <row r="54" spans="1:6">
      <c r="A54" s="1"/>
      <c r="B54" s="1"/>
      <c r="C54" s="2"/>
      <c r="D54" s="2"/>
      <c r="E54" s="2"/>
      <c r="F54" s="2"/>
    </row>
    <row r="55" spans="1:6">
      <c r="A55" s="12"/>
      <c r="B55" s="12"/>
      <c r="C55" s="12"/>
      <c r="D55" s="12"/>
      <c r="E55" s="12"/>
      <c r="F55" s="12"/>
    </row>
    <row r="56" spans="1:6">
      <c r="A56" s="1"/>
      <c r="C56" s="1">
        <v>3724</v>
      </c>
      <c r="D56" s="1">
        <v>3012</v>
      </c>
      <c r="E56" s="1" t="s">
        <v>124</v>
      </c>
      <c r="F56" s="2"/>
    </row>
    <row r="57" spans="1:6">
      <c r="A57" s="1" t="s">
        <v>112</v>
      </c>
      <c r="B57" s="12"/>
      <c r="C57" s="12"/>
      <c r="D57" s="12"/>
      <c r="E57" s="12"/>
      <c r="F57" s="12"/>
    </row>
    <row r="58" spans="1:6">
      <c r="C58" s="1">
        <v>6094</v>
      </c>
      <c r="D58" s="1">
        <v>6872</v>
      </c>
      <c r="E58" s="1" t="s">
        <v>126</v>
      </c>
      <c r="F58" s="2"/>
    </row>
    <row r="59" spans="1:6">
      <c r="A59" s="1"/>
      <c r="B59" s="1"/>
      <c r="C59" s="2"/>
      <c r="D59" s="2"/>
      <c r="E59" s="2"/>
      <c r="F59" s="2"/>
    </row>
    <row r="60" spans="1:6">
      <c r="A60" s="12"/>
      <c r="B60" s="12"/>
      <c r="C60" s="12"/>
      <c r="D60" s="12"/>
      <c r="E60" s="12"/>
      <c r="F60" s="12"/>
    </row>
    <row r="61" spans="1:6">
      <c r="A61" s="1"/>
      <c r="C61" s="1">
        <v>7402</v>
      </c>
      <c r="D61" s="1">
        <v>3261</v>
      </c>
      <c r="E61" s="1" t="s">
        <v>124</v>
      </c>
      <c r="F61" s="2"/>
    </row>
    <row r="62" spans="1:6">
      <c r="A62" s="1" t="s">
        <v>113</v>
      </c>
      <c r="B62" s="12"/>
      <c r="C62" s="12"/>
      <c r="D62" s="12"/>
      <c r="E62" s="12"/>
      <c r="F62" s="12"/>
    </row>
    <row r="63" spans="1:6">
      <c r="C63" s="1">
        <v>8243</v>
      </c>
      <c r="D63" s="1">
        <v>7020</v>
      </c>
      <c r="E63" s="1" t="s">
        <v>127</v>
      </c>
      <c r="F63" s="2"/>
    </row>
    <row r="64" spans="1:6">
      <c r="A64" s="2"/>
      <c r="B64" s="2"/>
      <c r="C64" s="2"/>
      <c r="D64" s="2"/>
      <c r="E64" s="2"/>
      <c r="F64" s="2"/>
    </row>
    <row r="65" spans="1:6">
      <c r="A65" s="2"/>
      <c r="B65" s="2"/>
      <c r="C65" s="2"/>
      <c r="D65" s="2"/>
      <c r="E65" s="2"/>
      <c r="F65" s="2"/>
    </row>
    <row r="66" spans="1:6">
      <c r="A66" s="2"/>
      <c r="B66" s="2"/>
      <c r="C66" s="2"/>
      <c r="D66" s="2"/>
      <c r="E66" s="2"/>
      <c r="F66" s="2"/>
    </row>
    <row r="67" spans="1:6">
      <c r="A67" s="2"/>
      <c r="B67" s="2"/>
      <c r="C67" s="2"/>
      <c r="D67" s="2"/>
      <c r="E67" s="2"/>
      <c r="F67" s="2"/>
    </row>
    <row r="68" spans="1:6">
      <c r="A68" s="2"/>
      <c r="B68" s="2"/>
      <c r="C68" s="2"/>
      <c r="D68" s="2"/>
      <c r="E68" s="2"/>
      <c r="F68" s="2"/>
    </row>
    <row r="69" spans="1:6">
      <c r="A69" s="1" t="s">
        <v>114</v>
      </c>
      <c r="B69" s="1" t="s">
        <v>129</v>
      </c>
      <c r="C69" s="1">
        <v>1</v>
      </c>
      <c r="D69" s="1">
        <v>2</v>
      </c>
      <c r="E69" s="1">
        <v>3</v>
      </c>
      <c r="F69" s="1" t="s">
        <v>115</v>
      </c>
    </row>
    <row r="70" spans="1:6">
      <c r="A70" s="2"/>
      <c r="B70" s="1" t="s">
        <v>124</v>
      </c>
      <c r="C70" s="1">
        <v>11119</v>
      </c>
      <c r="D70" s="1">
        <v>4607</v>
      </c>
      <c r="E70" s="1">
        <v>4531</v>
      </c>
      <c r="F70" s="2">
        <f t="shared" ref="F70:F71" si="8">AVERAGE(C70:E70)</f>
        <v>6752.333333333333</v>
      </c>
    </row>
    <row r="71" spans="1:6">
      <c r="A71" s="1" t="s">
        <v>116</v>
      </c>
      <c r="B71" s="1" t="s">
        <v>125</v>
      </c>
      <c r="C71" s="1">
        <v>11111</v>
      </c>
      <c r="D71" s="1">
        <v>4947</v>
      </c>
      <c r="E71" s="1">
        <v>4583</v>
      </c>
      <c r="F71" s="2">
        <f t="shared" si="8"/>
        <v>6880.333333333333</v>
      </c>
    </row>
    <row r="72" spans="1:6">
      <c r="A72" s="2"/>
      <c r="B72" s="2"/>
      <c r="C72" s="2"/>
      <c r="D72" s="2"/>
      <c r="E72" s="2"/>
      <c r="F72" s="2"/>
    </row>
    <row r="73" spans="1:6">
      <c r="A73" s="2"/>
      <c r="B73" s="1" t="s">
        <v>124</v>
      </c>
      <c r="C73" s="1">
        <v>3119</v>
      </c>
      <c r="D73" s="1">
        <v>4275</v>
      </c>
      <c r="E73" s="1">
        <v>3707</v>
      </c>
      <c r="F73" s="2">
        <f t="shared" ref="F73:F74" si="9">AVERAGE(C73:E73)</f>
        <v>3700.3333333333335</v>
      </c>
    </row>
    <row r="74" spans="1:6">
      <c r="A74" s="3" t="s">
        <v>117</v>
      </c>
      <c r="B74" s="1" t="s">
        <v>125</v>
      </c>
      <c r="C74" s="1">
        <v>3171</v>
      </c>
      <c r="D74" s="1">
        <v>4823</v>
      </c>
      <c r="E74" s="1">
        <v>4159</v>
      </c>
      <c r="F74" s="2">
        <f t="shared" si="9"/>
        <v>4051</v>
      </c>
    </row>
    <row r="75" spans="1:6">
      <c r="A75" s="2"/>
      <c r="B75" s="2"/>
      <c r="C75" s="2"/>
      <c r="D75" s="2"/>
      <c r="E75" s="2"/>
      <c r="F75" s="2"/>
    </row>
    <row r="76" spans="1:6">
      <c r="A76" s="2"/>
      <c r="B76" s="1" t="s">
        <v>124</v>
      </c>
      <c r="C76" s="1">
        <v>6067</v>
      </c>
      <c r="D76" s="1">
        <v>7079</v>
      </c>
      <c r="E76" s="1">
        <v>5527</v>
      </c>
      <c r="F76" s="2">
        <f t="shared" ref="F76:F77" si="10">AVERAGE(C76:E76)</f>
        <v>6224.333333333333</v>
      </c>
    </row>
    <row r="77" spans="1:6">
      <c r="A77" s="3" t="s">
        <v>118</v>
      </c>
      <c r="B77" s="1" t="s">
        <v>126</v>
      </c>
      <c r="C77" s="1">
        <v>11719</v>
      </c>
      <c r="D77" s="1">
        <v>11335</v>
      </c>
      <c r="E77" s="1">
        <v>10143</v>
      </c>
      <c r="F77" s="2">
        <f t="shared" si="10"/>
        <v>11065.666666666666</v>
      </c>
    </row>
    <row r="78" spans="1:6">
      <c r="A78" s="2"/>
      <c r="B78" s="2"/>
      <c r="C78" s="2"/>
      <c r="D78" s="2"/>
      <c r="E78" s="2"/>
      <c r="F78" s="2"/>
    </row>
    <row r="79" spans="1:6">
      <c r="A79" s="2"/>
      <c r="B79" s="1" t="s">
        <v>124</v>
      </c>
      <c r="C79" s="1">
        <v>10679</v>
      </c>
      <c r="D79" s="1">
        <v>4995</v>
      </c>
      <c r="E79" s="1">
        <v>4967</v>
      </c>
      <c r="F79" s="2">
        <f t="shared" ref="F79:F80" si="11">AVERAGE(C79:E79)</f>
        <v>6880.333333333333</v>
      </c>
    </row>
    <row r="80" spans="1:6">
      <c r="A80" s="1" t="s">
        <v>119</v>
      </c>
      <c r="B80" s="1" t="s">
        <v>126</v>
      </c>
      <c r="C80" s="1">
        <v>11943</v>
      </c>
      <c r="D80" s="1">
        <v>7355</v>
      </c>
      <c r="E80" s="1">
        <v>7211</v>
      </c>
      <c r="F80" s="2">
        <f t="shared" si="11"/>
        <v>8836.3333333333339</v>
      </c>
    </row>
    <row r="81" spans="1:6">
      <c r="A81" s="2"/>
      <c r="B81" s="2"/>
      <c r="C81" s="2"/>
      <c r="D81" s="2"/>
      <c r="E81" s="2"/>
      <c r="F81" s="2"/>
    </row>
    <row r="82" spans="1:6">
      <c r="A82" s="2"/>
      <c r="B82" s="1" t="s">
        <v>124</v>
      </c>
      <c r="C82" s="1">
        <v>5219</v>
      </c>
      <c r="D82" s="1">
        <v>4743</v>
      </c>
      <c r="E82" s="1">
        <v>3591</v>
      </c>
      <c r="F82" s="2">
        <f t="shared" ref="F82:F83" si="12">AVERAGE(C82:E82)</f>
        <v>4517.666666666667</v>
      </c>
    </row>
    <row r="83" spans="1:6">
      <c r="A83" s="3" t="s">
        <v>120</v>
      </c>
      <c r="B83" s="1" t="s">
        <v>126</v>
      </c>
      <c r="C83" s="1">
        <v>8927</v>
      </c>
      <c r="D83" s="1">
        <v>6343</v>
      </c>
      <c r="E83" s="1">
        <v>4931</v>
      </c>
      <c r="F83" s="2">
        <f t="shared" si="12"/>
        <v>6733.666666666667</v>
      </c>
    </row>
    <row r="84" spans="1:6">
      <c r="A84" s="2"/>
      <c r="B84" s="2"/>
      <c r="C84" s="2"/>
      <c r="D84" s="2"/>
      <c r="E84" s="2"/>
      <c r="F84" s="2"/>
    </row>
    <row r="85" spans="1:6">
      <c r="A85" s="2"/>
      <c r="B85" s="1" t="s">
        <v>124</v>
      </c>
      <c r="C85" s="1">
        <v>5039</v>
      </c>
      <c r="D85" s="1">
        <v>5599</v>
      </c>
      <c r="E85" s="1">
        <v>4363</v>
      </c>
      <c r="F85" s="2">
        <f t="shared" ref="F85:F86" si="13">AVERAGE(C85:E85)</f>
        <v>5000.333333333333</v>
      </c>
    </row>
    <row r="86" spans="1:6">
      <c r="A86" s="1" t="s">
        <v>121</v>
      </c>
      <c r="B86" s="1" t="s">
        <v>126</v>
      </c>
      <c r="C86" s="1">
        <v>7295</v>
      </c>
      <c r="D86" s="1">
        <v>10943</v>
      </c>
      <c r="E86" s="1">
        <v>6487</v>
      </c>
      <c r="F86" s="2">
        <f t="shared" si="13"/>
        <v>8241.6666666666661</v>
      </c>
    </row>
    <row r="87" spans="1:6">
      <c r="A87" s="2"/>
      <c r="B87" s="2"/>
      <c r="C87" s="2"/>
      <c r="D87" s="2"/>
      <c r="E87" s="2"/>
      <c r="F87" s="2"/>
    </row>
    <row r="88" spans="1:6">
      <c r="A88" s="2"/>
      <c r="B88" s="2"/>
      <c r="C88" s="2"/>
      <c r="D88" s="2"/>
      <c r="E88" s="2"/>
      <c r="F88" s="2"/>
    </row>
    <row r="89" spans="1:6">
      <c r="A89" s="2"/>
      <c r="B89" s="2"/>
      <c r="C89" s="2"/>
      <c r="D89" s="2"/>
      <c r="E89" s="2"/>
      <c r="F89" s="2"/>
    </row>
    <row r="90" spans="1:6">
      <c r="A90" s="1" t="s">
        <v>128</v>
      </c>
      <c r="B90" s="1" t="s">
        <v>129</v>
      </c>
      <c r="C90" s="1">
        <v>1</v>
      </c>
      <c r="D90" s="1">
        <v>2</v>
      </c>
      <c r="E90" s="1">
        <v>3</v>
      </c>
      <c r="F90" s="1" t="s">
        <v>115</v>
      </c>
    </row>
    <row r="91" spans="1:6">
      <c r="A91" s="2"/>
      <c r="B91" s="1" t="s">
        <v>124</v>
      </c>
      <c r="C91" s="1">
        <v>3289</v>
      </c>
      <c r="D91" s="1">
        <v>3035</v>
      </c>
      <c r="E91" s="1">
        <v>3305</v>
      </c>
      <c r="F91" s="2">
        <f t="shared" ref="F91:F92" si="14">AVERAGE(C91:E91)</f>
        <v>3209.6666666666665</v>
      </c>
    </row>
    <row r="92" spans="1:6">
      <c r="A92" s="1" t="s">
        <v>116</v>
      </c>
      <c r="B92" s="1" t="s">
        <v>125</v>
      </c>
      <c r="C92" s="1">
        <v>3745</v>
      </c>
      <c r="D92" s="1">
        <v>3603</v>
      </c>
      <c r="E92" s="1">
        <v>4203</v>
      </c>
      <c r="F92" s="2">
        <f t="shared" si="14"/>
        <v>3850.3333333333335</v>
      </c>
    </row>
    <row r="93" spans="1:6">
      <c r="A93" s="2"/>
      <c r="B93" s="2"/>
      <c r="C93" s="2"/>
      <c r="D93" s="2"/>
      <c r="E93" s="2"/>
      <c r="F93" s="2"/>
    </row>
    <row r="94" spans="1:6">
      <c r="A94" s="2"/>
      <c r="B94" s="1" t="s">
        <v>124</v>
      </c>
      <c r="C94" s="1">
        <v>4927</v>
      </c>
      <c r="D94" s="1">
        <v>2711</v>
      </c>
      <c r="E94" s="1">
        <v>2577</v>
      </c>
      <c r="F94" s="2">
        <f t="shared" ref="F94:F95" si="15">AVERAGE(C94:E94)</f>
        <v>3405</v>
      </c>
    </row>
    <row r="95" spans="1:6">
      <c r="A95" s="3" t="s">
        <v>117</v>
      </c>
      <c r="B95" s="1" t="s">
        <v>125</v>
      </c>
      <c r="C95" s="1">
        <v>6835</v>
      </c>
      <c r="D95" s="1">
        <v>3259</v>
      </c>
      <c r="E95" s="1">
        <v>3097</v>
      </c>
      <c r="F95" s="2">
        <f t="shared" si="15"/>
        <v>4397</v>
      </c>
    </row>
    <row r="96" spans="1:6">
      <c r="A96" s="2"/>
      <c r="B96" s="2"/>
      <c r="C96" s="2"/>
      <c r="D96" s="2"/>
      <c r="E96" s="2"/>
      <c r="F96" s="2"/>
    </row>
    <row r="97" spans="1:6">
      <c r="A97" s="2"/>
      <c r="B97" s="1" t="s">
        <v>124</v>
      </c>
      <c r="C97" s="1">
        <v>2801</v>
      </c>
      <c r="D97" s="1">
        <v>2607</v>
      </c>
      <c r="E97" s="1">
        <v>2775</v>
      </c>
      <c r="F97" s="2">
        <f t="shared" ref="F97:F98" si="16">AVERAGE(C97:E97)</f>
        <v>2727.6666666666665</v>
      </c>
    </row>
    <row r="98" spans="1:6">
      <c r="A98" s="3" t="s">
        <v>118</v>
      </c>
      <c r="B98" s="1" t="s">
        <v>126</v>
      </c>
      <c r="C98" s="1">
        <v>5603</v>
      </c>
      <c r="D98" s="1">
        <v>5243</v>
      </c>
      <c r="E98" s="1">
        <v>5535</v>
      </c>
      <c r="F98" s="2">
        <f t="shared" si="16"/>
        <v>5460.333333333333</v>
      </c>
    </row>
    <row r="99" spans="1:6">
      <c r="A99" s="2"/>
      <c r="B99" s="2"/>
      <c r="C99" s="2"/>
      <c r="D99" s="2"/>
      <c r="E99" s="2"/>
      <c r="F99" s="2"/>
    </row>
    <row r="100" spans="1:6">
      <c r="A100" s="2"/>
      <c r="B100" s="1" t="s">
        <v>124</v>
      </c>
      <c r="C100" s="1">
        <v>3107</v>
      </c>
      <c r="D100" s="1">
        <v>2913</v>
      </c>
      <c r="E100" s="1">
        <v>2527</v>
      </c>
      <c r="F100" s="2">
        <f t="shared" ref="F100:F101" si="17">AVERAGE(C100:E100)</f>
        <v>2849</v>
      </c>
    </row>
    <row r="101" spans="1:6">
      <c r="A101" s="1" t="s">
        <v>119</v>
      </c>
      <c r="B101" s="1" t="s">
        <v>126</v>
      </c>
      <c r="C101" s="1">
        <v>6483</v>
      </c>
      <c r="D101" s="1">
        <v>5967</v>
      </c>
      <c r="E101" s="1">
        <v>4623</v>
      </c>
      <c r="F101" s="2">
        <f t="shared" si="17"/>
        <v>5691</v>
      </c>
    </row>
    <row r="102" spans="1:6">
      <c r="A102" s="2"/>
      <c r="B102" s="2"/>
      <c r="C102" s="2"/>
      <c r="D102" s="2"/>
      <c r="E102" s="2"/>
      <c r="F102" s="2"/>
    </row>
    <row r="103" spans="1:6">
      <c r="A103" s="2"/>
      <c r="B103" s="1" t="s">
        <v>124</v>
      </c>
      <c r="C103" s="1">
        <v>3501</v>
      </c>
      <c r="D103" s="1">
        <v>2173</v>
      </c>
      <c r="E103" s="1">
        <v>2823</v>
      </c>
      <c r="F103" s="2">
        <f t="shared" ref="F103:F104" si="18">AVERAGE(C103:E103)</f>
        <v>2832.3333333333335</v>
      </c>
    </row>
    <row r="104" spans="1:6">
      <c r="A104" s="3" t="s">
        <v>120</v>
      </c>
      <c r="B104" s="1" t="s">
        <v>126</v>
      </c>
      <c r="C104" s="1">
        <v>8367</v>
      </c>
      <c r="D104" s="1">
        <v>4139</v>
      </c>
      <c r="E104" s="1">
        <v>5715</v>
      </c>
      <c r="F104" s="2">
        <f t="shared" si="18"/>
        <v>6073.666666666667</v>
      </c>
    </row>
    <row r="105" spans="1:6">
      <c r="A105" s="2"/>
      <c r="B105" s="2"/>
      <c r="C105" s="2"/>
      <c r="D105" s="2"/>
      <c r="E105" s="2"/>
      <c r="F105" s="2"/>
    </row>
    <row r="106" spans="1:6">
      <c r="A106" s="2"/>
      <c r="B106" s="1" t="s">
        <v>124</v>
      </c>
      <c r="C106" s="1">
        <v>2699</v>
      </c>
      <c r="D106" s="1">
        <v>2295</v>
      </c>
      <c r="E106" s="1">
        <v>3427</v>
      </c>
      <c r="F106" s="2">
        <f t="shared" ref="F106:F107" si="19">AVERAGE(C106:E106)</f>
        <v>2807</v>
      </c>
    </row>
    <row r="107" spans="1:6">
      <c r="A107" s="1" t="s">
        <v>121</v>
      </c>
      <c r="B107" s="1" t="s">
        <v>126</v>
      </c>
      <c r="C107" s="1">
        <v>5279</v>
      </c>
      <c r="D107" s="1">
        <v>4635</v>
      </c>
      <c r="E107" s="1">
        <v>6971</v>
      </c>
      <c r="F107" s="2">
        <f t="shared" si="19"/>
        <v>5628.333333333333</v>
      </c>
    </row>
    <row r="108" spans="1:6">
      <c r="A108" s="2"/>
      <c r="B108" s="2"/>
      <c r="C108" s="2"/>
      <c r="D108" s="2"/>
      <c r="E108" s="2"/>
      <c r="F108" s="2"/>
    </row>
    <row r="109" spans="1:6">
      <c r="A109" s="2"/>
      <c r="B109" s="2"/>
      <c r="C109" s="2"/>
      <c r="D109" s="2"/>
      <c r="E109" s="2"/>
      <c r="F109" s="2"/>
    </row>
    <row r="110" spans="1:6">
      <c r="A110" s="2"/>
      <c r="B110" s="2"/>
      <c r="C110" s="2"/>
      <c r="D110" s="2"/>
      <c r="E110" s="2"/>
      <c r="F110" s="2"/>
    </row>
    <row r="111" spans="1:6">
      <c r="A111" s="1"/>
      <c r="B111" s="1"/>
      <c r="C111" s="1" t="s">
        <v>114</v>
      </c>
      <c r="D111" s="1" t="s">
        <v>63</v>
      </c>
      <c r="E111" s="2"/>
      <c r="F111" s="2"/>
    </row>
    <row r="112" spans="1:6">
      <c r="A112" s="2"/>
      <c r="C112" s="1">
        <v>6752</v>
      </c>
      <c r="D112" s="1">
        <v>3210</v>
      </c>
      <c r="E112" s="1" t="s">
        <v>124</v>
      </c>
      <c r="F112" s="2"/>
    </row>
    <row r="113" spans="1:6">
      <c r="A113" s="21" t="s">
        <v>116</v>
      </c>
      <c r="B113" s="12"/>
      <c r="C113" s="12"/>
      <c r="D113" s="12"/>
      <c r="E113" s="12"/>
      <c r="F113" s="12"/>
    </row>
    <row r="114" spans="1:6">
      <c r="C114" s="1">
        <v>6880</v>
      </c>
      <c r="D114" s="1">
        <v>3850</v>
      </c>
      <c r="E114" s="1" t="s">
        <v>125</v>
      </c>
      <c r="F114" s="2"/>
    </row>
    <row r="115" spans="1:6">
      <c r="A115" s="2"/>
      <c r="B115" s="2"/>
      <c r="C115" s="2"/>
      <c r="D115" s="2"/>
      <c r="E115" s="2"/>
      <c r="F115" s="2"/>
    </row>
    <row r="116" spans="1:6">
      <c r="A116" s="12"/>
      <c r="B116" s="12"/>
      <c r="C116" s="12"/>
      <c r="D116" s="12"/>
      <c r="E116" s="12"/>
      <c r="F116" s="12"/>
    </row>
    <row r="117" spans="1:6">
      <c r="A117" s="2"/>
      <c r="C117" s="1">
        <v>3700</v>
      </c>
      <c r="D117" s="1">
        <v>3405</v>
      </c>
      <c r="E117" s="1" t="s">
        <v>124</v>
      </c>
      <c r="F117" s="2"/>
    </row>
    <row r="118" spans="1:6">
      <c r="A118" s="3" t="s">
        <v>117</v>
      </c>
      <c r="B118" s="12"/>
      <c r="C118" s="12"/>
      <c r="D118" s="12"/>
      <c r="E118" s="12"/>
      <c r="F118" s="12"/>
    </row>
    <row r="119" spans="1:6">
      <c r="C119" s="1">
        <v>4051</v>
      </c>
      <c r="D119" s="1">
        <v>4397</v>
      </c>
      <c r="E119" s="1" t="s">
        <v>125</v>
      </c>
      <c r="F119" s="2"/>
    </row>
    <row r="120" spans="1:6">
      <c r="A120" s="2"/>
      <c r="B120" s="2"/>
      <c r="C120" s="2"/>
      <c r="D120" s="2"/>
      <c r="E120" s="2"/>
      <c r="F120" s="2"/>
    </row>
    <row r="121" spans="1:6">
      <c r="A121" s="12"/>
      <c r="B121" s="12"/>
      <c r="C121" s="12"/>
      <c r="D121" s="12"/>
      <c r="E121" s="12"/>
      <c r="F121" s="12"/>
    </row>
    <row r="122" spans="1:6">
      <c r="A122" s="2"/>
      <c r="C122" s="1">
        <v>6224</v>
      </c>
      <c r="D122" s="1">
        <v>2728</v>
      </c>
      <c r="E122" s="1" t="s">
        <v>124</v>
      </c>
      <c r="F122" s="2"/>
    </row>
    <row r="123" spans="1:6">
      <c r="A123" s="3" t="s">
        <v>118</v>
      </c>
      <c r="B123" s="12"/>
      <c r="C123" s="12"/>
      <c r="D123" s="12"/>
      <c r="E123" s="12"/>
      <c r="F123" s="12"/>
    </row>
    <row r="124" spans="1:6">
      <c r="C124" s="1">
        <v>11066</v>
      </c>
      <c r="D124" s="1">
        <v>5460</v>
      </c>
      <c r="E124" s="1" t="s">
        <v>126</v>
      </c>
      <c r="F124" s="2"/>
    </row>
    <row r="125" spans="1:6">
      <c r="A125" s="2"/>
      <c r="B125" s="2"/>
      <c r="C125" s="2"/>
      <c r="D125" s="2"/>
      <c r="E125" s="2"/>
      <c r="F125" s="2"/>
    </row>
    <row r="126" spans="1:6">
      <c r="A126" s="12"/>
      <c r="B126" s="12"/>
      <c r="C126" s="12"/>
      <c r="D126" s="12"/>
      <c r="E126" s="12"/>
      <c r="F126" s="12"/>
    </row>
    <row r="127" spans="1:6">
      <c r="A127" s="2"/>
      <c r="C127" s="1">
        <v>6880</v>
      </c>
      <c r="D127" s="1">
        <v>2849</v>
      </c>
      <c r="E127" s="1" t="s">
        <v>124</v>
      </c>
      <c r="F127" s="2"/>
    </row>
    <row r="128" spans="1:6">
      <c r="A128" s="1" t="s">
        <v>119</v>
      </c>
      <c r="B128" s="12"/>
      <c r="C128" s="12"/>
      <c r="D128" s="12"/>
      <c r="E128" s="12"/>
      <c r="F128" s="12"/>
    </row>
    <row r="129" spans="1:6">
      <c r="C129" s="1">
        <v>8836</v>
      </c>
      <c r="D129" s="1">
        <v>5691</v>
      </c>
      <c r="E129" s="1" t="s">
        <v>126</v>
      </c>
      <c r="F129" s="2"/>
    </row>
    <row r="130" spans="1:6">
      <c r="A130" s="2"/>
      <c r="B130" s="2"/>
      <c r="C130" s="2"/>
      <c r="D130" s="2"/>
      <c r="E130" s="2"/>
      <c r="F130" s="2"/>
    </row>
    <row r="131" spans="1:6">
      <c r="A131" s="12"/>
      <c r="B131" s="12"/>
      <c r="C131" s="12"/>
      <c r="D131" s="12"/>
      <c r="E131" s="12"/>
      <c r="F131" s="12"/>
    </row>
    <row r="132" spans="1:6">
      <c r="A132" s="2"/>
      <c r="C132" s="1">
        <v>4518</v>
      </c>
      <c r="D132" s="1">
        <v>2832</v>
      </c>
      <c r="E132" s="1" t="s">
        <v>124</v>
      </c>
      <c r="F132" s="2"/>
    </row>
    <row r="133" spans="1:6">
      <c r="A133" s="3" t="s">
        <v>120</v>
      </c>
      <c r="B133" s="12"/>
      <c r="C133" s="12"/>
      <c r="D133" s="12"/>
      <c r="E133" s="12"/>
      <c r="F133" s="12"/>
    </row>
    <row r="134" spans="1:6">
      <c r="C134" s="1">
        <v>6734</v>
      </c>
      <c r="D134" s="1">
        <v>6074</v>
      </c>
      <c r="E134" s="1" t="s">
        <v>126</v>
      </c>
      <c r="F134" s="2"/>
    </row>
    <row r="135" spans="1:6">
      <c r="A135" s="2"/>
      <c r="B135" s="2"/>
      <c r="C135" s="2"/>
      <c r="D135" s="2"/>
      <c r="E135" s="2"/>
      <c r="F135" s="2"/>
    </row>
    <row r="136" spans="1:6">
      <c r="A136" s="12"/>
      <c r="B136" s="12"/>
      <c r="C136" s="12"/>
      <c r="D136" s="12"/>
      <c r="E136" s="12"/>
      <c r="F136" s="12"/>
    </row>
    <row r="137" spans="1:6">
      <c r="A137" s="2"/>
      <c r="C137" s="1">
        <v>5000</v>
      </c>
      <c r="D137" s="1">
        <v>2807</v>
      </c>
      <c r="E137" s="1" t="s">
        <v>124</v>
      </c>
      <c r="F137" s="2"/>
    </row>
    <row r="138" spans="1:6">
      <c r="A138" s="1" t="s">
        <v>121</v>
      </c>
      <c r="B138" s="12"/>
      <c r="C138" s="12"/>
      <c r="D138" s="12"/>
      <c r="E138" s="12"/>
      <c r="F138" s="12"/>
    </row>
    <row r="139" spans="1:6">
      <c r="C139" s="1">
        <v>8242</v>
      </c>
      <c r="D139" s="1">
        <v>5628</v>
      </c>
      <c r="E139" s="1" t="s">
        <v>126</v>
      </c>
      <c r="F139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42"/>
  <sheetViews>
    <sheetView topLeftCell="A106" workbookViewId="0">
      <selection activeCell="F59" sqref="F59"/>
    </sheetView>
  </sheetViews>
  <sheetFormatPr defaultColWidth="14.44140625" defaultRowHeight="15.75" customHeight="1"/>
  <sheetData>
    <row r="1" spans="1:26">
      <c r="A1" s="1"/>
      <c r="B1" s="1" t="s">
        <v>130</v>
      </c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1" t="s">
        <v>114</v>
      </c>
      <c r="B2" s="1">
        <v>1</v>
      </c>
      <c r="C2" s="1">
        <v>2</v>
      </c>
      <c r="D2" s="1">
        <v>3</v>
      </c>
      <c r="E2" s="1" t="s">
        <v>115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1">
        <v>2500</v>
      </c>
      <c r="B3" s="1">
        <v>320.2</v>
      </c>
      <c r="C3" s="1">
        <v>291.60000000000002</v>
      </c>
      <c r="D3" s="1">
        <v>269.39999999999998</v>
      </c>
      <c r="E3" s="2">
        <f t="shared" ref="E3:E7" si="0">AVERAGE(B3:D3)</f>
        <v>293.73333333333329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1">
        <v>5000</v>
      </c>
      <c r="B4" s="1">
        <v>322.3</v>
      </c>
      <c r="C4" s="1">
        <v>308.10000000000002</v>
      </c>
      <c r="D4" s="1">
        <v>326.39999999999998</v>
      </c>
      <c r="E4" s="2">
        <f t="shared" si="0"/>
        <v>318.93333333333334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1">
        <v>7500</v>
      </c>
      <c r="B5" s="1">
        <v>423.8</v>
      </c>
      <c r="C5" s="1">
        <v>370.1</v>
      </c>
      <c r="D5" s="1">
        <v>401.9</v>
      </c>
      <c r="E5" s="2">
        <f t="shared" si="0"/>
        <v>398.60000000000008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1">
        <v>10000</v>
      </c>
      <c r="B6" s="1">
        <v>440.7</v>
      </c>
      <c r="C6" s="1">
        <v>420.6</v>
      </c>
      <c r="D6" s="1">
        <v>546.5</v>
      </c>
      <c r="E6" s="2">
        <f t="shared" si="0"/>
        <v>469.26666666666665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1">
        <v>12500</v>
      </c>
      <c r="B7" s="1">
        <v>533.79999999999995</v>
      </c>
      <c r="C7" s="1">
        <v>431.5</v>
      </c>
      <c r="D7" s="1">
        <v>549.1</v>
      </c>
      <c r="E7" s="2">
        <f t="shared" si="0"/>
        <v>504.8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1"/>
      <c r="B8" s="1"/>
      <c r="C8" s="1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1"/>
      <c r="B9" s="1"/>
      <c r="C9" s="1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1"/>
      <c r="B10" s="1" t="s">
        <v>130</v>
      </c>
      <c r="C10" s="1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1" t="s">
        <v>63</v>
      </c>
      <c r="B11" s="1">
        <v>1</v>
      </c>
      <c r="C11" s="1">
        <v>2</v>
      </c>
      <c r="D11" s="1">
        <v>3</v>
      </c>
      <c r="E11" s="1" t="s">
        <v>115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1">
        <v>2500</v>
      </c>
      <c r="B12" s="1">
        <v>379.1</v>
      </c>
      <c r="C12" s="1">
        <v>359.4</v>
      </c>
      <c r="D12" s="1">
        <v>356.6</v>
      </c>
      <c r="E12" s="2">
        <f t="shared" ref="E12:E16" si="1">AVERAGE(B12:D12)</f>
        <v>365.0333333333333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1">
        <v>5000</v>
      </c>
      <c r="B13" s="1">
        <v>413.3</v>
      </c>
      <c r="C13" s="1">
        <v>407.6</v>
      </c>
      <c r="D13" s="1">
        <v>412.8</v>
      </c>
      <c r="E13" s="2">
        <f t="shared" si="1"/>
        <v>411.23333333333335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1">
        <v>7500</v>
      </c>
      <c r="B14" s="1">
        <v>489.3</v>
      </c>
      <c r="C14" s="1">
        <v>482.6</v>
      </c>
      <c r="D14" s="1">
        <v>426.3</v>
      </c>
      <c r="E14" s="2">
        <f t="shared" si="1"/>
        <v>466.06666666666666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1">
        <v>10000</v>
      </c>
      <c r="B15" s="1">
        <v>465.2</v>
      </c>
      <c r="C15" s="1">
        <v>457.4</v>
      </c>
      <c r="D15" s="1">
        <v>403.4</v>
      </c>
      <c r="E15" s="2">
        <f t="shared" si="1"/>
        <v>442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1">
        <v>12500</v>
      </c>
      <c r="B16" s="1">
        <v>567.5</v>
      </c>
      <c r="C16" s="1">
        <v>477.4</v>
      </c>
      <c r="D16" s="1">
        <v>495.8</v>
      </c>
      <c r="E16" s="2">
        <f t="shared" si="1"/>
        <v>513.56666666666672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1"/>
      <c r="B17" s="1"/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1"/>
      <c r="B18" s="1"/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1"/>
      <c r="B19" s="1"/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1"/>
      <c r="B20" s="1" t="s">
        <v>131</v>
      </c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1" t="s">
        <v>132</v>
      </c>
      <c r="B21" s="1" t="s">
        <v>114</v>
      </c>
      <c r="C21" s="1" t="s">
        <v>63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1">
        <v>2500</v>
      </c>
      <c r="B22" s="1">
        <v>293.73</v>
      </c>
      <c r="C22" s="1">
        <v>365.03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1">
        <v>5000</v>
      </c>
      <c r="B23" s="1">
        <v>318.93</v>
      </c>
      <c r="C23" s="1">
        <v>411.23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1">
        <v>7500</v>
      </c>
      <c r="B24" s="1">
        <v>398.6</v>
      </c>
      <c r="C24" s="1">
        <v>466.06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1">
        <v>10000</v>
      </c>
      <c r="B25" s="1">
        <v>469.27</v>
      </c>
      <c r="C25" s="1">
        <v>442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1">
        <v>12500</v>
      </c>
      <c r="B26" s="1">
        <v>504.8</v>
      </c>
      <c r="C26" s="1">
        <v>513.57000000000005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1"/>
      <c r="B29" s="1" t="s">
        <v>133</v>
      </c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1" t="s">
        <v>114</v>
      </c>
      <c r="B30" s="1">
        <v>1</v>
      </c>
      <c r="C30" s="1">
        <v>2</v>
      </c>
      <c r="D30" s="1">
        <v>3</v>
      </c>
      <c r="E30" s="1" t="s">
        <v>115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1">
        <v>2500</v>
      </c>
      <c r="B31" s="1">
        <v>380.2</v>
      </c>
      <c r="C31" s="1">
        <v>365.9</v>
      </c>
      <c r="D31" s="1">
        <v>336.8</v>
      </c>
      <c r="E31" s="2">
        <f t="shared" ref="E31:E35" si="2">AVERAGE(B31:D31)</f>
        <v>360.96666666666664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1">
        <v>5000</v>
      </c>
      <c r="B32" s="1">
        <v>387.7</v>
      </c>
      <c r="C32" s="1">
        <v>374.2</v>
      </c>
      <c r="D32" s="1">
        <v>391.5</v>
      </c>
      <c r="E32" s="2">
        <f t="shared" si="2"/>
        <v>384.4666666666667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1">
        <v>7500</v>
      </c>
      <c r="B33" s="1">
        <v>487.5</v>
      </c>
      <c r="C33" s="1">
        <v>433.7</v>
      </c>
      <c r="D33" s="1">
        <v>474.2</v>
      </c>
      <c r="E33" s="2">
        <f t="shared" si="2"/>
        <v>465.13333333333338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1">
        <v>10000</v>
      </c>
      <c r="B34" s="1">
        <v>507</v>
      </c>
      <c r="C34" s="1">
        <v>482.4</v>
      </c>
      <c r="D34" s="1">
        <v>595.70000000000005</v>
      </c>
      <c r="E34" s="2">
        <f t="shared" si="2"/>
        <v>528.36666666666667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1">
        <v>12500</v>
      </c>
      <c r="B35" s="1">
        <v>612.9</v>
      </c>
      <c r="C35" s="1">
        <v>497.9</v>
      </c>
      <c r="D35" s="1">
        <v>607.5</v>
      </c>
      <c r="E35" s="2">
        <f t="shared" si="2"/>
        <v>572.76666666666665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1"/>
      <c r="B36" s="1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1"/>
      <c r="B37" s="1"/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1"/>
      <c r="B38" s="1" t="s">
        <v>133</v>
      </c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1" t="s">
        <v>63</v>
      </c>
      <c r="B39" s="1">
        <v>1</v>
      </c>
      <c r="C39" s="1">
        <v>2</v>
      </c>
      <c r="D39" s="1">
        <v>3</v>
      </c>
      <c r="E39" s="1" t="s">
        <v>115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1">
        <v>2500</v>
      </c>
      <c r="B40" s="1">
        <v>420.3</v>
      </c>
      <c r="C40" s="1">
        <v>424.3</v>
      </c>
      <c r="D40" s="1">
        <v>411.7</v>
      </c>
      <c r="E40" s="2">
        <f t="shared" ref="E40:E44" si="3">AVERAGE(B40:D40)</f>
        <v>418.76666666666665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1">
        <v>5000</v>
      </c>
      <c r="B41" s="1">
        <v>506.1</v>
      </c>
      <c r="C41" s="1">
        <v>531.5</v>
      </c>
      <c r="D41" s="1">
        <v>494.4</v>
      </c>
      <c r="E41" s="2">
        <f t="shared" si="3"/>
        <v>510.66666666666669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1">
        <v>7500</v>
      </c>
      <c r="B42" s="1">
        <v>546.5</v>
      </c>
      <c r="C42" s="1">
        <v>540.79999999999995</v>
      </c>
      <c r="D42" s="1">
        <v>467.6</v>
      </c>
      <c r="E42" s="2">
        <f t="shared" si="3"/>
        <v>518.30000000000007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1">
        <v>10000</v>
      </c>
      <c r="B43" s="1">
        <v>536.5</v>
      </c>
      <c r="C43" s="1">
        <v>478.1</v>
      </c>
      <c r="D43" s="1">
        <v>433.1</v>
      </c>
      <c r="E43" s="2">
        <f t="shared" si="3"/>
        <v>482.56666666666666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1">
        <v>12500</v>
      </c>
      <c r="B44" s="1">
        <v>650.9</v>
      </c>
      <c r="C44" s="1">
        <v>518.20000000000005</v>
      </c>
      <c r="D44" s="1">
        <v>541.17999999999995</v>
      </c>
      <c r="E44" s="2">
        <f t="shared" si="3"/>
        <v>570.09333333333325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1"/>
      <c r="B45" s="1"/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1"/>
      <c r="B46" s="1"/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1"/>
      <c r="B47" s="1" t="s">
        <v>134</v>
      </c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1" t="s">
        <v>132</v>
      </c>
      <c r="B48" s="1" t="s">
        <v>114</v>
      </c>
      <c r="C48" s="1" t="s">
        <v>63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1">
        <v>2500</v>
      </c>
      <c r="B49" s="1">
        <v>360.97</v>
      </c>
      <c r="C49" s="1">
        <v>418.77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1">
        <v>5000</v>
      </c>
      <c r="B50" s="1">
        <v>384.47</v>
      </c>
      <c r="C50" s="1">
        <v>510.67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1">
        <v>7500</v>
      </c>
      <c r="B51" s="1">
        <v>465.13</v>
      </c>
      <c r="C51" s="1">
        <v>518.29999999999995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1">
        <v>10000</v>
      </c>
      <c r="B52" s="1">
        <v>528.37</v>
      </c>
      <c r="C52" s="1">
        <v>482.56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1">
        <v>12500</v>
      </c>
      <c r="B53" s="1">
        <v>572.77</v>
      </c>
      <c r="C53" s="1">
        <v>570.09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1"/>
      <c r="B57" s="2"/>
      <c r="C57" s="2" t="s">
        <v>166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12"/>
      <c r="B59" s="12" t="s">
        <v>130</v>
      </c>
      <c r="C59" s="12"/>
      <c r="D59" s="12"/>
      <c r="E59" s="1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12" t="s">
        <v>114</v>
      </c>
      <c r="B60" s="12">
        <v>1</v>
      </c>
      <c r="C60" s="12">
        <v>2</v>
      </c>
      <c r="D60" s="12">
        <v>3</v>
      </c>
      <c r="E60" s="12" t="s">
        <v>115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12">
        <v>10000</v>
      </c>
      <c r="B61" s="12">
        <v>410.846067664185</v>
      </c>
      <c r="C61" s="12">
        <v>572.34626451151701</v>
      </c>
      <c r="D61" s="12">
        <v>521.09401810157601</v>
      </c>
      <c r="E61" s="12">
        <f t="shared" ref="E61:E65" si="4">AVERAGE(B61:D61)</f>
        <v>501.42878342575932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12">
        <v>20000</v>
      </c>
      <c r="B62" s="12">
        <v>618.17521337384801</v>
      </c>
      <c r="C62" s="12">
        <v>748.04335899589603</v>
      </c>
      <c r="D62" s="12">
        <v>561.40008946709099</v>
      </c>
      <c r="E62" s="12">
        <f t="shared" si="4"/>
        <v>642.5395539456116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12">
        <v>30000</v>
      </c>
      <c r="B63" s="12">
        <v>899.362758562625</v>
      </c>
      <c r="C63" s="12">
        <v>878.53631319034196</v>
      </c>
      <c r="D63" s="12">
        <v>826.86873740641897</v>
      </c>
      <c r="E63" s="12">
        <f t="shared" si="4"/>
        <v>868.25593638646194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12">
        <v>40000</v>
      </c>
      <c r="B64" s="12">
        <v>698.30623040401701</v>
      </c>
      <c r="C64" s="12">
        <v>936.80049076990394</v>
      </c>
      <c r="D64" s="12">
        <v>1049.9247643423901</v>
      </c>
      <c r="E64" s="12">
        <f t="shared" si="4"/>
        <v>895.01049517210367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12">
        <v>45000</v>
      </c>
      <c r="B65" s="12">
        <v>1105.25473956716</v>
      </c>
      <c r="C65" s="12">
        <v>785.01347407637297</v>
      </c>
      <c r="D65" s="12">
        <v>816.974066815838</v>
      </c>
      <c r="E65" s="12">
        <f t="shared" si="4"/>
        <v>902.41409348645686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12"/>
      <c r="B66" s="12"/>
      <c r="C66" s="12"/>
      <c r="D66" s="12"/>
      <c r="E66" s="1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12"/>
      <c r="B67" s="12"/>
      <c r="C67" s="12"/>
      <c r="D67" s="12"/>
      <c r="E67" s="1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12"/>
      <c r="B68" s="12" t="s">
        <v>130</v>
      </c>
      <c r="C68" s="12"/>
      <c r="D68" s="12"/>
      <c r="E68" s="1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12" t="s">
        <v>63</v>
      </c>
      <c r="B69" s="12">
        <v>1</v>
      </c>
      <c r="C69" s="12">
        <v>2</v>
      </c>
      <c r="D69" s="12">
        <v>3</v>
      </c>
      <c r="E69" s="12" t="s">
        <v>115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12">
        <v>10000</v>
      </c>
      <c r="B70" s="12">
        <v>450.025316815515</v>
      </c>
      <c r="C70" s="12">
        <v>451.38498194717801</v>
      </c>
      <c r="D70" s="12">
        <v>532.62369073499895</v>
      </c>
      <c r="E70" s="12">
        <f t="shared" ref="E70:E74" si="5">AVERAGE(B70:D70)</f>
        <v>478.01132983256394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12">
        <v>20000</v>
      </c>
      <c r="B71" s="12">
        <v>537.37359315921299</v>
      </c>
      <c r="C71" s="12">
        <v>549.264013044595</v>
      </c>
      <c r="D71" s="12">
        <v>753.96286344233795</v>
      </c>
      <c r="E71" s="12">
        <f t="shared" si="5"/>
        <v>613.53348988204868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12">
        <v>30000</v>
      </c>
      <c r="B72" s="12">
        <v>773.27282485727005</v>
      </c>
      <c r="C72" s="12">
        <v>613.09241836134197</v>
      </c>
      <c r="D72" s="12">
        <v>695.20602841546099</v>
      </c>
      <c r="E72" s="12">
        <f t="shared" si="5"/>
        <v>693.857090544691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12">
        <v>40000</v>
      </c>
      <c r="B73" s="12">
        <v>638.78822146029495</v>
      </c>
      <c r="C73" s="12">
        <v>654.60207229996195</v>
      </c>
      <c r="D73" s="12">
        <v>607.45730848669302</v>
      </c>
      <c r="E73" s="12">
        <f t="shared" si="5"/>
        <v>633.61586741564997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12">
        <v>45000</v>
      </c>
      <c r="B74" s="12">
        <v>631.03992528675099</v>
      </c>
      <c r="C74" s="12">
        <v>675.48204879393802</v>
      </c>
      <c r="D74" s="12">
        <v>689.17251214473799</v>
      </c>
      <c r="E74" s="12">
        <f t="shared" si="5"/>
        <v>665.23149540847567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12"/>
      <c r="B75" s="12"/>
      <c r="C75" s="12"/>
      <c r="D75" s="12"/>
      <c r="E75" s="1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12"/>
      <c r="B76" s="12"/>
      <c r="C76" s="12"/>
      <c r="D76" s="12"/>
      <c r="E76" s="1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12"/>
      <c r="B77" s="12"/>
      <c r="C77" s="12"/>
      <c r="D77" s="12"/>
      <c r="E77" s="1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12"/>
      <c r="B78" s="12" t="s">
        <v>131</v>
      </c>
      <c r="C78" s="12"/>
      <c r="D78" s="12"/>
      <c r="E78" s="1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12" t="s">
        <v>132</v>
      </c>
      <c r="B79" s="12" t="s">
        <v>114</v>
      </c>
      <c r="C79" s="12" t="s">
        <v>63</v>
      </c>
      <c r="D79" s="12"/>
      <c r="E79" s="1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12">
        <v>2500</v>
      </c>
      <c r="B80" s="12">
        <v>293.73</v>
      </c>
      <c r="C80" s="12">
        <v>365.03</v>
      </c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>
      <c r="A81" s="12">
        <v>5000</v>
      </c>
      <c r="B81" s="12">
        <v>318.93</v>
      </c>
      <c r="C81" s="12">
        <v>411.23</v>
      </c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>
      <c r="A82" s="12">
        <v>7500</v>
      </c>
      <c r="B82" s="12">
        <v>398.6</v>
      </c>
      <c r="C82" s="12">
        <v>466.06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>
      <c r="A83" s="12">
        <v>10000</v>
      </c>
      <c r="B83" s="12">
        <v>501.43</v>
      </c>
      <c r="C83" s="12">
        <v>478.01</v>
      </c>
      <c r="D83" s="12"/>
      <c r="E83" s="1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12">
        <v>12500</v>
      </c>
      <c r="B84" s="12">
        <v>504.8</v>
      </c>
      <c r="C84" s="12">
        <v>513.57000000000005</v>
      </c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>
      <c r="A85" s="12">
        <v>20000</v>
      </c>
      <c r="B85" s="12">
        <v>642.54</v>
      </c>
      <c r="C85" s="12">
        <v>613.53</v>
      </c>
      <c r="D85" s="12"/>
      <c r="E85" s="1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12">
        <v>30000</v>
      </c>
      <c r="B86" s="12">
        <v>868.25</v>
      </c>
      <c r="C86" s="12">
        <v>693.86</v>
      </c>
      <c r="D86" s="12"/>
      <c r="E86" s="1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12">
        <v>40000</v>
      </c>
      <c r="B87" s="12">
        <v>895.01</v>
      </c>
      <c r="C87" s="12">
        <v>633.61</v>
      </c>
      <c r="D87" s="12"/>
      <c r="E87" s="1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12">
        <v>45000</v>
      </c>
      <c r="B88" s="12">
        <v>902.41</v>
      </c>
      <c r="C88" s="12">
        <v>665.23</v>
      </c>
      <c r="D88" s="12"/>
      <c r="E88" s="1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12"/>
      <c r="B91" s="21" t="s">
        <v>156</v>
      </c>
      <c r="C91" s="12"/>
      <c r="D91" s="12"/>
      <c r="E91" s="1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12" t="s">
        <v>114</v>
      </c>
      <c r="B92" s="12">
        <v>1</v>
      </c>
      <c r="C92" s="12">
        <v>2</v>
      </c>
      <c r="D92" s="12">
        <v>3</v>
      </c>
      <c r="E92" s="12" t="s">
        <v>115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12">
        <v>10000</v>
      </c>
      <c r="B93" s="12">
        <v>480.49069767441802</v>
      </c>
      <c r="C93" s="12">
        <v>656.54284062132297</v>
      </c>
      <c r="D93" s="12">
        <v>585.61125468277305</v>
      </c>
      <c r="E93" s="12">
        <f t="shared" ref="E93:E97" si="6">AVERAGE(B93:D93)</f>
        <v>574.21493099283805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12">
        <v>20000</v>
      </c>
      <c r="B94" s="12">
        <v>686.223215180235</v>
      </c>
      <c r="C94" s="12">
        <v>812.65238705030197</v>
      </c>
      <c r="D94" s="12">
        <v>604.70833166432999</v>
      </c>
      <c r="E94" s="12">
        <f t="shared" si="6"/>
        <v>701.1946446316224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12">
        <v>30000</v>
      </c>
      <c r="B95" s="12">
        <v>955.47508786022695</v>
      </c>
      <c r="C95" s="12">
        <v>939.866116524159</v>
      </c>
      <c r="D95" s="12">
        <v>876.95338103396102</v>
      </c>
      <c r="E95" s="12">
        <f t="shared" si="6"/>
        <v>924.0981951394491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12">
        <v>40000</v>
      </c>
      <c r="B96" s="12">
        <v>751.27694559746499</v>
      </c>
      <c r="C96" s="12">
        <v>979.81805289229703</v>
      </c>
      <c r="D96" s="12">
        <v>1123.1874887972699</v>
      </c>
      <c r="E96" s="12">
        <f t="shared" si="6"/>
        <v>951.42749576234394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12">
        <v>45000</v>
      </c>
      <c r="B97" s="12">
        <v>1155.9544367400199</v>
      </c>
      <c r="C97" s="12">
        <v>840.02367232205597</v>
      </c>
      <c r="D97" s="12">
        <v>874.27531785184203</v>
      </c>
      <c r="E97" s="12">
        <f t="shared" si="6"/>
        <v>956.7511423046393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12"/>
      <c r="B98" s="12"/>
      <c r="C98" s="12"/>
      <c r="D98" s="12"/>
      <c r="E98" s="1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12"/>
      <c r="B99" s="12"/>
      <c r="C99" s="12"/>
      <c r="D99" s="12"/>
      <c r="E99" s="1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12"/>
      <c r="B100" s="21" t="s">
        <v>156</v>
      </c>
      <c r="C100" s="12"/>
      <c r="D100" s="12"/>
      <c r="E100" s="1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12" t="s">
        <v>63</v>
      </c>
      <c r="B101" s="12">
        <v>1</v>
      </c>
      <c r="C101" s="12">
        <v>2</v>
      </c>
      <c r="D101" s="12">
        <v>3</v>
      </c>
      <c r="E101" s="12" t="s">
        <v>115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12">
        <v>10000</v>
      </c>
      <c r="B102" s="12">
        <v>536.55202663636101</v>
      </c>
      <c r="C102" s="12">
        <v>489.98026394721001</v>
      </c>
      <c r="D102" s="12">
        <v>579.55368505036404</v>
      </c>
      <c r="E102" s="12">
        <f t="shared" ref="E102:E106" si="7">AVERAGE(B102:D102)</f>
        <v>535.36199187797831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12">
        <v>20000</v>
      </c>
      <c r="B103" s="12">
        <v>570.57277726114899</v>
      </c>
      <c r="C103" s="12">
        <v>602.67999920044701</v>
      </c>
      <c r="D103" s="12">
        <v>870.17386892682305</v>
      </c>
      <c r="E103" s="12">
        <f t="shared" si="7"/>
        <v>681.14221512947313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12">
        <v>30000</v>
      </c>
      <c r="B104" s="12">
        <v>872.73830236062201</v>
      </c>
      <c r="C104" s="12">
        <v>720.34182746991803</v>
      </c>
      <c r="D104" s="12">
        <v>780.36900229243497</v>
      </c>
      <c r="E104" s="12">
        <f t="shared" si="7"/>
        <v>791.14971070765841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12">
        <v>40000</v>
      </c>
      <c r="B105" s="12">
        <v>733.89324731869999</v>
      </c>
      <c r="C105" s="12">
        <v>872.63360044763294</v>
      </c>
      <c r="D105" s="12">
        <v>721.13493837662395</v>
      </c>
      <c r="E105" s="12">
        <f t="shared" si="7"/>
        <v>775.88726204765226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12">
        <v>45000</v>
      </c>
      <c r="B106" s="12">
        <v>736.97633802816904</v>
      </c>
      <c r="C106" s="12">
        <v>826.06560863545997</v>
      </c>
      <c r="D106" s="12">
        <v>832.02416045890902</v>
      </c>
      <c r="E106" s="12">
        <f t="shared" si="7"/>
        <v>798.35536904084609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12"/>
      <c r="B107" s="12"/>
      <c r="C107" s="12"/>
      <c r="D107" s="12"/>
      <c r="E107" s="1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12"/>
      <c r="B108" s="12"/>
      <c r="C108" s="12"/>
      <c r="D108" s="12"/>
      <c r="E108" s="1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12"/>
      <c r="B109" s="12"/>
      <c r="C109" s="12"/>
      <c r="D109" s="12"/>
      <c r="E109" s="1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12"/>
      <c r="B110" s="21" t="s">
        <v>134</v>
      </c>
      <c r="C110" s="12"/>
      <c r="D110" s="12"/>
      <c r="E110" s="1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12" t="s">
        <v>132</v>
      </c>
      <c r="B111" s="12" t="s">
        <v>114</v>
      </c>
      <c r="C111" s="12" t="s">
        <v>63</v>
      </c>
      <c r="D111" s="12"/>
      <c r="E111" s="1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12">
        <v>2500</v>
      </c>
      <c r="B112" s="12">
        <v>360.97</v>
      </c>
      <c r="C112" s="12">
        <v>418.77</v>
      </c>
      <c r="D112" s="12"/>
      <c r="E112" s="1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12">
        <v>5000</v>
      </c>
      <c r="B113" s="12">
        <v>384.47</v>
      </c>
      <c r="C113" s="12">
        <v>510.67</v>
      </c>
      <c r="D113" s="12"/>
      <c r="E113" s="1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12">
        <v>7500</v>
      </c>
      <c r="B114" s="12">
        <v>465.13</v>
      </c>
      <c r="C114" s="12">
        <v>518.29999999999995</v>
      </c>
      <c r="D114" s="12"/>
      <c r="E114" s="1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12">
        <v>10000</v>
      </c>
      <c r="B115" s="12">
        <v>574.21</v>
      </c>
      <c r="C115" s="12">
        <v>535.36</v>
      </c>
      <c r="D115" s="12"/>
      <c r="E115" s="1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12">
        <v>12500</v>
      </c>
      <c r="B116" s="12">
        <v>572.77</v>
      </c>
      <c r="C116" s="12">
        <v>570.09</v>
      </c>
      <c r="D116" s="12"/>
      <c r="E116" s="1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12">
        <v>20000</v>
      </c>
      <c r="B117" s="12">
        <v>701.19</v>
      </c>
      <c r="C117" s="12">
        <v>681.14</v>
      </c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12">
        <v>30000</v>
      </c>
      <c r="B118" s="12">
        <v>924.1</v>
      </c>
      <c r="C118" s="12">
        <v>791.15</v>
      </c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12">
        <v>40000</v>
      </c>
      <c r="B119" s="12">
        <v>951.43</v>
      </c>
      <c r="C119" s="12">
        <v>775.89</v>
      </c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12">
        <v>45000</v>
      </c>
      <c r="B120" s="12">
        <v>956.75</v>
      </c>
      <c r="C120" s="12">
        <v>798.35</v>
      </c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1:26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1:26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spans="1:26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spans="1:26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spans="1:26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spans="1:26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spans="1:26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spans="1:26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spans="1:26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spans="1:26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spans="1:26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spans="1:26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spans="1:26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 spans="1:26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 spans="1:26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 spans="1:26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 spans="1:26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 spans="1:26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 spans="1:26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 spans="1:26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 spans="1:26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 spans="1:26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 spans="1:26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 spans="1:26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  <row r="1032" spans="1:26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</row>
    <row r="1033" spans="1:26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</row>
    <row r="1034" spans="1:26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</row>
    <row r="1035" spans="1:26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</row>
    <row r="1036" spans="1:26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</row>
    <row r="1037" spans="1:26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</row>
    <row r="1038" spans="1:26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</row>
    <row r="1039" spans="1:26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</row>
    <row r="1040" spans="1:26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</row>
    <row r="1041" spans="1:26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</row>
    <row r="1042" spans="1:26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N318"/>
  <sheetViews>
    <sheetView workbookViewId="0">
      <pane ySplit="1" topLeftCell="A303" activePane="bottomLeft" state="frozen"/>
      <selection pane="bottomLeft" activeCell="E319" sqref="E319"/>
    </sheetView>
  </sheetViews>
  <sheetFormatPr defaultColWidth="14.44140625" defaultRowHeight="15.75" customHeight="1"/>
  <sheetData>
    <row r="1" spans="1:14" ht="15.75" customHeight="1">
      <c r="A1" s="18" t="s">
        <v>135</v>
      </c>
      <c r="B1" s="18" t="s">
        <v>141</v>
      </c>
      <c r="C1" s="18" t="s">
        <v>142</v>
      </c>
      <c r="D1" s="18" t="s">
        <v>143</v>
      </c>
      <c r="E1" s="18" t="s">
        <v>144</v>
      </c>
      <c r="F1" s="18" t="s">
        <v>145</v>
      </c>
      <c r="G1" s="18" t="s">
        <v>146</v>
      </c>
      <c r="H1" s="18"/>
      <c r="I1" s="18" t="s">
        <v>148</v>
      </c>
      <c r="J1" s="18" t="s">
        <v>149</v>
      </c>
      <c r="K1" s="18" t="s">
        <v>150</v>
      </c>
      <c r="L1" s="18" t="s">
        <v>147</v>
      </c>
      <c r="M1" s="18" t="s">
        <v>146</v>
      </c>
      <c r="N1" s="18" t="s">
        <v>145</v>
      </c>
    </row>
    <row r="2" spans="1:14" ht="15.75" customHeight="1">
      <c r="A2" s="19">
        <v>1608061103</v>
      </c>
      <c r="B2">
        <v>1</v>
      </c>
      <c r="C2">
        <v>1</v>
      </c>
      <c r="D2">
        <v>0</v>
      </c>
      <c r="E2">
        <v>0</v>
      </c>
      <c r="F2">
        <v>1</v>
      </c>
      <c r="G2">
        <v>0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</row>
    <row r="3" spans="1:14" ht="15.75" customHeight="1">
      <c r="A3" s="19">
        <v>1608061104</v>
      </c>
      <c r="B3">
        <v>1</v>
      </c>
      <c r="C3">
        <v>0</v>
      </c>
      <c r="D3">
        <v>0</v>
      </c>
      <c r="E3">
        <v>0</v>
      </c>
      <c r="F3">
        <v>0</v>
      </c>
      <c r="G3">
        <v>1</v>
      </c>
      <c r="I3">
        <v>0</v>
      </c>
      <c r="J3">
        <v>0</v>
      </c>
      <c r="K3">
        <v>1</v>
      </c>
      <c r="L3">
        <v>0</v>
      </c>
      <c r="M3">
        <v>1</v>
      </c>
      <c r="N3">
        <v>0</v>
      </c>
    </row>
    <row r="4" spans="1:14" ht="15.75" customHeight="1">
      <c r="A4" s="19">
        <v>1608061105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ht="15.75" customHeight="1">
      <c r="A5" s="19">
        <v>1608061106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</row>
    <row r="6" spans="1:14" ht="15.75" customHeight="1">
      <c r="A6" s="19">
        <v>1608061107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I6">
        <v>0</v>
      </c>
      <c r="J6">
        <v>0</v>
      </c>
      <c r="K6">
        <v>0</v>
      </c>
      <c r="L6">
        <v>1</v>
      </c>
      <c r="M6">
        <v>1</v>
      </c>
      <c r="N6">
        <v>1</v>
      </c>
    </row>
    <row r="7" spans="1:14" ht="15.75" customHeight="1">
      <c r="A7" s="19">
        <v>1608061108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I7">
        <v>1</v>
      </c>
      <c r="J7">
        <v>0</v>
      </c>
      <c r="K7">
        <v>1</v>
      </c>
      <c r="L7">
        <v>1</v>
      </c>
      <c r="M7">
        <v>0</v>
      </c>
      <c r="N7">
        <v>1</v>
      </c>
    </row>
    <row r="8" spans="1:14" ht="15.75" customHeight="1">
      <c r="A8" s="19">
        <v>1608061109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</row>
    <row r="9" spans="1:14" ht="15.75" customHeight="1">
      <c r="A9" s="19">
        <v>1608061110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</row>
    <row r="10" spans="1:14" ht="15.75" customHeight="1">
      <c r="A10" s="19">
        <v>1608061111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ht="15.75" customHeight="1">
      <c r="A11" s="19">
        <v>1608061112</v>
      </c>
      <c r="B11">
        <v>1</v>
      </c>
      <c r="C11">
        <v>0</v>
      </c>
      <c r="D11">
        <v>0</v>
      </c>
      <c r="E11">
        <v>1</v>
      </c>
      <c r="F11">
        <v>0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ht="15.75" customHeight="1">
      <c r="A12" s="19">
        <v>1608061113</v>
      </c>
      <c r="B12">
        <v>0</v>
      </c>
      <c r="C12">
        <v>0</v>
      </c>
      <c r="D12">
        <v>0</v>
      </c>
      <c r="E12">
        <v>0</v>
      </c>
      <c r="F12">
        <v>1</v>
      </c>
      <c r="G12">
        <v>2</v>
      </c>
      <c r="I12">
        <v>1</v>
      </c>
      <c r="J12">
        <v>0</v>
      </c>
      <c r="K12">
        <v>1</v>
      </c>
      <c r="L12">
        <v>0</v>
      </c>
      <c r="M12">
        <v>1</v>
      </c>
      <c r="N12">
        <v>1</v>
      </c>
    </row>
    <row r="13" spans="1:14" ht="15.75" customHeight="1">
      <c r="A13" s="19">
        <v>1608061114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ht="15.75" customHeight="1">
      <c r="A14" s="19">
        <v>1608061115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</row>
    <row r="15" spans="1:14" ht="15.75" customHeight="1">
      <c r="A15" s="19">
        <v>1608061116</v>
      </c>
      <c r="B15">
        <v>0</v>
      </c>
      <c r="C15">
        <v>1</v>
      </c>
      <c r="D15">
        <v>1</v>
      </c>
      <c r="E15">
        <v>0</v>
      </c>
      <c r="F15">
        <v>1</v>
      </c>
      <c r="G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</row>
    <row r="16" spans="1:14" ht="15.75" customHeight="1">
      <c r="A16" s="19">
        <v>1608061117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I16">
        <v>1</v>
      </c>
      <c r="J16">
        <v>0</v>
      </c>
      <c r="K16">
        <v>0</v>
      </c>
      <c r="L16">
        <v>1</v>
      </c>
      <c r="M16">
        <v>1</v>
      </c>
      <c r="N16">
        <v>0</v>
      </c>
    </row>
    <row r="17" spans="1:14" ht="15.75" customHeight="1">
      <c r="A17" s="19">
        <v>1608061118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I17">
        <v>1</v>
      </c>
      <c r="J17">
        <v>0</v>
      </c>
      <c r="K17">
        <v>1</v>
      </c>
      <c r="L17">
        <v>0</v>
      </c>
      <c r="M17">
        <v>0</v>
      </c>
      <c r="N17">
        <v>0</v>
      </c>
    </row>
    <row r="18" spans="1:14" ht="15.75" customHeight="1">
      <c r="A18" s="19">
        <v>1608061119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</row>
    <row r="19" spans="1:14" ht="15.75" customHeight="1">
      <c r="A19" s="19">
        <v>1608061120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ht="15.75" customHeight="1">
      <c r="A20" s="19">
        <v>1608061121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I20">
        <v>1</v>
      </c>
      <c r="J20">
        <v>2</v>
      </c>
      <c r="K20">
        <v>0</v>
      </c>
      <c r="L20">
        <v>0</v>
      </c>
      <c r="M20">
        <v>1</v>
      </c>
      <c r="N20">
        <v>1</v>
      </c>
    </row>
    <row r="21" spans="1:14" ht="15.75" customHeight="1">
      <c r="A21" s="19">
        <v>1608061122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I21">
        <v>0</v>
      </c>
      <c r="J21">
        <v>0</v>
      </c>
      <c r="K21">
        <v>0</v>
      </c>
      <c r="L21">
        <v>1</v>
      </c>
      <c r="M21">
        <v>1</v>
      </c>
      <c r="N21">
        <v>0</v>
      </c>
    </row>
    <row r="22" spans="1:14" ht="15.75" customHeight="1">
      <c r="A22" s="19">
        <v>1608061123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I22">
        <v>0</v>
      </c>
      <c r="J22">
        <v>0</v>
      </c>
      <c r="K22">
        <v>1</v>
      </c>
      <c r="L22">
        <v>1</v>
      </c>
      <c r="M22">
        <v>0</v>
      </c>
      <c r="N22">
        <v>0</v>
      </c>
    </row>
    <row r="23" spans="1:14" ht="15.75" customHeight="1">
      <c r="A23" s="19">
        <v>1608061124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ht="15.75" customHeight="1">
      <c r="A24" s="19">
        <v>1608061125</v>
      </c>
      <c r="B24">
        <v>0</v>
      </c>
      <c r="C24">
        <v>0.99</v>
      </c>
      <c r="D24">
        <v>0</v>
      </c>
      <c r="E24">
        <v>1</v>
      </c>
      <c r="F24">
        <v>0</v>
      </c>
      <c r="G24">
        <v>1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</row>
    <row r="25" spans="1:14" ht="15.75" customHeight="1">
      <c r="A25" s="19">
        <v>1608061126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</row>
    <row r="26" spans="1:14" ht="15.75" customHeight="1">
      <c r="A26" s="19">
        <v>1608061127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I26">
        <v>1</v>
      </c>
      <c r="J26">
        <v>0</v>
      </c>
      <c r="K26">
        <v>0</v>
      </c>
      <c r="L26">
        <v>0</v>
      </c>
      <c r="M26">
        <v>0</v>
      </c>
      <c r="N26">
        <v>1</v>
      </c>
    </row>
    <row r="27" spans="1:14" ht="15.75" customHeight="1">
      <c r="A27" s="19">
        <v>1608061128</v>
      </c>
      <c r="B27">
        <v>0</v>
      </c>
      <c r="C27">
        <v>0</v>
      </c>
      <c r="D27">
        <v>0</v>
      </c>
      <c r="E27">
        <v>1</v>
      </c>
      <c r="F27">
        <v>1</v>
      </c>
      <c r="G27">
        <v>0</v>
      </c>
      <c r="I27">
        <v>1</v>
      </c>
      <c r="J27">
        <v>0</v>
      </c>
      <c r="K27">
        <v>0</v>
      </c>
      <c r="L27">
        <v>0</v>
      </c>
      <c r="M27">
        <v>1</v>
      </c>
      <c r="N27">
        <v>0</v>
      </c>
    </row>
    <row r="28" spans="1:14" ht="15.75" customHeight="1">
      <c r="A28" s="19">
        <v>1608061129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ht="15.75" customHeight="1">
      <c r="A29" s="19">
        <v>1608061130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I29">
        <v>0</v>
      </c>
      <c r="J29">
        <v>0</v>
      </c>
      <c r="K29">
        <v>0</v>
      </c>
      <c r="L29">
        <v>1</v>
      </c>
      <c r="M29">
        <v>1</v>
      </c>
      <c r="N29">
        <v>0</v>
      </c>
    </row>
    <row r="30" spans="1:14" ht="15.75" customHeight="1">
      <c r="A30" s="19">
        <v>1608061131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I30">
        <v>1</v>
      </c>
      <c r="J30">
        <v>1</v>
      </c>
      <c r="K30">
        <v>0</v>
      </c>
      <c r="L30">
        <v>0</v>
      </c>
      <c r="M30">
        <v>0</v>
      </c>
      <c r="N30">
        <v>0</v>
      </c>
    </row>
    <row r="31" spans="1:14" ht="15.75" customHeight="1">
      <c r="A31" s="19">
        <v>1608061132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ht="15.75" customHeight="1">
      <c r="A32" s="19">
        <v>1608061133</v>
      </c>
      <c r="B32">
        <v>0</v>
      </c>
      <c r="C32">
        <v>1</v>
      </c>
      <c r="D32">
        <v>1</v>
      </c>
      <c r="E32">
        <v>1</v>
      </c>
      <c r="F32">
        <v>0</v>
      </c>
      <c r="G32">
        <v>0</v>
      </c>
      <c r="I32">
        <v>1</v>
      </c>
      <c r="J32">
        <v>1</v>
      </c>
      <c r="K32">
        <v>1</v>
      </c>
      <c r="L32">
        <v>0</v>
      </c>
      <c r="M32">
        <v>1</v>
      </c>
      <c r="N32">
        <v>0</v>
      </c>
    </row>
    <row r="33" spans="1:14" ht="15.75" customHeight="1">
      <c r="A33" s="19">
        <v>1608061134</v>
      </c>
      <c r="B33">
        <v>0</v>
      </c>
      <c r="C33">
        <v>0</v>
      </c>
      <c r="D33">
        <v>0</v>
      </c>
      <c r="E33">
        <v>0</v>
      </c>
      <c r="F33">
        <v>0</v>
      </c>
      <c r="G33">
        <v>2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</row>
    <row r="34" spans="1:14" ht="15.75" customHeight="1">
      <c r="A34" s="19">
        <v>1608061135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ht="15.75" customHeight="1">
      <c r="A35" s="19">
        <v>1608061136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I35">
        <v>0</v>
      </c>
      <c r="J35">
        <v>0</v>
      </c>
      <c r="K35">
        <v>1</v>
      </c>
      <c r="L35">
        <v>0</v>
      </c>
      <c r="M35">
        <v>1</v>
      </c>
      <c r="N35">
        <v>0</v>
      </c>
    </row>
    <row r="36" spans="1:14" ht="15.75" customHeight="1">
      <c r="A36" s="19">
        <v>1608061137</v>
      </c>
      <c r="B36">
        <v>0</v>
      </c>
      <c r="C36">
        <v>1</v>
      </c>
      <c r="D36">
        <v>0</v>
      </c>
      <c r="E36">
        <v>0</v>
      </c>
      <c r="F36">
        <v>0</v>
      </c>
      <c r="G36">
        <v>0</v>
      </c>
      <c r="I36">
        <v>2</v>
      </c>
      <c r="J36">
        <v>0</v>
      </c>
      <c r="K36">
        <v>0</v>
      </c>
      <c r="L36">
        <v>1</v>
      </c>
      <c r="M36">
        <v>0</v>
      </c>
      <c r="N36">
        <v>0</v>
      </c>
    </row>
    <row r="37" spans="1:14" ht="15.75" customHeight="1">
      <c r="A37" s="19">
        <v>1608061138</v>
      </c>
      <c r="B37">
        <v>0.99</v>
      </c>
      <c r="C37">
        <v>0</v>
      </c>
      <c r="D37">
        <v>0</v>
      </c>
      <c r="E37">
        <v>0</v>
      </c>
      <c r="F37">
        <v>0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</row>
    <row r="38" spans="1:14" ht="15.75" customHeight="1">
      <c r="A38" s="19">
        <v>1608061139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I38">
        <v>0</v>
      </c>
      <c r="J38">
        <v>0</v>
      </c>
      <c r="K38">
        <v>1</v>
      </c>
      <c r="L38">
        <v>1</v>
      </c>
      <c r="M38">
        <v>2</v>
      </c>
      <c r="N38">
        <v>0</v>
      </c>
    </row>
    <row r="39" spans="1:14" ht="15.75" customHeight="1">
      <c r="A39" s="19">
        <v>1608061140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I39">
        <v>1</v>
      </c>
      <c r="J39">
        <v>0</v>
      </c>
      <c r="K39">
        <v>0</v>
      </c>
      <c r="L39">
        <v>0</v>
      </c>
      <c r="M39">
        <v>0</v>
      </c>
      <c r="N39">
        <v>1</v>
      </c>
    </row>
    <row r="40" spans="1:14" ht="15.75" customHeight="1">
      <c r="A40" s="19">
        <v>1608061141</v>
      </c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</row>
    <row r="41" spans="1:14" ht="15.75" customHeight="1">
      <c r="A41" s="19">
        <v>1608061142</v>
      </c>
      <c r="B41">
        <v>0</v>
      </c>
      <c r="C41">
        <v>0</v>
      </c>
      <c r="D41">
        <v>1</v>
      </c>
      <c r="E41">
        <v>1</v>
      </c>
      <c r="F41">
        <v>0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ht="15.75" customHeight="1">
      <c r="A42" s="19">
        <v>1608061143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  <c r="I42">
        <v>0</v>
      </c>
      <c r="J42">
        <v>0</v>
      </c>
      <c r="K42">
        <v>0</v>
      </c>
      <c r="L42">
        <v>1</v>
      </c>
      <c r="M42">
        <v>1</v>
      </c>
      <c r="N42">
        <v>0</v>
      </c>
    </row>
    <row r="43" spans="1:14" ht="15.75" customHeight="1">
      <c r="A43" s="19">
        <v>1608061144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I43">
        <v>2</v>
      </c>
      <c r="J43">
        <v>0</v>
      </c>
      <c r="K43">
        <v>1</v>
      </c>
      <c r="L43">
        <v>0</v>
      </c>
      <c r="M43">
        <v>1</v>
      </c>
      <c r="N43">
        <v>0</v>
      </c>
    </row>
    <row r="44" spans="1:14" ht="15.75" customHeight="1">
      <c r="A44" s="19">
        <v>1608061145</v>
      </c>
      <c r="B44">
        <v>1</v>
      </c>
      <c r="C44">
        <v>0</v>
      </c>
      <c r="D44">
        <v>0</v>
      </c>
      <c r="E44">
        <v>1</v>
      </c>
      <c r="F44">
        <v>0</v>
      </c>
      <c r="G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ht="15.75" customHeight="1">
      <c r="A45" s="19">
        <v>1608061146</v>
      </c>
      <c r="B45">
        <v>0</v>
      </c>
      <c r="C45">
        <v>0</v>
      </c>
      <c r="D45">
        <v>0</v>
      </c>
      <c r="E45">
        <v>0</v>
      </c>
      <c r="F45">
        <v>0</v>
      </c>
      <c r="G45">
        <v>1</v>
      </c>
      <c r="I45">
        <v>0</v>
      </c>
      <c r="J45">
        <v>1</v>
      </c>
      <c r="K45">
        <v>1</v>
      </c>
      <c r="L45">
        <v>0</v>
      </c>
      <c r="M45">
        <v>0</v>
      </c>
      <c r="N45">
        <v>0</v>
      </c>
    </row>
    <row r="46" spans="1:14" ht="15.75" customHeight="1">
      <c r="A46" s="19">
        <v>1608061147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</row>
    <row r="47" spans="1:14" ht="15.75" customHeight="1">
      <c r="A47" s="19">
        <v>1608061148</v>
      </c>
      <c r="B47">
        <v>1</v>
      </c>
      <c r="C47">
        <v>0</v>
      </c>
      <c r="D47">
        <v>0</v>
      </c>
      <c r="E47">
        <v>0</v>
      </c>
      <c r="F47">
        <v>0</v>
      </c>
      <c r="G47">
        <v>1</v>
      </c>
      <c r="I47">
        <v>1</v>
      </c>
      <c r="J47">
        <v>0</v>
      </c>
      <c r="K47">
        <v>0</v>
      </c>
      <c r="L47">
        <v>0</v>
      </c>
      <c r="M47">
        <v>0</v>
      </c>
      <c r="N47">
        <v>1</v>
      </c>
    </row>
    <row r="48" spans="1:14" ht="15.75" customHeight="1">
      <c r="A48" s="19">
        <v>1608061149</v>
      </c>
      <c r="B48">
        <v>0</v>
      </c>
      <c r="C48">
        <v>1</v>
      </c>
      <c r="D48">
        <v>0</v>
      </c>
      <c r="E48">
        <v>0</v>
      </c>
      <c r="F48">
        <v>0</v>
      </c>
      <c r="G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1</v>
      </c>
    </row>
    <row r="49" spans="1:14" ht="15.75" customHeight="1">
      <c r="A49" s="19">
        <v>1608061150</v>
      </c>
      <c r="B49">
        <v>0</v>
      </c>
      <c r="C49">
        <v>1</v>
      </c>
      <c r="D49">
        <v>0</v>
      </c>
      <c r="E49">
        <v>1</v>
      </c>
      <c r="F49">
        <v>0</v>
      </c>
      <c r="G49">
        <v>0</v>
      </c>
      <c r="I49">
        <v>0</v>
      </c>
      <c r="J49">
        <v>0</v>
      </c>
      <c r="K49">
        <v>0</v>
      </c>
      <c r="L49">
        <v>1</v>
      </c>
      <c r="M49">
        <v>1</v>
      </c>
      <c r="N49">
        <v>0</v>
      </c>
    </row>
    <row r="50" spans="1:14" ht="15.75" customHeight="1">
      <c r="A50" s="19">
        <v>1608061151</v>
      </c>
      <c r="B50">
        <v>0</v>
      </c>
      <c r="C50">
        <v>0</v>
      </c>
      <c r="D50">
        <v>0</v>
      </c>
      <c r="E50">
        <v>1</v>
      </c>
      <c r="F50">
        <v>0</v>
      </c>
      <c r="G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</row>
    <row r="51" spans="1:14" ht="15.75" customHeight="1">
      <c r="A51" s="19">
        <v>1608061152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I51">
        <v>1</v>
      </c>
      <c r="J51">
        <v>0</v>
      </c>
      <c r="K51">
        <v>0</v>
      </c>
      <c r="L51">
        <v>1</v>
      </c>
      <c r="M51">
        <v>0</v>
      </c>
      <c r="N51">
        <v>0</v>
      </c>
    </row>
    <row r="52" spans="1:14" ht="15.75" customHeight="1">
      <c r="A52" s="19">
        <v>1608061153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ht="15.75" customHeight="1">
      <c r="A53" s="19">
        <v>1608061154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I53">
        <v>0</v>
      </c>
      <c r="J53">
        <v>0</v>
      </c>
      <c r="K53">
        <v>0</v>
      </c>
      <c r="L53">
        <v>0</v>
      </c>
      <c r="M53">
        <v>2</v>
      </c>
      <c r="N53">
        <v>0</v>
      </c>
    </row>
    <row r="54" spans="1:14" ht="15.75" customHeight="1">
      <c r="A54" s="19">
        <v>1608061155</v>
      </c>
      <c r="B54">
        <v>0</v>
      </c>
      <c r="C54">
        <v>0</v>
      </c>
      <c r="D54">
        <v>0</v>
      </c>
      <c r="E54">
        <v>0</v>
      </c>
      <c r="F54">
        <v>0</v>
      </c>
      <c r="G54">
        <v>1</v>
      </c>
      <c r="I54">
        <v>2</v>
      </c>
      <c r="J54">
        <v>1</v>
      </c>
      <c r="K54">
        <v>1</v>
      </c>
      <c r="L54">
        <v>0</v>
      </c>
      <c r="M54">
        <v>0</v>
      </c>
      <c r="N54">
        <v>0</v>
      </c>
    </row>
    <row r="55" spans="1:14" ht="15.75" customHeight="1">
      <c r="A55" s="19">
        <v>1608061156</v>
      </c>
      <c r="B55">
        <v>0</v>
      </c>
      <c r="C55">
        <v>0</v>
      </c>
      <c r="D55">
        <v>0</v>
      </c>
      <c r="E55">
        <v>1</v>
      </c>
      <c r="F55">
        <v>1</v>
      </c>
      <c r="G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ht="15.75" customHeight="1">
      <c r="A56" s="19">
        <v>1608061157</v>
      </c>
      <c r="B56">
        <v>1</v>
      </c>
      <c r="C56">
        <v>0</v>
      </c>
      <c r="D56">
        <v>0</v>
      </c>
      <c r="E56">
        <v>0</v>
      </c>
      <c r="F56">
        <v>0</v>
      </c>
      <c r="G56">
        <v>1</v>
      </c>
      <c r="I56">
        <v>0</v>
      </c>
      <c r="J56">
        <v>1</v>
      </c>
      <c r="K56">
        <v>1</v>
      </c>
      <c r="L56">
        <v>0</v>
      </c>
      <c r="M56">
        <v>0</v>
      </c>
      <c r="N56">
        <v>1</v>
      </c>
    </row>
    <row r="57" spans="1:14" ht="15.75" customHeight="1">
      <c r="A57" s="19">
        <v>1608061158</v>
      </c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</row>
    <row r="58" spans="1:14" ht="15.75" customHeight="1">
      <c r="A58" s="19">
        <v>1608061159</v>
      </c>
      <c r="B58">
        <v>0</v>
      </c>
      <c r="C58">
        <v>0</v>
      </c>
      <c r="D58">
        <v>1</v>
      </c>
      <c r="E58">
        <v>0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1</v>
      </c>
      <c r="N58">
        <v>1</v>
      </c>
    </row>
    <row r="59" spans="1:14" ht="15.75" customHeight="1">
      <c r="A59" s="19">
        <v>1608061160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I59">
        <v>0</v>
      </c>
      <c r="J59">
        <v>0</v>
      </c>
      <c r="K59">
        <v>0</v>
      </c>
      <c r="L59">
        <v>1</v>
      </c>
      <c r="M59">
        <v>0</v>
      </c>
      <c r="N59">
        <v>0</v>
      </c>
    </row>
    <row r="60" spans="1:14" ht="15.75" customHeight="1">
      <c r="A60" s="19">
        <v>1608061161</v>
      </c>
      <c r="B60">
        <v>1</v>
      </c>
      <c r="C60">
        <v>1</v>
      </c>
      <c r="D60">
        <v>0</v>
      </c>
      <c r="E60">
        <v>1</v>
      </c>
      <c r="F60">
        <v>0</v>
      </c>
      <c r="G60">
        <v>0</v>
      </c>
      <c r="I60">
        <v>1</v>
      </c>
      <c r="J60">
        <v>0</v>
      </c>
      <c r="K60">
        <v>1</v>
      </c>
      <c r="L60">
        <v>0</v>
      </c>
      <c r="M60">
        <v>0</v>
      </c>
      <c r="N60">
        <v>0</v>
      </c>
    </row>
    <row r="61" spans="1:14" ht="15.75" customHeight="1">
      <c r="A61" s="19">
        <v>1608061162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I61">
        <v>1</v>
      </c>
      <c r="J61">
        <v>1</v>
      </c>
      <c r="K61">
        <v>0</v>
      </c>
      <c r="L61">
        <v>0</v>
      </c>
      <c r="M61">
        <v>1</v>
      </c>
      <c r="N61">
        <v>0</v>
      </c>
    </row>
    <row r="62" spans="1:14" ht="15.75" customHeight="1">
      <c r="A62" s="19">
        <v>1608061163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I62">
        <v>0</v>
      </c>
      <c r="J62">
        <v>0</v>
      </c>
      <c r="K62">
        <v>1</v>
      </c>
      <c r="L62">
        <v>1</v>
      </c>
      <c r="M62">
        <v>0</v>
      </c>
      <c r="N62">
        <v>0</v>
      </c>
    </row>
    <row r="63" spans="1:14" ht="15.75" customHeight="1">
      <c r="A63" s="19">
        <v>1608061164</v>
      </c>
      <c r="B63">
        <v>0</v>
      </c>
      <c r="C63">
        <v>1</v>
      </c>
      <c r="D63">
        <v>0</v>
      </c>
      <c r="E63">
        <v>1</v>
      </c>
      <c r="F63">
        <v>0</v>
      </c>
      <c r="G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ht="15.75" customHeight="1">
      <c r="A64" s="19">
        <v>1608061165</v>
      </c>
      <c r="B64">
        <v>0</v>
      </c>
      <c r="C64">
        <v>0</v>
      </c>
      <c r="D64">
        <v>0</v>
      </c>
      <c r="E64">
        <v>0</v>
      </c>
      <c r="F64">
        <v>0</v>
      </c>
      <c r="G64">
        <v>1</v>
      </c>
      <c r="I64">
        <v>1</v>
      </c>
      <c r="J64">
        <v>0</v>
      </c>
      <c r="K64">
        <v>0</v>
      </c>
      <c r="L64">
        <v>0</v>
      </c>
      <c r="M64">
        <v>1</v>
      </c>
      <c r="N64">
        <v>1</v>
      </c>
    </row>
    <row r="65" spans="1:14" ht="15.75" customHeight="1">
      <c r="A65" s="19">
        <v>1608061166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I65">
        <v>0</v>
      </c>
      <c r="J65">
        <v>0</v>
      </c>
      <c r="K65">
        <v>1</v>
      </c>
      <c r="L65">
        <v>0</v>
      </c>
      <c r="M65">
        <v>0.99</v>
      </c>
      <c r="N65">
        <v>1</v>
      </c>
    </row>
    <row r="66" spans="1:14" ht="15.75" customHeight="1">
      <c r="A66" s="19">
        <v>1608061167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ht="15.75" customHeight="1">
      <c r="A67" s="19">
        <v>1608061168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ht="15.75" customHeight="1">
      <c r="A68" s="19">
        <v>1608061169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ht="15.75" customHeight="1">
      <c r="A69" s="19">
        <v>1608061170</v>
      </c>
      <c r="B69">
        <v>0</v>
      </c>
      <c r="C69">
        <v>0</v>
      </c>
      <c r="D69">
        <v>0</v>
      </c>
      <c r="E69">
        <v>1</v>
      </c>
      <c r="F69">
        <v>0</v>
      </c>
      <c r="G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1</v>
      </c>
    </row>
    <row r="70" spans="1:14" ht="15.75" customHeight="1">
      <c r="A70" s="19">
        <v>1608061171</v>
      </c>
      <c r="B70">
        <v>0</v>
      </c>
      <c r="C70">
        <v>0</v>
      </c>
      <c r="D70">
        <v>0</v>
      </c>
      <c r="E70">
        <v>0</v>
      </c>
      <c r="F70">
        <v>0</v>
      </c>
      <c r="G70">
        <v>1</v>
      </c>
      <c r="I70">
        <v>1</v>
      </c>
      <c r="J70">
        <v>1</v>
      </c>
      <c r="K70">
        <v>0</v>
      </c>
      <c r="L70">
        <v>0</v>
      </c>
      <c r="M70">
        <v>1</v>
      </c>
      <c r="N70">
        <v>0</v>
      </c>
    </row>
    <row r="71" spans="1:14" ht="15.75" customHeight="1">
      <c r="A71" s="19">
        <v>1608061172</v>
      </c>
      <c r="B71">
        <v>0</v>
      </c>
      <c r="C71">
        <v>0</v>
      </c>
      <c r="D71">
        <v>0</v>
      </c>
      <c r="E71">
        <v>1</v>
      </c>
      <c r="F71">
        <v>0</v>
      </c>
      <c r="G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</row>
    <row r="72" spans="1:14" ht="15.75" customHeight="1">
      <c r="A72" s="19">
        <v>1608061173</v>
      </c>
      <c r="B72">
        <v>0</v>
      </c>
      <c r="C72">
        <v>0</v>
      </c>
      <c r="D72">
        <v>0</v>
      </c>
      <c r="E72">
        <v>0</v>
      </c>
      <c r="F72">
        <v>1</v>
      </c>
      <c r="G72">
        <v>0</v>
      </c>
      <c r="I72">
        <v>0</v>
      </c>
      <c r="J72">
        <v>1</v>
      </c>
      <c r="K72">
        <v>1</v>
      </c>
      <c r="L72">
        <v>1</v>
      </c>
      <c r="M72">
        <v>0</v>
      </c>
      <c r="N72">
        <v>0</v>
      </c>
    </row>
    <row r="73" spans="1:14" ht="15.75" customHeight="1">
      <c r="A73" s="19">
        <v>1608061174</v>
      </c>
      <c r="B73">
        <v>1</v>
      </c>
      <c r="C73">
        <v>1</v>
      </c>
      <c r="D73">
        <v>0</v>
      </c>
      <c r="E73">
        <v>0</v>
      </c>
      <c r="F73">
        <v>0</v>
      </c>
      <c r="G73">
        <v>0</v>
      </c>
      <c r="I73">
        <v>1</v>
      </c>
      <c r="J73">
        <v>0</v>
      </c>
      <c r="K73">
        <v>0</v>
      </c>
      <c r="L73">
        <v>0</v>
      </c>
      <c r="M73">
        <v>1</v>
      </c>
      <c r="N73">
        <v>0</v>
      </c>
    </row>
    <row r="74" spans="1:14" ht="15.75" customHeight="1">
      <c r="A74" s="19">
        <v>1608061175</v>
      </c>
      <c r="B74">
        <v>0</v>
      </c>
      <c r="C74">
        <v>0</v>
      </c>
      <c r="D74">
        <v>1</v>
      </c>
      <c r="E74">
        <v>0</v>
      </c>
      <c r="F74">
        <v>0</v>
      </c>
      <c r="G74">
        <v>1</v>
      </c>
      <c r="I74">
        <v>1</v>
      </c>
      <c r="J74">
        <v>0</v>
      </c>
      <c r="K74">
        <v>0</v>
      </c>
      <c r="L74">
        <v>1</v>
      </c>
      <c r="M74">
        <v>1</v>
      </c>
      <c r="N74">
        <v>0</v>
      </c>
    </row>
    <row r="75" spans="1:14" ht="15.75" customHeight="1">
      <c r="A75" s="19">
        <v>1608061176</v>
      </c>
      <c r="B75">
        <v>0</v>
      </c>
      <c r="C75">
        <v>0</v>
      </c>
      <c r="D75">
        <v>1</v>
      </c>
      <c r="E75">
        <v>0</v>
      </c>
      <c r="F75">
        <v>0</v>
      </c>
      <c r="G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ht="15.75" customHeight="1">
      <c r="A76" s="19">
        <v>1608061177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ht="15.75" customHeight="1">
      <c r="A77" s="19">
        <v>1608061178</v>
      </c>
      <c r="B77">
        <v>1</v>
      </c>
      <c r="C77">
        <v>0</v>
      </c>
      <c r="D77">
        <v>0</v>
      </c>
      <c r="E77">
        <v>1</v>
      </c>
      <c r="F77">
        <v>0</v>
      </c>
      <c r="G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</row>
    <row r="78" spans="1:14" ht="15.75" customHeight="1">
      <c r="A78" s="19">
        <v>1608061179</v>
      </c>
      <c r="B78">
        <v>1</v>
      </c>
      <c r="C78">
        <v>0</v>
      </c>
      <c r="D78">
        <v>0</v>
      </c>
      <c r="E78">
        <v>0</v>
      </c>
      <c r="F78">
        <v>0</v>
      </c>
      <c r="G78">
        <v>0</v>
      </c>
      <c r="I78">
        <v>1</v>
      </c>
      <c r="J78">
        <v>0.99</v>
      </c>
      <c r="K78">
        <v>0</v>
      </c>
      <c r="L78">
        <v>0</v>
      </c>
      <c r="M78">
        <v>0</v>
      </c>
      <c r="N78">
        <v>0</v>
      </c>
    </row>
    <row r="79" spans="1:14" ht="15.75" customHeight="1">
      <c r="A79" s="19">
        <v>1608061180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I79">
        <v>0</v>
      </c>
      <c r="J79">
        <v>0</v>
      </c>
      <c r="K79">
        <v>1</v>
      </c>
      <c r="L79">
        <v>0</v>
      </c>
      <c r="M79">
        <v>2</v>
      </c>
      <c r="N79">
        <v>0</v>
      </c>
    </row>
    <row r="80" spans="1:14" ht="15.75" customHeight="1">
      <c r="A80" s="19">
        <v>1608061181</v>
      </c>
      <c r="B80">
        <v>0</v>
      </c>
      <c r="C80">
        <v>0</v>
      </c>
      <c r="D80">
        <v>0</v>
      </c>
      <c r="E80">
        <v>1</v>
      </c>
      <c r="F80">
        <v>0</v>
      </c>
      <c r="G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ht="15.75" customHeight="1">
      <c r="A81" s="19">
        <v>1608061182</v>
      </c>
      <c r="B81">
        <v>0</v>
      </c>
      <c r="C81">
        <v>1</v>
      </c>
      <c r="D81">
        <v>0</v>
      </c>
      <c r="E81">
        <v>0</v>
      </c>
      <c r="F81">
        <v>0</v>
      </c>
      <c r="G81">
        <v>1</v>
      </c>
      <c r="I81">
        <v>1</v>
      </c>
      <c r="J81">
        <v>1</v>
      </c>
      <c r="K81">
        <v>1</v>
      </c>
      <c r="L81">
        <v>0</v>
      </c>
      <c r="M81">
        <v>0</v>
      </c>
      <c r="N81">
        <v>1</v>
      </c>
    </row>
    <row r="82" spans="1:14" ht="15.75" customHeight="1">
      <c r="A82" s="19">
        <v>1608061183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</row>
    <row r="83" spans="1:14" ht="15.75" customHeight="1">
      <c r="A83" s="19">
        <v>1608061184</v>
      </c>
      <c r="B83">
        <v>1</v>
      </c>
      <c r="C83">
        <v>1</v>
      </c>
      <c r="D83">
        <v>0</v>
      </c>
      <c r="E83">
        <v>0</v>
      </c>
      <c r="F83">
        <v>0</v>
      </c>
      <c r="G83">
        <v>0</v>
      </c>
      <c r="I83">
        <v>0</v>
      </c>
      <c r="J83">
        <v>0</v>
      </c>
      <c r="K83">
        <v>0</v>
      </c>
      <c r="L83">
        <v>0</v>
      </c>
      <c r="M83">
        <v>1</v>
      </c>
      <c r="N83">
        <v>0</v>
      </c>
    </row>
    <row r="84" spans="1:14" ht="15.75" customHeight="1">
      <c r="A84" s="19">
        <v>1608061185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I84">
        <v>1</v>
      </c>
      <c r="J84">
        <v>0</v>
      </c>
      <c r="K84">
        <v>0</v>
      </c>
      <c r="L84">
        <v>0</v>
      </c>
      <c r="M84">
        <v>1</v>
      </c>
      <c r="N84">
        <v>1</v>
      </c>
    </row>
    <row r="85" spans="1:14" ht="15.75" customHeight="1">
      <c r="A85" s="19">
        <v>1608061186</v>
      </c>
      <c r="B85">
        <v>0</v>
      </c>
      <c r="C85">
        <v>0</v>
      </c>
      <c r="D85">
        <v>0</v>
      </c>
      <c r="E85">
        <v>1</v>
      </c>
      <c r="F85">
        <v>0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ht="15.75" customHeight="1">
      <c r="A86" s="19">
        <v>1608061187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</row>
    <row r="87" spans="1:14" ht="15.75" customHeight="1">
      <c r="A87" s="19">
        <v>1608061188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</row>
    <row r="88" spans="1:14" ht="15.75" customHeight="1">
      <c r="A88" s="19">
        <v>1608061189</v>
      </c>
      <c r="B88">
        <v>1</v>
      </c>
      <c r="C88">
        <v>0</v>
      </c>
      <c r="D88">
        <v>0</v>
      </c>
      <c r="E88">
        <v>1</v>
      </c>
      <c r="F88">
        <v>0</v>
      </c>
      <c r="G88">
        <v>0</v>
      </c>
      <c r="I88">
        <v>0</v>
      </c>
      <c r="J88">
        <v>0</v>
      </c>
      <c r="K88">
        <v>0</v>
      </c>
      <c r="L88">
        <v>1</v>
      </c>
      <c r="M88">
        <v>0</v>
      </c>
      <c r="N88">
        <v>0</v>
      </c>
    </row>
    <row r="89" spans="1:14" ht="15.75" customHeight="1">
      <c r="A89" s="19">
        <v>1608061190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I89">
        <v>1</v>
      </c>
      <c r="J89">
        <v>0</v>
      </c>
      <c r="K89">
        <v>1</v>
      </c>
      <c r="L89">
        <v>1</v>
      </c>
      <c r="M89">
        <v>0</v>
      </c>
      <c r="N89">
        <v>0</v>
      </c>
    </row>
    <row r="90" spans="1:14" ht="15.75" customHeight="1">
      <c r="A90" s="19">
        <v>1608061191</v>
      </c>
      <c r="B90">
        <v>1</v>
      </c>
      <c r="C90">
        <v>0</v>
      </c>
      <c r="D90">
        <v>0</v>
      </c>
      <c r="E90">
        <v>0</v>
      </c>
      <c r="F90">
        <v>1</v>
      </c>
      <c r="G90">
        <v>1</v>
      </c>
      <c r="I90">
        <v>0</v>
      </c>
      <c r="J90">
        <v>0</v>
      </c>
      <c r="K90">
        <v>0</v>
      </c>
      <c r="L90">
        <v>0</v>
      </c>
      <c r="M90">
        <v>2</v>
      </c>
      <c r="N90">
        <v>2</v>
      </c>
    </row>
    <row r="91" spans="1:14" ht="15.75" customHeight="1">
      <c r="A91" s="19">
        <v>1608061192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</row>
    <row r="92" spans="1:14" ht="15.75" customHeight="1">
      <c r="A92" s="19">
        <v>1608061193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</row>
    <row r="93" spans="1:14" ht="15.75" customHeight="1">
      <c r="A93" s="19">
        <v>1608061194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I93">
        <v>1</v>
      </c>
      <c r="J93">
        <v>1</v>
      </c>
      <c r="K93">
        <v>0</v>
      </c>
      <c r="L93">
        <v>1</v>
      </c>
      <c r="M93">
        <v>0</v>
      </c>
      <c r="N93">
        <v>0</v>
      </c>
    </row>
    <row r="94" spans="1:14" ht="15.75" customHeight="1">
      <c r="A94" s="19">
        <v>1608061195</v>
      </c>
      <c r="B94">
        <v>0</v>
      </c>
      <c r="C94">
        <v>1</v>
      </c>
      <c r="D94">
        <v>1</v>
      </c>
      <c r="E94">
        <v>0</v>
      </c>
      <c r="F94">
        <v>0</v>
      </c>
      <c r="G94">
        <v>1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</row>
    <row r="95" spans="1:14" ht="15.75" customHeight="1">
      <c r="A95" s="19">
        <v>1608061196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</row>
    <row r="96" spans="1:14" ht="15.75" customHeight="1">
      <c r="A96" s="19">
        <v>1608061197</v>
      </c>
      <c r="B96">
        <v>0</v>
      </c>
      <c r="C96">
        <v>0</v>
      </c>
      <c r="D96">
        <v>0</v>
      </c>
      <c r="E96">
        <v>1</v>
      </c>
      <c r="F96">
        <v>0</v>
      </c>
      <c r="G96">
        <v>0</v>
      </c>
      <c r="I96">
        <v>0</v>
      </c>
      <c r="J96">
        <v>0</v>
      </c>
      <c r="K96">
        <v>0</v>
      </c>
      <c r="L96">
        <v>0</v>
      </c>
      <c r="M96">
        <v>1</v>
      </c>
      <c r="N96">
        <v>0</v>
      </c>
    </row>
    <row r="97" spans="1:14" ht="15.75" customHeight="1">
      <c r="A97" s="19">
        <v>1608061198</v>
      </c>
      <c r="B97">
        <v>0</v>
      </c>
      <c r="C97">
        <v>0</v>
      </c>
      <c r="D97">
        <v>0</v>
      </c>
      <c r="E97">
        <v>1</v>
      </c>
      <c r="F97">
        <v>0</v>
      </c>
      <c r="G97">
        <v>0</v>
      </c>
      <c r="I97">
        <v>1</v>
      </c>
      <c r="J97">
        <v>0</v>
      </c>
      <c r="K97">
        <v>0</v>
      </c>
      <c r="L97">
        <v>0</v>
      </c>
      <c r="M97">
        <v>0</v>
      </c>
      <c r="N97">
        <v>1</v>
      </c>
    </row>
    <row r="98" spans="1:14" ht="15.75" customHeight="1">
      <c r="A98" s="19">
        <v>1608061199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I98">
        <v>0</v>
      </c>
      <c r="J98">
        <v>0</v>
      </c>
      <c r="K98">
        <v>1</v>
      </c>
      <c r="L98">
        <v>0</v>
      </c>
      <c r="M98">
        <v>1</v>
      </c>
      <c r="N98">
        <v>0</v>
      </c>
    </row>
    <row r="99" spans="1:14" ht="15.75" customHeight="1">
      <c r="A99" s="19">
        <v>1608061200</v>
      </c>
      <c r="B99">
        <v>1</v>
      </c>
      <c r="C99">
        <v>0</v>
      </c>
      <c r="D99">
        <v>0</v>
      </c>
      <c r="E99">
        <v>0</v>
      </c>
      <c r="F99">
        <v>0</v>
      </c>
      <c r="G99">
        <v>0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</row>
    <row r="100" spans="1:14" ht="15.75" customHeight="1">
      <c r="A100" s="19">
        <v>1608061201</v>
      </c>
      <c r="B100">
        <v>0</v>
      </c>
      <c r="C100">
        <v>1</v>
      </c>
      <c r="D100">
        <v>0</v>
      </c>
      <c r="E100">
        <v>0</v>
      </c>
      <c r="F100">
        <v>0</v>
      </c>
      <c r="G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</row>
    <row r="101" spans="1:14" ht="15.75" customHeight="1">
      <c r="A101" s="19">
        <v>1608061202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I101">
        <v>1</v>
      </c>
      <c r="J101">
        <v>0</v>
      </c>
      <c r="K101">
        <v>0</v>
      </c>
      <c r="L101">
        <v>1</v>
      </c>
      <c r="M101">
        <v>0</v>
      </c>
      <c r="N101">
        <v>0</v>
      </c>
    </row>
    <row r="102" spans="1:14" ht="15.75" customHeight="1">
      <c r="A102" s="19">
        <v>1608061203</v>
      </c>
      <c r="B102">
        <v>1</v>
      </c>
      <c r="C102">
        <v>0</v>
      </c>
      <c r="D102">
        <v>0</v>
      </c>
      <c r="E102">
        <v>0</v>
      </c>
      <c r="F102">
        <v>1</v>
      </c>
      <c r="G102">
        <v>0</v>
      </c>
      <c r="I102">
        <v>0</v>
      </c>
      <c r="J102">
        <v>2</v>
      </c>
      <c r="K102">
        <v>0</v>
      </c>
      <c r="L102">
        <v>0</v>
      </c>
      <c r="M102">
        <v>1</v>
      </c>
      <c r="N102">
        <v>1</v>
      </c>
    </row>
    <row r="103" spans="1:14" ht="15.75" customHeight="1">
      <c r="A103" s="19">
        <v>1608061204</v>
      </c>
      <c r="B103">
        <v>0</v>
      </c>
      <c r="C103">
        <v>0</v>
      </c>
      <c r="D103">
        <v>0</v>
      </c>
      <c r="E103">
        <v>1</v>
      </c>
      <c r="F103">
        <v>0</v>
      </c>
      <c r="G103">
        <v>0</v>
      </c>
      <c r="I103">
        <v>1</v>
      </c>
      <c r="J103">
        <v>0</v>
      </c>
      <c r="K103">
        <v>0</v>
      </c>
      <c r="L103">
        <v>1</v>
      </c>
      <c r="M103">
        <v>1</v>
      </c>
      <c r="N103">
        <v>0</v>
      </c>
    </row>
    <row r="104" spans="1:14" ht="15.75" customHeight="1">
      <c r="A104" s="19">
        <v>1608061205</v>
      </c>
      <c r="B104">
        <v>0</v>
      </c>
      <c r="C104">
        <v>0</v>
      </c>
      <c r="D104">
        <v>1</v>
      </c>
      <c r="E104">
        <v>0</v>
      </c>
      <c r="F104">
        <v>0</v>
      </c>
      <c r="G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</row>
    <row r="105" spans="1:14" ht="15.75" customHeight="1">
      <c r="A105" s="19">
        <v>1608061206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1</v>
      </c>
    </row>
    <row r="106" spans="1:14" ht="15.75" customHeight="1">
      <c r="A106" s="19">
        <v>1608061207</v>
      </c>
      <c r="B106">
        <v>0</v>
      </c>
      <c r="C106">
        <v>0</v>
      </c>
      <c r="D106">
        <v>0</v>
      </c>
      <c r="E106">
        <v>1</v>
      </c>
      <c r="F106">
        <v>0</v>
      </c>
      <c r="G106">
        <v>2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</row>
    <row r="107" spans="1:14" ht="15.75" customHeight="1">
      <c r="A107" s="19">
        <v>1608061208</v>
      </c>
      <c r="B107">
        <v>0</v>
      </c>
      <c r="C107">
        <v>1</v>
      </c>
      <c r="D107">
        <v>1</v>
      </c>
      <c r="E107">
        <v>0</v>
      </c>
      <c r="F107">
        <v>0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0</v>
      </c>
    </row>
    <row r="108" spans="1:14" ht="15.75" customHeight="1">
      <c r="A108" s="19">
        <v>1608061209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I108">
        <v>0</v>
      </c>
      <c r="J108">
        <v>0</v>
      </c>
      <c r="K108">
        <v>0</v>
      </c>
      <c r="L108">
        <v>1</v>
      </c>
      <c r="M108">
        <v>1</v>
      </c>
      <c r="N108">
        <v>0</v>
      </c>
    </row>
    <row r="109" spans="1:14" ht="15.75" customHeight="1">
      <c r="A109" s="19">
        <v>1608061210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1</v>
      </c>
    </row>
    <row r="110" spans="1:14" ht="15.75" customHeight="1">
      <c r="A110" s="19">
        <v>1608061211</v>
      </c>
      <c r="B110">
        <v>1</v>
      </c>
      <c r="C110">
        <v>0</v>
      </c>
      <c r="D110">
        <v>0</v>
      </c>
      <c r="E110">
        <v>1</v>
      </c>
      <c r="F110">
        <v>0</v>
      </c>
      <c r="G110">
        <v>0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</v>
      </c>
    </row>
    <row r="111" spans="1:14" ht="15.75" customHeight="1">
      <c r="A111" s="19">
        <v>1608061212</v>
      </c>
      <c r="B111">
        <v>1</v>
      </c>
      <c r="C111">
        <v>0</v>
      </c>
      <c r="D111">
        <v>0</v>
      </c>
      <c r="E111">
        <v>0</v>
      </c>
      <c r="F111">
        <v>0</v>
      </c>
      <c r="G111">
        <v>0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0</v>
      </c>
    </row>
    <row r="112" spans="1:14" ht="15.75" customHeight="1">
      <c r="A112" s="19">
        <v>1608061213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I112">
        <v>0</v>
      </c>
      <c r="J112">
        <v>2</v>
      </c>
      <c r="K112">
        <v>1</v>
      </c>
      <c r="L112">
        <v>0</v>
      </c>
      <c r="M112">
        <v>0</v>
      </c>
      <c r="N112">
        <v>0</v>
      </c>
    </row>
    <row r="113" spans="1:14" ht="15.75" customHeight="1">
      <c r="A113" s="19">
        <v>1608061214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1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</row>
    <row r="114" spans="1:14" ht="15.75" customHeight="1">
      <c r="A114" s="19">
        <v>1608061215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1</v>
      </c>
      <c r="I114">
        <v>0</v>
      </c>
      <c r="J114">
        <v>0</v>
      </c>
      <c r="K114">
        <v>0</v>
      </c>
      <c r="L114">
        <v>1</v>
      </c>
      <c r="M114">
        <v>1</v>
      </c>
      <c r="N114">
        <v>1</v>
      </c>
    </row>
    <row r="115" spans="1:14" ht="15.75" customHeight="1">
      <c r="A115" s="19">
        <v>1608061216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</row>
    <row r="116" spans="1:14" ht="15.75" customHeight="1">
      <c r="A116" s="19">
        <v>1608061217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</v>
      </c>
      <c r="N116">
        <v>0</v>
      </c>
    </row>
    <row r="117" spans="1:14" ht="15.75" customHeight="1">
      <c r="A117" s="19">
        <v>1608061218</v>
      </c>
      <c r="B117">
        <v>1</v>
      </c>
      <c r="C117">
        <v>0</v>
      </c>
      <c r="D117">
        <v>0</v>
      </c>
      <c r="E117">
        <v>2</v>
      </c>
      <c r="F117">
        <v>0</v>
      </c>
      <c r="G117">
        <v>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</row>
    <row r="118" spans="1:14" ht="15.75" customHeight="1">
      <c r="A118" s="19">
        <v>1608061219</v>
      </c>
      <c r="B118">
        <v>0</v>
      </c>
      <c r="C118">
        <v>1</v>
      </c>
      <c r="D118">
        <v>0</v>
      </c>
      <c r="E118">
        <v>0</v>
      </c>
      <c r="F118">
        <v>1</v>
      </c>
      <c r="G118">
        <v>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</row>
    <row r="119" spans="1:14" ht="15.75" customHeight="1">
      <c r="A119" s="19">
        <v>1608061220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0</v>
      </c>
      <c r="I119">
        <v>0</v>
      </c>
      <c r="J119">
        <v>0</v>
      </c>
      <c r="K119">
        <v>0</v>
      </c>
      <c r="L119">
        <v>1</v>
      </c>
      <c r="M119">
        <v>1</v>
      </c>
      <c r="N119">
        <v>0</v>
      </c>
    </row>
    <row r="120" spans="1:14" ht="15.75" customHeight="1">
      <c r="A120" s="19">
        <v>1608061221</v>
      </c>
      <c r="B120">
        <v>0</v>
      </c>
      <c r="C120">
        <v>1</v>
      </c>
      <c r="D120">
        <v>0</v>
      </c>
      <c r="E120">
        <v>0</v>
      </c>
      <c r="F120">
        <v>0</v>
      </c>
      <c r="G120">
        <v>1</v>
      </c>
      <c r="I120">
        <v>0</v>
      </c>
      <c r="J120">
        <v>1</v>
      </c>
      <c r="K120">
        <v>1</v>
      </c>
      <c r="L120">
        <v>0</v>
      </c>
      <c r="M120">
        <v>0</v>
      </c>
      <c r="N120">
        <v>1</v>
      </c>
    </row>
    <row r="121" spans="1:14" ht="15.75" customHeight="1">
      <c r="A121" s="19">
        <v>1608061222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I121">
        <v>1</v>
      </c>
      <c r="J121">
        <v>0</v>
      </c>
      <c r="K121">
        <v>0</v>
      </c>
      <c r="L121">
        <v>0</v>
      </c>
      <c r="M121">
        <v>1</v>
      </c>
      <c r="N121">
        <v>1</v>
      </c>
    </row>
    <row r="122" spans="1:14" ht="15.75" customHeight="1">
      <c r="A122" s="19">
        <v>1608061223</v>
      </c>
      <c r="B122">
        <v>1</v>
      </c>
      <c r="C122">
        <v>0</v>
      </c>
      <c r="D122">
        <v>1</v>
      </c>
      <c r="E122">
        <v>0</v>
      </c>
      <c r="F122">
        <v>0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</row>
    <row r="123" spans="1:14" ht="15.75" customHeight="1">
      <c r="A123" s="19">
        <v>1608061224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</row>
    <row r="124" spans="1:14" ht="15.75" customHeight="1">
      <c r="A124" s="19">
        <v>1608061225</v>
      </c>
      <c r="B124">
        <v>0</v>
      </c>
      <c r="C124">
        <v>0</v>
      </c>
      <c r="D124">
        <v>0</v>
      </c>
      <c r="E124">
        <v>1</v>
      </c>
      <c r="F124">
        <v>0</v>
      </c>
      <c r="G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</row>
    <row r="125" spans="1:14" ht="15.75" customHeight="1">
      <c r="A125" s="19">
        <v>1608061226</v>
      </c>
      <c r="B125">
        <v>1</v>
      </c>
      <c r="C125">
        <v>0</v>
      </c>
      <c r="D125">
        <v>0</v>
      </c>
      <c r="E125">
        <v>0</v>
      </c>
      <c r="F125">
        <v>0</v>
      </c>
      <c r="G125">
        <v>0</v>
      </c>
      <c r="I125">
        <v>0</v>
      </c>
      <c r="J125">
        <v>1</v>
      </c>
      <c r="K125">
        <v>0</v>
      </c>
      <c r="L125">
        <v>0</v>
      </c>
      <c r="M125">
        <v>1</v>
      </c>
      <c r="N125">
        <v>0</v>
      </c>
    </row>
    <row r="126" spans="1:14" ht="15.75" customHeight="1">
      <c r="A126" s="19">
        <v>1608061227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0</v>
      </c>
    </row>
    <row r="127" spans="1:14" ht="15.75" customHeight="1">
      <c r="A127" s="19">
        <v>1608061228</v>
      </c>
      <c r="B127">
        <v>0</v>
      </c>
      <c r="C127">
        <v>0</v>
      </c>
      <c r="D127">
        <v>0</v>
      </c>
      <c r="E127">
        <v>1</v>
      </c>
      <c r="F127">
        <v>0</v>
      </c>
      <c r="G127">
        <v>0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</row>
    <row r="128" spans="1:14" ht="15.75" customHeight="1">
      <c r="A128" s="19">
        <v>1608061229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1</v>
      </c>
      <c r="I128">
        <v>0</v>
      </c>
      <c r="J128">
        <v>0</v>
      </c>
      <c r="K128">
        <v>0</v>
      </c>
      <c r="L128">
        <v>0</v>
      </c>
      <c r="M128">
        <v>1</v>
      </c>
      <c r="N128">
        <v>1</v>
      </c>
    </row>
    <row r="129" spans="1:14" ht="15.75" customHeight="1">
      <c r="A129" s="19">
        <v>1608061230</v>
      </c>
      <c r="B129">
        <v>1</v>
      </c>
      <c r="C129">
        <v>0</v>
      </c>
      <c r="D129">
        <v>0</v>
      </c>
      <c r="E129">
        <v>0</v>
      </c>
      <c r="F129">
        <v>0</v>
      </c>
      <c r="G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</row>
    <row r="130" spans="1:14" ht="15.75" customHeight="1">
      <c r="A130" s="19">
        <v>1608061231</v>
      </c>
      <c r="B130">
        <v>0</v>
      </c>
      <c r="C130">
        <v>1</v>
      </c>
      <c r="D130">
        <v>0</v>
      </c>
      <c r="E130">
        <v>0</v>
      </c>
      <c r="F130">
        <v>0</v>
      </c>
      <c r="G130">
        <v>0</v>
      </c>
      <c r="I130">
        <v>0</v>
      </c>
      <c r="J130">
        <v>0</v>
      </c>
      <c r="K130">
        <v>1</v>
      </c>
      <c r="L130">
        <v>0</v>
      </c>
      <c r="M130">
        <v>0</v>
      </c>
      <c r="N130">
        <v>0</v>
      </c>
    </row>
    <row r="131" spans="1:14" ht="15.75" customHeight="1">
      <c r="A131" s="19">
        <v>1608061232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I131">
        <v>1</v>
      </c>
      <c r="J131">
        <v>0</v>
      </c>
      <c r="K131">
        <v>0</v>
      </c>
      <c r="L131">
        <v>0</v>
      </c>
      <c r="M131">
        <v>1</v>
      </c>
      <c r="N131">
        <v>0</v>
      </c>
    </row>
    <row r="132" spans="1:14" ht="15.75" customHeight="1">
      <c r="A132" s="19">
        <v>1608061233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1</v>
      </c>
    </row>
    <row r="133" spans="1:14" ht="15.75" customHeight="1">
      <c r="A133" s="19">
        <v>1608061234</v>
      </c>
      <c r="B133">
        <v>0</v>
      </c>
      <c r="C133">
        <v>0</v>
      </c>
      <c r="D133">
        <v>0</v>
      </c>
      <c r="E133">
        <v>0.99</v>
      </c>
      <c r="F133">
        <v>0</v>
      </c>
      <c r="G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</v>
      </c>
    </row>
    <row r="134" spans="1:14" ht="15.75" customHeight="1">
      <c r="A134" s="19">
        <v>1608061235</v>
      </c>
      <c r="B134">
        <v>2</v>
      </c>
      <c r="C134">
        <v>0</v>
      </c>
      <c r="D134">
        <v>0</v>
      </c>
      <c r="E134">
        <v>1</v>
      </c>
      <c r="F134">
        <v>0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</row>
    <row r="135" spans="1:14" ht="15.75" customHeight="1">
      <c r="A135" s="19">
        <v>1608061236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1</v>
      </c>
      <c r="I135">
        <v>1</v>
      </c>
      <c r="J135">
        <v>0</v>
      </c>
      <c r="K135">
        <v>1</v>
      </c>
      <c r="L135">
        <v>2</v>
      </c>
      <c r="M135">
        <v>2</v>
      </c>
      <c r="N135">
        <v>0</v>
      </c>
    </row>
    <row r="136" spans="1:14" ht="15.75" customHeight="1">
      <c r="A136" s="19">
        <v>1608061237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1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0</v>
      </c>
    </row>
    <row r="137" spans="1:14" ht="15.75" customHeight="1">
      <c r="A137" s="19">
        <v>1608061238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I137">
        <v>1</v>
      </c>
      <c r="J137">
        <v>1</v>
      </c>
      <c r="K137">
        <v>0.99</v>
      </c>
      <c r="L137">
        <v>0</v>
      </c>
      <c r="M137">
        <v>0</v>
      </c>
      <c r="N137">
        <v>0</v>
      </c>
    </row>
    <row r="138" spans="1:14" ht="15.75" customHeight="1">
      <c r="A138" s="19">
        <v>1608061239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</row>
    <row r="139" spans="1:14" ht="15.75" customHeight="1">
      <c r="A139" s="19">
        <v>1608061240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I139">
        <v>1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ht="15.75" customHeight="1">
      <c r="A140" s="19">
        <v>1608061241</v>
      </c>
      <c r="B140">
        <v>1</v>
      </c>
      <c r="C140">
        <v>1</v>
      </c>
      <c r="D140">
        <v>0</v>
      </c>
      <c r="E140">
        <v>0</v>
      </c>
      <c r="F140">
        <v>0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</v>
      </c>
      <c r="N140">
        <v>1</v>
      </c>
    </row>
    <row r="141" spans="1:14" ht="15.75" customHeight="1">
      <c r="A141" s="19">
        <v>1608061242</v>
      </c>
      <c r="B141">
        <v>0</v>
      </c>
      <c r="C141">
        <v>1</v>
      </c>
      <c r="D141">
        <v>0</v>
      </c>
      <c r="E141">
        <v>1</v>
      </c>
      <c r="F141">
        <v>1</v>
      </c>
      <c r="G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</row>
    <row r="142" spans="1:14" ht="15.75" customHeight="1">
      <c r="A142" s="19">
        <v>1608061243</v>
      </c>
      <c r="B142">
        <v>0</v>
      </c>
      <c r="C142">
        <v>0</v>
      </c>
      <c r="D142">
        <v>0</v>
      </c>
      <c r="E142">
        <v>1</v>
      </c>
      <c r="F142">
        <v>0</v>
      </c>
      <c r="G142">
        <v>0</v>
      </c>
      <c r="I142">
        <v>0.99</v>
      </c>
      <c r="J142">
        <v>0</v>
      </c>
      <c r="K142">
        <v>0</v>
      </c>
      <c r="L142">
        <v>1</v>
      </c>
      <c r="M142">
        <v>0</v>
      </c>
      <c r="N142">
        <v>0</v>
      </c>
    </row>
    <row r="143" spans="1:14" ht="15.75" customHeight="1">
      <c r="A143" s="19">
        <v>1608061244</v>
      </c>
      <c r="B143">
        <v>1</v>
      </c>
      <c r="C143">
        <v>0</v>
      </c>
      <c r="D143">
        <v>0</v>
      </c>
      <c r="E143">
        <v>0</v>
      </c>
      <c r="F143">
        <v>0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</row>
    <row r="144" spans="1:14" ht="15.75" customHeight="1">
      <c r="A144" s="19">
        <v>1608061245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1</v>
      </c>
      <c r="I144">
        <v>0</v>
      </c>
      <c r="J144">
        <v>0</v>
      </c>
      <c r="K144">
        <v>1</v>
      </c>
      <c r="L144">
        <v>0</v>
      </c>
      <c r="M144">
        <v>1</v>
      </c>
      <c r="N144">
        <v>1</v>
      </c>
    </row>
    <row r="145" spans="1:14" ht="15.75" customHeight="1">
      <c r="A145" s="19">
        <v>1608061246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</row>
    <row r="146" spans="1:14" ht="15.75" customHeight="1">
      <c r="A146" s="19">
        <v>1608061247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I146">
        <v>1</v>
      </c>
      <c r="J146">
        <v>2</v>
      </c>
      <c r="K146">
        <v>1</v>
      </c>
      <c r="L146">
        <v>1</v>
      </c>
      <c r="M146">
        <v>0</v>
      </c>
      <c r="N146">
        <v>0</v>
      </c>
    </row>
    <row r="147" spans="1:14" ht="15.75" customHeight="1">
      <c r="A147" s="19">
        <v>1608061248</v>
      </c>
      <c r="B147">
        <v>0</v>
      </c>
      <c r="C147">
        <v>0</v>
      </c>
      <c r="D147">
        <v>0</v>
      </c>
      <c r="E147">
        <v>0</v>
      </c>
      <c r="F147">
        <v>1</v>
      </c>
      <c r="G147">
        <v>0</v>
      </c>
      <c r="I147">
        <v>1</v>
      </c>
      <c r="J147">
        <v>0</v>
      </c>
      <c r="K147">
        <v>0</v>
      </c>
      <c r="L147">
        <v>0</v>
      </c>
      <c r="M147">
        <v>1</v>
      </c>
      <c r="N147">
        <v>0</v>
      </c>
    </row>
    <row r="148" spans="1:14" ht="15.75" customHeight="1">
      <c r="A148" s="19">
        <v>1608061249</v>
      </c>
      <c r="B148">
        <v>1</v>
      </c>
      <c r="C148">
        <v>0</v>
      </c>
      <c r="D148">
        <v>0</v>
      </c>
      <c r="E148">
        <v>1</v>
      </c>
      <c r="F148">
        <v>0</v>
      </c>
      <c r="G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</row>
    <row r="149" spans="1:14" ht="15.75" customHeight="1">
      <c r="A149" s="19">
        <v>1608061250</v>
      </c>
      <c r="B149">
        <v>0</v>
      </c>
      <c r="C149">
        <v>0</v>
      </c>
      <c r="D149">
        <v>1</v>
      </c>
      <c r="E149">
        <v>0</v>
      </c>
      <c r="F149">
        <v>0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</v>
      </c>
      <c r="N149">
        <v>0</v>
      </c>
    </row>
    <row r="150" spans="1:14" ht="15.75" customHeight="1">
      <c r="A150" s="19">
        <v>1608061251</v>
      </c>
      <c r="B150">
        <v>1</v>
      </c>
      <c r="C150">
        <v>0</v>
      </c>
      <c r="D150">
        <v>0</v>
      </c>
      <c r="E150">
        <v>0</v>
      </c>
      <c r="F150">
        <v>0</v>
      </c>
      <c r="G150">
        <v>0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1</v>
      </c>
    </row>
    <row r="151" spans="1:14" ht="15.75" customHeight="1">
      <c r="A151" s="19">
        <v>1608061252</v>
      </c>
      <c r="B151">
        <v>0</v>
      </c>
      <c r="C151">
        <v>0</v>
      </c>
      <c r="D151">
        <v>0</v>
      </c>
      <c r="E151">
        <v>1</v>
      </c>
      <c r="F151">
        <v>0</v>
      </c>
      <c r="G151">
        <v>1</v>
      </c>
      <c r="I151">
        <v>1</v>
      </c>
      <c r="J151">
        <v>0</v>
      </c>
      <c r="K151">
        <v>0</v>
      </c>
      <c r="L151">
        <v>0</v>
      </c>
      <c r="M151">
        <v>1</v>
      </c>
      <c r="N151">
        <v>0</v>
      </c>
    </row>
    <row r="152" spans="1:14" ht="15.75" customHeight="1">
      <c r="A152" s="19">
        <v>1608061253</v>
      </c>
      <c r="B152">
        <v>0</v>
      </c>
      <c r="C152">
        <v>1</v>
      </c>
      <c r="D152">
        <v>0</v>
      </c>
      <c r="E152">
        <v>0</v>
      </c>
      <c r="F152">
        <v>0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</row>
    <row r="153" spans="1:14" ht="15.75" customHeight="1">
      <c r="A153" s="19">
        <v>1608061254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I153">
        <v>0</v>
      </c>
      <c r="J153">
        <v>0</v>
      </c>
      <c r="K153">
        <v>1</v>
      </c>
      <c r="L153">
        <v>0</v>
      </c>
      <c r="M153">
        <v>1</v>
      </c>
      <c r="N153">
        <v>0</v>
      </c>
    </row>
    <row r="154" spans="1:14" ht="15.75" customHeight="1">
      <c r="A154" s="19">
        <v>1608061255</v>
      </c>
      <c r="B154">
        <v>1</v>
      </c>
      <c r="C154">
        <v>0</v>
      </c>
      <c r="D154">
        <v>0</v>
      </c>
      <c r="E154">
        <v>0</v>
      </c>
      <c r="F154">
        <v>0</v>
      </c>
      <c r="G154">
        <v>1</v>
      </c>
      <c r="I154">
        <v>1</v>
      </c>
      <c r="J154">
        <v>0</v>
      </c>
      <c r="K154">
        <v>0</v>
      </c>
      <c r="L154">
        <v>1</v>
      </c>
      <c r="M154">
        <v>0</v>
      </c>
      <c r="N154">
        <v>0</v>
      </c>
    </row>
    <row r="155" spans="1:14" ht="15.75" customHeight="1">
      <c r="A155">
        <v>1608061256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I155">
        <v>0</v>
      </c>
      <c r="J155">
        <v>0</v>
      </c>
      <c r="K155">
        <v>0</v>
      </c>
      <c r="L155">
        <v>1</v>
      </c>
      <c r="M155">
        <v>0</v>
      </c>
      <c r="N155">
        <v>0</v>
      </c>
    </row>
    <row r="156" spans="1:14" ht="15.75" customHeight="1">
      <c r="A156">
        <v>1608061257</v>
      </c>
      <c r="B156">
        <v>0</v>
      </c>
      <c r="C156">
        <v>0</v>
      </c>
      <c r="D156">
        <v>0</v>
      </c>
      <c r="E156">
        <v>1</v>
      </c>
      <c r="F156">
        <v>0</v>
      </c>
      <c r="G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</v>
      </c>
    </row>
    <row r="157" spans="1:14" ht="15.75" customHeight="1">
      <c r="A157">
        <v>1608061258</v>
      </c>
      <c r="B157">
        <v>1</v>
      </c>
      <c r="C157">
        <v>0</v>
      </c>
      <c r="D157">
        <v>0</v>
      </c>
      <c r="E157">
        <v>0</v>
      </c>
      <c r="F157">
        <v>0</v>
      </c>
      <c r="G157">
        <v>0</v>
      </c>
      <c r="I157">
        <v>1</v>
      </c>
      <c r="J157">
        <v>1</v>
      </c>
      <c r="K157">
        <v>1</v>
      </c>
      <c r="L157">
        <v>0</v>
      </c>
      <c r="M157">
        <v>0</v>
      </c>
      <c r="N157">
        <v>1</v>
      </c>
    </row>
    <row r="158" spans="1:14" ht="15.75" customHeight="1">
      <c r="A158">
        <v>1608061259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</row>
    <row r="159" spans="1:14" ht="15.75" customHeight="1">
      <c r="A159">
        <v>1608061260</v>
      </c>
      <c r="B159">
        <v>0</v>
      </c>
      <c r="C159">
        <v>0</v>
      </c>
      <c r="D159">
        <v>1</v>
      </c>
      <c r="E159">
        <v>1</v>
      </c>
      <c r="F159">
        <v>0</v>
      </c>
      <c r="G159">
        <v>0</v>
      </c>
      <c r="I159">
        <v>1</v>
      </c>
      <c r="J159">
        <v>0</v>
      </c>
      <c r="K159">
        <v>0</v>
      </c>
      <c r="L159">
        <v>1</v>
      </c>
      <c r="M159">
        <v>2</v>
      </c>
      <c r="N159">
        <v>0</v>
      </c>
    </row>
    <row r="160" spans="1:14" ht="15.75" customHeight="1">
      <c r="A160">
        <v>1608061261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1</v>
      </c>
      <c r="I160">
        <v>0</v>
      </c>
      <c r="J160">
        <v>1</v>
      </c>
      <c r="K160">
        <v>1</v>
      </c>
      <c r="L160">
        <v>0</v>
      </c>
      <c r="M160">
        <v>0</v>
      </c>
      <c r="N160">
        <v>0</v>
      </c>
    </row>
    <row r="161" spans="1:14" ht="15.75" customHeight="1">
      <c r="A161">
        <v>1608061262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</row>
    <row r="162" spans="1:14" ht="15.75" customHeight="1">
      <c r="A162">
        <v>1608061263</v>
      </c>
      <c r="B162">
        <v>0</v>
      </c>
      <c r="C162">
        <v>1</v>
      </c>
      <c r="D162">
        <v>0</v>
      </c>
      <c r="E162">
        <v>0</v>
      </c>
      <c r="F162">
        <v>0</v>
      </c>
      <c r="G162">
        <v>0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0</v>
      </c>
    </row>
    <row r="163" spans="1:14" ht="15.75" customHeight="1">
      <c r="A163">
        <v>1608061264</v>
      </c>
      <c r="B163">
        <v>1</v>
      </c>
      <c r="C163">
        <v>0</v>
      </c>
      <c r="D163">
        <v>0</v>
      </c>
      <c r="E163">
        <v>0</v>
      </c>
      <c r="F163">
        <v>0</v>
      </c>
      <c r="G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</row>
    <row r="164" spans="1:14" ht="15.75" customHeight="1">
      <c r="A164">
        <v>1608061265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4" ht="15.75" customHeight="1">
      <c r="A165">
        <v>1608061266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I165">
        <v>1</v>
      </c>
      <c r="J165">
        <v>0</v>
      </c>
      <c r="K165">
        <v>0</v>
      </c>
      <c r="L165">
        <v>1</v>
      </c>
      <c r="M165">
        <v>0.99</v>
      </c>
      <c r="N165">
        <v>1</v>
      </c>
    </row>
    <row r="166" spans="1:14" ht="15.75" customHeight="1">
      <c r="A166">
        <v>1608061267</v>
      </c>
      <c r="B166">
        <v>0</v>
      </c>
      <c r="C166">
        <v>0</v>
      </c>
      <c r="D166">
        <v>0</v>
      </c>
      <c r="E166">
        <v>0</v>
      </c>
      <c r="F166">
        <v>1</v>
      </c>
      <c r="G166">
        <v>0</v>
      </c>
      <c r="I166">
        <v>1</v>
      </c>
      <c r="J166">
        <v>1</v>
      </c>
      <c r="K166">
        <v>1</v>
      </c>
      <c r="L166">
        <v>1</v>
      </c>
      <c r="M166">
        <v>0</v>
      </c>
      <c r="N166">
        <v>1</v>
      </c>
    </row>
    <row r="167" spans="1:14" ht="15.75" customHeight="1">
      <c r="A167">
        <v>1608061268</v>
      </c>
      <c r="B167">
        <v>0</v>
      </c>
      <c r="C167">
        <v>1</v>
      </c>
      <c r="D167">
        <v>0</v>
      </c>
      <c r="E167">
        <v>2</v>
      </c>
      <c r="F167">
        <v>0</v>
      </c>
      <c r="G167">
        <v>1</v>
      </c>
      <c r="I167">
        <v>0</v>
      </c>
      <c r="J167">
        <v>0</v>
      </c>
      <c r="K167">
        <v>0</v>
      </c>
      <c r="L167">
        <v>0</v>
      </c>
      <c r="M167">
        <v>1</v>
      </c>
      <c r="N167">
        <v>0</v>
      </c>
    </row>
    <row r="168" spans="1:14" ht="15.75" customHeight="1">
      <c r="A168">
        <v>1608061269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0</v>
      </c>
      <c r="I168">
        <v>0</v>
      </c>
      <c r="J168">
        <v>0</v>
      </c>
      <c r="K168">
        <v>0</v>
      </c>
      <c r="L168">
        <v>0</v>
      </c>
      <c r="M168">
        <v>1</v>
      </c>
      <c r="N168">
        <v>0</v>
      </c>
    </row>
    <row r="169" spans="1:14" ht="15.75" customHeight="1">
      <c r="A169">
        <v>1608061270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I169">
        <v>0</v>
      </c>
      <c r="J169">
        <v>0</v>
      </c>
      <c r="K169">
        <v>1</v>
      </c>
      <c r="L169">
        <v>0</v>
      </c>
      <c r="M169">
        <v>0</v>
      </c>
      <c r="N169">
        <v>0</v>
      </c>
    </row>
    <row r="170" spans="1:14" ht="15.75" customHeight="1">
      <c r="A170">
        <v>1608061271</v>
      </c>
      <c r="B170">
        <v>1</v>
      </c>
      <c r="C170">
        <v>0</v>
      </c>
      <c r="D170">
        <v>0</v>
      </c>
      <c r="E170">
        <v>0</v>
      </c>
      <c r="F170">
        <v>0</v>
      </c>
      <c r="G170">
        <v>0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</v>
      </c>
    </row>
    <row r="171" spans="1:14" ht="15.75" customHeight="1">
      <c r="A171">
        <v>1608061272</v>
      </c>
      <c r="B171">
        <v>1</v>
      </c>
      <c r="C171">
        <v>0</v>
      </c>
      <c r="D171">
        <v>0</v>
      </c>
      <c r="E171">
        <v>0</v>
      </c>
      <c r="F171">
        <v>0</v>
      </c>
      <c r="G171">
        <v>0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</row>
    <row r="172" spans="1:14" ht="15.75" customHeight="1">
      <c r="A172">
        <v>1608061273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1</v>
      </c>
      <c r="I172">
        <v>0</v>
      </c>
      <c r="J172">
        <v>1</v>
      </c>
      <c r="K172">
        <v>1</v>
      </c>
      <c r="L172">
        <v>0</v>
      </c>
      <c r="M172">
        <v>0</v>
      </c>
      <c r="N172">
        <v>0</v>
      </c>
    </row>
    <row r="173" spans="1:14" ht="15.75" customHeight="1">
      <c r="A173">
        <v>1608061274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1</v>
      </c>
      <c r="I173">
        <v>0</v>
      </c>
      <c r="J173">
        <v>0</v>
      </c>
      <c r="K173">
        <v>0</v>
      </c>
      <c r="L173">
        <v>0</v>
      </c>
      <c r="M173">
        <v>1</v>
      </c>
      <c r="N173">
        <v>1</v>
      </c>
    </row>
    <row r="174" spans="1:14" ht="15.75" customHeight="1">
      <c r="A174">
        <v>1608061275</v>
      </c>
      <c r="B174">
        <v>0</v>
      </c>
      <c r="C174">
        <v>0</v>
      </c>
      <c r="D174">
        <v>0</v>
      </c>
      <c r="E174">
        <v>1</v>
      </c>
      <c r="F174">
        <v>0</v>
      </c>
      <c r="G174">
        <v>0</v>
      </c>
      <c r="I174">
        <v>1</v>
      </c>
      <c r="J174">
        <v>0</v>
      </c>
      <c r="K174">
        <v>0</v>
      </c>
      <c r="L174">
        <v>0</v>
      </c>
      <c r="M174">
        <v>1</v>
      </c>
      <c r="N174">
        <v>0</v>
      </c>
    </row>
    <row r="175" spans="1:14" ht="15.75" customHeight="1">
      <c r="A175">
        <v>1608061276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I175">
        <v>1</v>
      </c>
      <c r="J175">
        <v>1</v>
      </c>
      <c r="K175">
        <v>0</v>
      </c>
      <c r="L175">
        <v>0</v>
      </c>
      <c r="M175">
        <v>0</v>
      </c>
      <c r="N175">
        <v>0</v>
      </c>
    </row>
    <row r="176" spans="1:14" ht="15.75" customHeight="1">
      <c r="A176">
        <v>1608061277</v>
      </c>
      <c r="B176">
        <v>0</v>
      </c>
      <c r="C176">
        <v>0</v>
      </c>
      <c r="D176">
        <v>0</v>
      </c>
      <c r="E176">
        <v>1</v>
      </c>
      <c r="F176">
        <v>0</v>
      </c>
      <c r="G176">
        <v>0</v>
      </c>
      <c r="I176">
        <v>0</v>
      </c>
      <c r="J176">
        <v>0</v>
      </c>
      <c r="K176">
        <v>0</v>
      </c>
      <c r="L176">
        <v>1</v>
      </c>
      <c r="M176">
        <v>0</v>
      </c>
      <c r="N176">
        <v>1</v>
      </c>
    </row>
    <row r="177" spans="1:14" ht="15.75" customHeight="1">
      <c r="A177">
        <v>1608061278</v>
      </c>
      <c r="B177">
        <v>1</v>
      </c>
      <c r="C177">
        <v>1</v>
      </c>
      <c r="D177">
        <v>0</v>
      </c>
      <c r="E177">
        <v>0</v>
      </c>
      <c r="F177">
        <v>0</v>
      </c>
      <c r="G177">
        <v>0</v>
      </c>
      <c r="I177">
        <v>0</v>
      </c>
      <c r="J177">
        <v>0</v>
      </c>
      <c r="K177">
        <v>1</v>
      </c>
      <c r="L177">
        <v>0</v>
      </c>
      <c r="M177">
        <v>1</v>
      </c>
      <c r="N177">
        <v>0</v>
      </c>
    </row>
    <row r="178" spans="1:14" ht="15.75" customHeight="1">
      <c r="A178">
        <v>1608061279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</row>
    <row r="179" spans="1:14" ht="15.75" customHeight="1">
      <c r="A179">
        <v>1608061280</v>
      </c>
      <c r="B179">
        <v>1</v>
      </c>
      <c r="C179">
        <v>1</v>
      </c>
      <c r="D179">
        <v>0</v>
      </c>
      <c r="E179">
        <v>0</v>
      </c>
      <c r="F179">
        <v>0</v>
      </c>
      <c r="G179">
        <v>0</v>
      </c>
      <c r="I179">
        <v>1</v>
      </c>
      <c r="J179">
        <v>0</v>
      </c>
      <c r="K179">
        <v>0</v>
      </c>
      <c r="L179">
        <v>0</v>
      </c>
      <c r="M179">
        <v>1</v>
      </c>
      <c r="N179">
        <v>1</v>
      </c>
    </row>
    <row r="180" spans="1:14" ht="15.75" customHeight="1">
      <c r="A180">
        <v>1608061281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1</v>
      </c>
      <c r="I180">
        <v>0</v>
      </c>
      <c r="J180">
        <v>0</v>
      </c>
      <c r="K180">
        <v>0</v>
      </c>
      <c r="L180">
        <v>1</v>
      </c>
      <c r="M180">
        <v>0</v>
      </c>
      <c r="N180">
        <v>0</v>
      </c>
    </row>
    <row r="181" spans="1:14" ht="15.75" customHeight="1">
      <c r="A181">
        <v>1608061282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1</v>
      </c>
      <c r="I181">
        <v>1</v>
      </c>
      <c r="J181">
        <v>0</v>
      </c>
      <c r="K181">
        <v>0</v>
      </c>
      <c r="L181">
        <v>0</v>
      </c>
      <c r="M181">
        <v>1</v>
      </c>
      <c r="N181">
        <v>0</v>
      </c>
    </row>
    <row r="182" spans="1:14" ht="15.75" customHeight="1">
      <c r="A182">
        <v>1608061283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</row>
    <row r="183" spans="1:14" ht="15.75" customHeight="1">
      <c r="A183">
        <v>1608061284</v>
      </c>
      <c r="B183">
        <v>0</v>
      </c>
      <c r="C183">
        <v>0</v>
      </c>
      <c r="D183">
        <v>0</v>
      </c>
      <c r="E183">
        <v>2</v>
      </c>
      <c r="F183">
        <v>0</v>
      </c>
      <c r="G183">
        <v>0</v>
      </c>
      <c r="I183">
        <v>0</v>
      </c>
      <c r="J183">
        <v>1</v>
      </c>
      <c r="K183">
        <v>1</v>
      </c>
      <c r="L183">
        <v>0</v>
      </c>
      <c r="M183">
        <v>0</v>
      </c>
      <c r="N183">
        <v>0</v>
      </c>
    </row>
    <row r="184" spans="1:14" ht="15.75" customHeight="1">
      <c r="A184">
        <v>1608061285</v>
      </c>
      <c r="B184">
        <v>0.99</v>
      </c>
      <c r="C184">
        <v>0</v>
      </c>
      <c r="D184">
        <v>1</v>
      </c>
      <c r="E184">
        <v>0</v>
      </c>
      <c r="F184">
        <v>0</v>
      </c>
      <c r="G184">
        <v>0</v>
      </c>
      <c r="I184">
        <v>2</v>
      </c>
      <c r="J184">
        <v>0</v>
      </c>
      <c r="K184">
        <v>0</v>
      </c>
      <c r="L184">
        <v>0</v>
      </c>
      <c r="M184">
        <v>1</v>
      </c>
      <c r="N184">
        <v>0</v>
      </c>
    </row>
    <row r="185" spans="1:14" ht="15.75" customHeight="1">
      <c r="A185">
        <v>1608061286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</v>
      </c>
    </row>
    <row r="186" spans="1:14" ht="15.75" customHeight="1">
      <c r="A186">
        <v>1608061287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I186">
        <v>0</v>
      </c>
      <c r="J186">
        <v>0</v>
      </c>
      <c r="K186">
        <v>1</v>
      </c>
      <c r="L186">
        <v>0</v>
      </c>
      <c r="M186">
        <v>0</v>
      </c>
      <c r="N186">
        <v>0</v>
      </c>
    </row>
    <row r="187" spans="1:14" ht="15.75" customHeight="1">
      <c r="A187">
        <v>1608061288</v>
      </c>
      <c r="B187">
        <v>1</v>
      </c>
      <c r="C187">
        <v>0</v>
      </c>
      <c r="D187">
        <v>0</v>
      </c>
      <c r="E187">
        <v>0</v>
      </c>
      <c r="F187">
        <v>0</v>
      </c>
      <c r="G187">
        <v>0</v>
      </c>
      <c r="I187">
        <v>0</v>
      </c>
      <c r="J187">
        <v>0</v>
      </c>
      <c r="K187">
        <v>0</v>
      </c>
      <c r="L187">
        <v>0</v>
      </c>
      <c r="M187">
        <v>1</v>
      </c>
      <c r="N187">
        <v>0</v>
      </c>
    </row>
    <row r="188" spans="1:14" ht="15.75" customHeight="1">
      <c r="A188">
        <v>1608061289</v>
      </c>
      <c r="B188">
        <v>0</v>
      </c>
      <c r="C188">
        <v>0</v>
      </c>
      <c r="D188">
        <v>1</v>
      </c>
      <c r="E188">
        <v>0</v>
      </c>
      <c r="F188">
        <v>0</v>
      </c>
      <c r="G188">
        <v>0</v>
      </c>
      <c r="I188">
        <v>1</v>
      </c>
      <c r="J188">
        <v>1</v>
      </c>
      <c r="K188">
        <v>0</v>
      </c>
      <c r="L188">
        <v>0.99</v>
      </c>
      <c r="M188">
        <v>1</v>
      </c>
      <c r="N188">
        <v>1</v>
      </c>
    </row>
    <row r="189" spans="1:14" ht="15.75" customHeight="1">
      <c r="A189">
        <v>1608061290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2</v>
      </c>
      <c r="I189">
        <v>1</v>
      </c>
      <c r="J189">
        <v>0</v>
      </c>
      <c r="K189">
        <v>0</v>
      </c>
      <c r="L189">
        <v>2</v>
      </c>
      <c r="M189">
        <v>0</v>
      </c>
      <c r="N189">
        <v>0</v>
      </c>
    </row>
    <row r="190" spans="1:14" ht="15.75" customHeight="1">
      <c r="A190">
        <v>1608061291</v>
      </c>
      <c r="B190">
        <v>1</v>
      </c>
      <c r="C190">
        <v>0</v>
      </c>
      <c r="D190">
        <v>0</v>
      </c>
      <c r="E190">
        <v>1</v>
      </c>
      <c r="F190">
        <v>0</v>
      </c>
      <c r="G190">
        <v>0</v>
      </c>
      <c r="I190">
        <v>0</v>
      </c>
      <c r="J190">
        <v>0</v>
      </c>
      <c r="K190">
        <v>0</v>
      </c>
      <c r="L190">
        <v>1</v>
      </c>
      <c r="M190">
        <v>0</v>
      </c>
      <c r="N190">
        <v>0</v>
      </c>
    </row>
    <row r="191" spans="1:14" ht="15.75" customHeight="1">
      <c r="A191">
        <v>1608061292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</row>
    <row r="192" spans="1:14" ht="15.75" customHeight="1">
      <c r="A192">
        <v>1608061293</v>
      </c>
      <c r="B192">
        <v>0</v>
      </c>
      <c r="C192">
        <v>1</v>
      </c>
      <c r="D192">
        <v>0</v>
      </c>
      <c r="E192">
        <v>1</v>
      </c>
      <c r="F192">
        <v>0</v>
      </c>
      <c r="G192">
        <v>0</v>
      </c>
      <c r="I192">
        <v>1</v>
      </c>
      <c r="J192">
        <v>1</v>
      </c>
      <c r="K192">
        <v>0</v>
      </c>
      <c r="L192">
        <v>0</v>
      </c>
      <c r="M192">
        <v>1</v>
      </c>
      <c r="N192">
        <v>0</v>
      </c>
    </row>
    <row r="193" spans="1:14" ht="15.75" customHeight="1">
      <c r="A193">
        <v>1608061294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1</v>
      </c>
    </row>
    <row r="194" spans="1:14" ht="15.75" customHeight="1">
      <c r="A194">
        <v>1608061295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I194">
        <v>1</v>
      </c>
      <c r="J194">
        <v>0</v>
      </c>
      <c r="K194">
        <v>1</v>
      </c>
      <c r="L194">
        <v>0.99</v>
      </c>
      <c r="M194">
        <v>1</v>
      </c>
      <c r="N194">
        <v>0</v>
      </c>
    </row>
    <row r="195" spans="1:14" ht="15.75" customHeight="1">
      <c r="A195">
        <v>1608061296</v>
      </c>
      <c r="B195">
        <v>1</v>
      </c>
      <c r="C195">
        <v>0</v>
      </c>
      <c r="D195">
        <v>0</v>
      </c>
      <c r="E195">
        <v>0</v>
      </c>
      <c r="F195">
        <v>0</v>
      </c>
      <c r="G195">
        <v>0</v>
      </c>
      <c r="I195">
        <v>0</v>
      </c>
      <c r="J195">
        <v>0</v>
      </c>
      <c r="K195">
        <v>1</v>
      </c>
      <c r="L195">
        <v>0</v>
      </c>
      <c r="M195">
        <v>0</v>
      </c>
      <c r="N195">
        <v>1</v>
      </c>
    </row>
    <row r="196" spans="1:14" ht="15.75" customHeight="1">
      <c r="A196">
        <v>1608061297</v>
      </c>
      <c r="B196">
        <v>0</v>
      </c>
      <c r="C196">
        <v>1</v>
      </c>
      <c r="D196">
        <v>0</v>
      </c>
      <c r="E196">
        <v>0</v>
      </c>
      <c r="F196">
        <v>0</v>
      </c>
      <c r="G196">
        <v>1</v>
      </c>
      <c r="I196">
        <v>0</v>
      </c>
      <c r="J196">
        <v>0</v>
      </c>
      <c r="K196">
        <v>0</v>
      </c>
      <c r="L196">
        <v>0</v>
      </c>
      <c r="M196">
        <v>1</v>
      </c>
      <c r="N196">
        <v>0</v>
      </c>
    </row>
    <row r="197" spans="1:14" ht="15.75" customHeight="1">
      <c r="A197">
        <v>1608061298</v>
      </c>
      <c r="B197">
        <v>1</v>
      </c>
      <c r="C197">
        <v>0</v>
      </c>
      <c r="D197">
        <v>0</v>
      </c>
      <c r="E197">
        <v>0</v>
      </c>
      <c r="F197">
        <v>0</v>
      </c>
      <c r="G197">
        <v>0</v>
      </c>
      <c r="I197">
        <v>1</v>
      </c>
      <c r="J197">
        <v>0</v>
      </c>
      <c r="K197">
        <v>0</v>
      </c>
      <c r="L197">
        <v>0</v>
      </c>
      <c r="M197">
        <v>0</v>
      </c>
      <c r="N197">
        <v>0</v>
      </c>
    </row>
    <row r="198" spans="1:14" ht="15.75" customHeight="1">
      <c r="A198">
        <v>1608061299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I198">
        <v>0</v>
      </c>
      <c r="J198">
        <v>1</v>
      </c>
      <c r="K198">
        <v>0</v>
      </c>
      <c r="L198">
        <v>1</v>
      </c>
      <c r="M198">
        <v>0</v>
      </c>
      <c r="N198">
        <v>0</v>
      </c>
    </row>
    <row r="199" spans="1:14" ht="15.75" customHeight="1">
      <c r="A199">
        <v>1608061300</v>
      </c>
      <c r="B199">
        <v>0</v>
      </c>
      <c r="C199">
        <v>0</v>
      </c>
      <c r="D199">
        <v>0</v>
      </c>
      <c r="E199">
        <v>2</v>
      </c>
      <c r="F199">
        <v>0</v>
      </c>
      <c r="G199">
        <v>1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</row>
    <row r="200" spans="1:14" ht="15.75" customHeight="1">
      <c r="A200">
        <v>1608061301</v>
      </c>
      <c r="B200">
        <v>0</v>
      </c>
      <c r="C200">
        <v>0</v>
      </c>
      <c r="D200">
        <v>0</v>
      </c>
      <c r="E200">
        <v>0</v>
      </c>
      <c r="F200">
        <v>1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</v>
      </c>
      <c r="N200">
        <v>0</v>
      </c>
    </row>
    <row r="201" spans="1:14" ht="15.75" customHeight="1">
      <c r="A201">
        <v>1608061302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I201">
        <v>1</v>
      </c>
      <c r="J201">
        <v>1</v>
      </c>
      <c r="K201">
        <v>0</v>
      </c>
      <c r="L201">
        <v>0</v>
      </c>
      <c r="M201">
        <v>1</v>
      </c>
      <c r="N201">
        <v>0</v>
      </c>
    </row>
    <row r="202" spans="1:14" ht="15.75" customHeight="1">
      <c r="A202">
        <v>1608061303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I202">
        <v>1</v>
      </c>
      <c r="J202">
        <v>0</v>
      </c>
      <c r="K202">
        <v>0</v>
      </c>
      <c r="L202">
        <v>0</v>
      </c>
      <c r="M202">
        <v>0</v>
      </c>
      <c r="N202">
        <v>0</v>
      </c>
    </row>
    <row r="203" spans="1:14" ht="15.75" customHeight="1">
      <c r="A203">
        <v>1608061304</v>
      </c>
      <c r="B203">
        <v>1</v>
      </c>
      <c r="C203">
        <v>1</v>
      </c>
      <c r="D203">
        <v>0</v>
      </c>
      <c r="E203">
        <v>0</v>
      </c>
      <c r="F203">
        <v>0</v>
      </c>
      <c r="G203">
        <v>0</v>
      </c>
      <c r="I203">
        <v>1</v>
      </c>
      <c r="J203">
        <v>0</v>
      </c>
      <c r="K203">
        <v>1</v>
      </c>
      <c r="L203">
        <v>1</v>
      </c>
      <c r="M203">
        <v>0</v>
      </c>
      <c r="N203">
        <v>1</v>
      </c>
    </row>
    <row r="204" spans="1:14" ht="15.75" customHeight="1">
      <c r="A204">
        <v>1608061305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</row>
    <row r="205" spans="1:14" ht="15.75" customHeight="1">
      <c r="A205">
        <v>1608061306</v>
      </c>
      <c r="B205">
        <v>0</v>
      </c>
      <c r="C205">
        <v>0</v>
      </c>
      <c r="D205">
        <v>0</v>
      </c>
      <c r="E205">
        <v>1</v>
      </c>
      <c r="F205">
        <v>0</v>
      </c>
      <c r="G205">
        <v>1</v>
      </c>
      <c r="I205">
        <v>0</v>
      </c>
      <c r="J205">
        <v>0</v>
      </c>
      <c r="K205">
        <v>1</v>
      </c>
      <c r="L205">
        <v>1</v>
      </c>
      <c r="M205">
        <v>1</v>
      </c>
      <c r="N205">
        <v>1</v>
      </c>
    </row>
    <row r="206" spans="1:14" ht="15.75" customHeight="1">
      <c r="A206">
        <v>1608061307</v>
      </c>
      <c r="B206">
        <v>1</v>
      </c>
      <c r="C206">
        <v>0</v>
      </c>
      <c r="D206">
        <v>2</v>
      </c>
      <c r="E206">
        <v>0</v>
      </c>
      <c r="F206">
        <v>0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</row>
    <row r="207" spans="1:14" ht="15.75" customHeight="1">
      <c r="A207">
        <v>1608061308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0</v>
      </c>
    </row>
    <row r="208" spans="1:14" ht="15.75" customHeight="1">
      <c r="A208">
        <v>1608061309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0</v>
      </c>
    </row>
    <row r="209" spans="1:14" ht="15.75" customHeight="1">
      <c r="A209">
        <v>1608061310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</row>
    <row r="210" spans="1:14" ht="15.75" customHeight="1">
      <c r="A210">
        <v>1608061311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I210">
        <v>0</v>
      </c>
      <c r="J210">
        <v>1</v>
      </c>
      <c r="K210">
        <v>0</v>
      </c>
      <c r="L210">
        <v>0</v>
      </c>
      <c r="M210">
        <v>0</v>
      </c>
      <c r="N210">
        <v>0</v>
      </c>
    </row>
    <row r="211" spans="1:14" ht="15.75" customHeight="1">
      <c r="A211">
        <v>1608061312</v>
      </c>
      <c r="B211">
        <v>0</v>
      </c>
      <c r="C211">
        <v>1</v>
      </c>
      <c r="D211">
        <v>0</v>
      </c>
      <c r="E211">
        <v>1</v>
      </c>
      <c r="F211">
        <v>0</v>
      </c>
      <c r="G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</row>
    <row r="212" spans="1:14" ht="15.75" customHeight="1">
      <c r="A212">
        <v>1608061313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I212">
        <v>1</v>
      </c>
      <c r="J212">
        <v>1</v>
      </c>
      <c r="K212">
        <v>1</v>
      </c>
      <c r="L212">
        <v>1</v>
      </c>
      <c r="M212">
        <v>2</v>
      </c>
      <c r="N212">
        <v>1</v>
      </c>
    </row>
    <row r="213" spans="1:14" ht="15.75" customHeight="1">
      <c r="A213">
        <v>1608061314</v>
      </c>
      <c r="B213">
        <v>2</v>
      </c>
      <c r="C213">
        <v>0</v>
      </c>
      <c r="D213">
        <v>0</v>
      </c>
      <c r="E213">
        <v>1</v>
      </c>
      <c r="F213">
        <v>0</v>
      </c>
      <c r="G213">
        <v>1</v>
      </c>
      <c r="I213">
        <v>1</v>
      </c>
      <c r="J213">
        <v>0</v>
      </c>
      <c r="K213">
        <v>0</v>
      </c>
      <c r="L213">
        <v>0</v>
      </c>
      <c r="M213">
        <v>0</v>
      </c>
      <c r="N213">
        <v>0</v>
      </c>
    </row>
    <row r="214" spans="1:14" ht="15.75" customHeight="1">
      <c r="A214">
        <v>1608061315</v>
      </c>
      <c r="B214">
        <v>0</v>
      </c>
      <c r="C214">
        <v>0</v>
      </c>
      <c r="D214">
        <v>0</v>
      </c>
      <c r="E214">
        <v>0</v>
      </c>
      <c r="F214">
        <v>1</v>
      </c>
      <c r="G214">
        <v>1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</row>
    <row r="215" spans="1:14" ht="15.75" customHeight="1">
      <c r="A215">
        <v>1608061316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1</v>
      </c>
    </row>
    <row r="216" spans="1:14" ht="15.75" customHeight="1">
      <c r="A216">
        <v>1608061317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I216">
        <v>0</v>
      </c>
      <c r="J216">
        <v>0</v>
      </c>
      <c r="K216">
        <v>0</v>
      </c>
      <c r="L216">
        <v>0</v>
      </c>
      <c r="M216">
        <v>1</v>
      </c>
      <c r="N216">
        <v>0</v>
      </c>
    </row>
    <row r="217" spans="1:14" ht="15.75" customHeight="1">
      <c r="A217">
        <v>1608061318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I217">
        <v>2</v>
      </c>
      <c r="J217">
        <v>0</v>
      </c>
      <c r="K217">
        <v>0</v>
      </c>
      <c r="L217">
        <v>0</v>
      </c>
      <c r="M217">
        <v>0</v>
      </c>
      <c r="N217">
        <v>0</v>
      </c>
    </row>
    <row r="218" spans="1:14" ht="15.75" customHeight="1">
      <c r="A218">
        <v>1608061319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I218">
        <v>0</v>
      </c>
      <c r="J218">
        <v>0</v>
      </c>
      <c r="K218">
        <v>1</v>
      </c>
      <c r="L218">
        <v>1</v>
      </c>
      <c r="M218">
        <v>1</v>
      </c>
      <c r="N218">
        <v>0</v>
      </c>
    </row>
    <row r="219" spans="1:14" ht="15.75" customHeight="1">
      <c r="A219">
        <v>1608061320</v>
      </c>
      <c r="B219">
        <v>0</v>
      </c>
      <c r="C219">
        <v>0</v>
      </c>
      <c r="D219">
        <v>0</v>
      </c>
      <c r="E219">
        <v>1</v>
      </c>
      <c r="F219">
        <v>1</v>
      </c>
      <c r="G219">
        <v>0</v>
      </c>
      <c r="I219">
        <v>0</v>
      </c>
      <c r="J219">
        <v>0</v>
      </c>
      <c r="K219">
        <v>1</v>
      </c>
      <c r="L219">
        <v>0</v>
      </c>
      <c r="M219">
        <v>0</v>
      </c>
      <c r="N219">
        <v>0</v>
      </c>
    </row>
    <row r="220" spans="1:14" ht="15.75" customHeight="1">
      <c r="A220">
        <v>1608061321</v>
      </c>
      <c r="B220">
        <v>1</v>
      </c>
      <c r="C220">
        <v>0</v>
      </c>
      <c r="D220">
        <v>0</v>
      </c>
      <c r="E220">
        <v>0</v>
      </c>
      <c r="F220">
        <v>0</v>
      </c>
      <c r="G220">
        <v>0</v>
      </c>
      <c r="I220">
        <v>0</v>
      </c>
      <c r="J220">
        <v>0</v>
      </c>
      <c r="K220">
        <v>0</v>
      </c>
      <c r="L220">
        <v>0</v>
      </c>
      <c r="M220">
        <v>1</v>
      </c>
      <c r="N220">
        <v>0</v>
      </c>
    </row>
    <row r="221" spans="1:14" ht="15.75" customHeight="1">
      <c r="A221">
        <v>1608061322</v>
      </c>
      <c r="B221">
        <v>0</v>
      </c>
      <c r="C221">
        <v>1</v>
      </c>
      <c r="D221">
        <v>0</v>
      </c>
      <c r="E221">
        <v>0</v>
      </c>
      <c r="F221">
        <v>0</v>
      </c>
      <c r="G221">
        <v>1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</row>
    <row r="222" spans="1:14" ht="15.75" customHeight="1">
      <c r="A222">
        <v>1608061323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I222">
        <v>2</v>
      </c>
      <c r="J222">
        <v>0</v>
      </c>
      <c r="K222">
        <v>0</v>
      </c>
      <c r="L222">
        <v>0</v>
      </c>
      <c r="M222">
        <v>1</v>
      </c>
      <c r="N222">
        <v>0</v>
      </c>
    </row>
    <row r="223" spans="1:14" ht="15.75" customHeight="1">
      <c r="A223">
        <v>1608061324</v>
      </c>
      <c r="B223">
        <v>1</v>
      </c>
      <c r="C223">
        <v>0</v>
      </c>
      <c r="D223">
        <v>0</v>
      </c>
      <c r="E223">
        <v>1</v>
      </c>
      <c r="F223">
        <v>0</v>
      </c>
      <c r="G223">
        <v>1</v>
      </c>
      <c r="I223">
        <v>0</v>
      </c>
      <c r="J223">
        <v>1</v>
      </c>
      <c r="K223">
        <v>0</v>
      </c>
      <c r="L223">
        <v>1</v>
      </c>
      <c r="M223">
        <v>0</v>
      </c>
      <c r="N223">
        <v>0</v>
      </c>
    </row>
    <row r="224" spans="1:14" ht="15.75" customHeight="1">
      <c r="A224">
        <v>1608061325</v>
      </c>
      <c r="B224">
        <v>0</v>
      </c>
      <c r="C224">
        <v>1</v>
      </c>
      <c r="D224">
        <v>0</v>
      </c>
      <c r="E224">
        <v>0</v>
      </c>
      <c r="F224">
        <v>0</v>
      </c>
      <c r="G224">
        <v>0</v>
      </c>
      <c r="I224">
        <v>0</v>
      </c>
      <c r="J224">
        <v>1</v>
      </c>
      <c r="K224">
        <v>1</v>
      </c>
      <c r="L224">
        <v>1</v>
      </c>
      <c r="M224">
        <v>0</v>
      </c>
      <c r="N224">
        <v>0</v>
      </c>
    </row>
    <row r="225" spans="1:14" ht="15.75" customHeight="1">
      <c r="A225">
        <v>1608061326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2</v>
      </c>
    </row>
    <row r="226" spans="1:14" ht="15.75" customHeight="1">
      <c r="A226">
        <v>1608061327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I226">
        <v>1</v>
      </c>
      <c r="J226">
        <v>0</v>
      </c>
      <c r="K226">
        <v>0</v>
      </c>
      <c r="L226">
        <v>0</v>
      </c>
      <c r="M226">
        <v>1</v>
      </c>
      <c r="N226">
        <v>0</v>
      </c>
    </row>
    <row r="227" spans="1:14" ht="15.75" customHeight="1">
      <c r="A227">
        <v>1608061328</v>
      </c>
      <c r="B227">
        <v>0</v>
      </c>
      <c r="C227">
        <v>0</v>
      </c>
      <c r="D227">
        <v>1</v>
      </c>
      <c r="E227">
        <v>1</v>
      </c>
      <c r="F227">
        <v>0</v>
      </c>
      <c r="G227">
        <v>0</v>
      </c>
      <c r="I227">
        <v>1</v>
      </c>
      <c r="J227">
        <v>0</v>
      </c>
      <c r="K227">
        <v>0</v>
      </c>
      <c r="L227">
        <v>0</v>
      </c>
      <c r="M227">
        <v>0</v>
      </c>
      <c r="N227">
        <v>0</v>
      </c>
    </row>
    <row r="228" spans="1:14" ht="15.75" customHeight="1">
      <c r="A228">
        <v>1608061329</v>
      </c>
      <c r="B228">
        <v>1</v>
      </c>
      <c r="C228">
        <v>0</v>
      </c>
      <c r="D228">
        <v>0</v>
      </c>
      <c r="E228">
        <v>0</v>
      </c>
      <c r="F228">
        <v>0</v>
      </c>
      <c r="G228">
        <v>1</v>
      </c>
      <c r="I228">
        <v>0</v>
      </c>
      <c r="J228">
        <v>0</v>
      </c>
      <c r="K228">
        <v>0</v>
      </c>
      <c r="L228">
        <v>0</v>
      </c>
      <c r="M228">
        <v>1</v>
      </c>
      <c r="N228">
        <v>0</v>
      </c>
    </row>
    <row r="229" spans="1:14" ht="15.75" customHeight="1">
      <c r="A229">
        <v>1608061330</v>
      </c>
      <c r="B229">
        <v>1</v>
      </c>
      <c r="C229">
        <v>0</v>
      </c>
      <c r="D229">
        <v>0</v>
      </c>
      <c r="E229">
        <v>1</v>
      </c>
      <c r="F229">
        <v>0</v>
      </c>
      <c r="G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</row>
    <row r="230" spans="1:14" ht="15.75" customHeight="1">
      <c r="A230">
        <v>1608061331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I230">
        <v>1</v>
      </c>
      <c r="J230">
        <v>0</v>
      </c>
      <c r="K230">
        <v>0</v>
      </c>
      <c r="L230">
        <v>1</v>
      </c>
      <c r="M230">
        <v>0</v>
      </c>
      <c r="N230">
        <v>0</v>
      </c>
    </row>
    <row r="231" spans="1:14" ht="15.75" customHeight="1">
      <c r="A231">
        <v>1608061332</v>
      </c>
      <c r="B231">
        <v>0</v>
      </c>
      <c r="C231">
        <v>0</v>
      </c>
      <c r="D231">
        <v>0</v>
      </c>
      <c r="E231">
        <v>0</v>
      </c>
      <c r="F231">
        <v>1</v>
      </c>
      <c r="G231">
        <v>0</v>
      </c>
      <c r="I231">
        <v>0</v>
      </c>
      <c r="J231">
        <v>0</v>
      </c>
      <c r="K231">
        <v>0</v>
      </c>
      <c r="L231">
        <v>0</v>
      </c>
      <c r="M231">
        <v>1</v>
      </c>
      <c r="N231">
        <v>0</v>
      </c>
    </row>
    <row r="232" spans="1:14" ht="15.75" customHeight="1">
      <c r="A232">
        <v>1608061333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I232">
        <v>1</v>
      </c>
      <c r="J232">
        <v>0</v>
      </c>
      <c r="K232">
        <v>1</v>
      </c>
      <c r="L232">
        <v>0</v>
      </c>
      <c r="M232">
        <v>0</v>
      </c>
      <c r="N232">
        <v>0</v>
      </c>
    </row>
    <row r="233" spans="1:14" ht="15.75" customHeight="1">
      <c r="A233">
        <v>1608061334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I233">
        <v>0</v>
      </c>
      <c r="J233">
        <v>0</v>
      </c>
      <c r="K233">
        <v>1</v>
      </c>
      <c r="L233">
        <v>0</v>
      </c>
      <c r="M233">
        <v>1</v>
      </c>
      <c r="N233">
        <v>1</v>
      </c>
    </row>
    <row r="234" spans="1:14" ht="15.75" customHeight="1">
      <c r="A234">
        <v>1608061335</v>
      </c>
      <c r="B234">
        <v>0</v>
      </c>
      <c r="C234">
        <v>1</v>
      </c>
      <c r="D234">
        <v>1</v>
      </c>
      <c r="E234">
        <v>0</v>
      </c>
      <c r="F234">
        <v>0</v>
      </c>
      <c r="G234">
        <v>0</v>
      </c>
      <c r="I234">
        <v>0</v>
      </c>
      <c r="J234">
        <v>1</v>
      </c>
      <c r="K234">
        <v>0</v>
      </c>
      <c r="L234">
        <v>0</v>
      </c>
      <c r="M234">
        <v>0</v>
      </c>
      <c r="N234">
        <v>0</v>
      </c>
    </row>
    <row r="235" spans="1:14" ht="15.75" customHeight="1">
      <c r="A235">
        <v>1608061336</v>
      </c>
      <c r="B235">
        <v>1</v>
      </c>
      <c r="C235">
        <v>0</v>
      </c>
      <c r="D235">
        <v>0</v>
      </c>
      <c r="E235">
        <v>0</v>
      </c>
      <c r="F235">
        <v>0</v>
      </c>
      <c r="G235">
        <v>2</v>
      </c>
      <c r="I235">
        <v>1</v>
      </c>
      <c r="J235">
        <v>0</v>
      </c>
      <c r="K235">
        <v>0</v>
      </c>
      <c r="L235">
        <v>1</v>
      </c>
      <c r="M235">
        <v>0</v>
      </c>
      <c r="N235">
        <v>0</v>
      </c>
    </row>
    <row r="236" spans="1:14" ht="15.75" customHeight="1">
      <c r="A236">
        <v>1608061337</v>
      </c>
      <c r="B236">
        <v>0</v>
      </c>
      <c r="C236">
        <v>0</v>
      </c>
      <c r="D236">
        <v>0</v>
      </c>
      <c r="E236">
        <v>1</v>
      </c>
      <c r="F236">
        <v>1</v>
      </c>
      <c r="G236">
        <v>0</v>
      </c>
      <c r="I236">
        <v>1</v>
      </c>
      <c r="J236">
        <v>0</v>
      </c>
      <c r="K236">
        <v>0</v>
      </c>
      <c r="L236">
        <v>0</v>
      </c>
      <c r="M236">
        <v>1</v>
      </c>
      <c r="N236">
        <v>0</v>
      </c>
    </row>
    <row r="237" spans="1:14" ht="15.75" customHeight="1">
      <c r="A237">
        <v>1608061338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</row>
    <row r="238" spans="1:14" ht="15.75" customHeight="1">
      <c r="A238">
        <v>1608061339</v>
      </c>
      <c r="B238">
        <v>0</v>
      </c>
      <c r="C238">
        <v>0</v>
      </c>
      <c r="D238">
        <v>0</v>
      </c>
      <c r="E238">
        <v>1</v>
      </c>
      <c r="F238">
        <v>0</v>
      </c>
      <c r="G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1</v>
      </c>
    </row>
    <row r="239" spans="1:14" ht="15.75" customHeight="1">
      <c r="A239">
        <v>1608061340</v>
      </c>
      <c r="B239">
        <v>1</v>
      </c>
      <c r="C239">
        <v>0</v>
      </c>
      <c r="D239">
        <v>0</v>
      </c>
      <c r="E239">
        <v>0</v>
      </c>
      <c r="F239">
        <v>0</v>
      </c>
      <c r="G239">
        <v>0</v>
      </c>
      <c r="I239">
        <v>1</v>
      </c>
      <c r="J239">
        <v>1</v>
      </c>
      <c r="K239">
        <v>1</v>
      </c>
      <c r="L239">
        <v>0</v>
      </c>
      <c r="M239">
        <v>1</v>
      </c>
      <c r="N239">
        <v>0</v>
      </c>
    </row>
    <row r="240" spans="1:14" ht="15.75" customHeight="1">
      <c r="A240">
        <v>1608061341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I240">
        <v>1</v>
      </c>
      <c r="J240">
        <v>0</v>
      </c>
      <c r="K240">
        <v>0</v>
      </c>
      <c r="L240">
        <v>1</v>
      </c>
      <c r="M240">
        <v>0</v>
      </c>
      <c r="N240">
        <v>1</v>
      </c>
    </row>
    <row r="241" spans="1:14" ht="15.75" customHeight="1">
      <c r="A241">
        <v>1608061342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I241">
        <v>0</v>
      </c>
      <c r="J241">
        <v>0</v>
      </c>
      <c r="K241">
        <v>0</v>
      </c>
      <c r="L241">
        <v>0</v>
      </c>
      <c r="M241">
        <v>1</v>
      </c>
      <c r="N241">
        <v>0</v>
      </c>
    </row>
    <row r="242" spans="1:14" ht="15.75" customHeight="1">
      <c r="A242">
        <v>1608061343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1</v>
      </c>
      <c r="I242">
        <v>0</v>
      </c>
      <c r="J242">
        <v>1</v>
      </c>
      <c r="K242">
        <v>0</v>
      </c>
      <c r="L242">
        <v>0</v>
      </c>
      <c r="M242">
        <v>0</v>
      </c>
      <c r="N242">
        <v>0</v>
      </c>
    </row>
    <row r="243" spans="1:14" ht="15.75" customHeight="1">
      <c r="A243">
        <v>1608061344</v>
      </c>
      <c r="B243">
        <v>1</v>
      </c>
      <c r="C243">
        <v>1</v>
      </c>
      <c r="D243">
        <v>0</v>
      </c>
      <c r="E243">
        <v>1</v>
      </c>
      <c r="F243">
        <v>0</v>
      </c>
      <c r="G243">
        <v>0</v>
      </c>
      <c r="I243">
        <v>1</v>
      </c>
      <c r="J243">
        <v>0</v>
      </c>
      <c r="K243">
        <v>0</v>
      </c>
      <c r="L243">
        <v>0</v>
      </c>
      <c r="M243">
        <v>0</v>
      </c>
      <c r="N243">
        <v>0</v>
      </c>
    </row>
    <row r="244" spans="1:14" ht="15.75" customHeight="1">
      <c r="A244">
        <v>1608061345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I244">
        <v>1</v>
      </c>
      <c r="J244">
        <v>0</v>
      </c>
      <c r="K244">
        <v>0</v>
      </c>
      <c r="L244">
        <v>0</v>
      </c>
      <c r="M244">
        <v>0</v>
      </c>
      <c r="N244">
        <v>0</v>
      </c>
    </row>
    <row r="245" spans="1:14" ht="15.75" customHeight="1">
      <c r="A245">
        <v>1608061346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I245">
        <v>0</v>
      </c>
      <c r="J245">
        <v>0</v>
      </c>
      <c r="K245">
        <v>0</v>
      </c>
      <c r="L245">
        <v>1</v>
      </c>
      <c r="M245">
        <v>2</v>
      </c>
      <c r="N245">
        <v>0</v>
      </c>
    </row>
    <row r="246" spans="1:14" ht="15.75" customHeight="1">
      <c r="A246">
        <v>1608061347</v>
      </c>
      <c r="B246">
        <v>1</v>
      </c>
      <c r="C246">
        <v>0</v>
      </c>
      <c r="D246">
        <v>0</v>
      </c>
      <c r="E246">
        <v>1</v>
      </c>
      <c r="F246">
        <v>0</v>
      </c>
      <c r="G246">
        <v>1</v>
      </c>
      <c r="I246">
        <v>0</v>
      </c>
      <c r="J246">
        <v>0</v>
      </c>
      <c r="K246">
        <v>1</v>
      </c>
      <c r="L246">
        <v>0</v>
      </c>
      <c r="M246">
        <v>0</v>
      </c>
      <c r="N246">
        <v>0</v>
      </c>
    </row>
    <row r="247" spans="1:14" ht="15.75" customHeight="1">
      <c r="A247">
        <v>1608061348</v>
      </c>
      <c r="B247">
        <v>0</v>
      </c>
      <c r="C247">
        <v>1</v>
      </c>
      <c r="D247">
        <v>0</v>
      </c>
      <c r="E247">
        <v>0</v>
      </c>
      <c r="F247">
        <v>0</v>
      </c>
      <c r="G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</row>
    <row r="248" spans="1:14" ht="15.75" customHeight="1">
      <c r="A248">
        <v>1608061349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I248">
        <v>1</v>
      </c>
      <c r="J248">
        <v>0</v>
      </c>
      <c r="K248">
        <v>0</v>
      </c>
      <c r="L248">
        <v>0</v>
      </c>
      <c r="M248">
        <v>0</v>
      </c>
      <c r="N248">
        <v>1</v>
      </c>
    </row>
    <row r="249" spans="1:14" ht="15.75" customHeight="1">
      <c r="A249">
        <v>1608061350</v>
      </c>
      <c r="B249">
        <v>0</v>
      </c>
      <c r="C249">
        <v>0</v>
      </c>
      <c r="D249">
        <v>0</v>
      </c>
      <c r="E249">
        <v>0</v>
      </c>
      <c r="F249">
        <v>1</v>
      </c>
      <c r="G249">
        <v>0</v>
      </c>
      <c r="I249">
        <v>0</v>
      </c>
      <c r="J249">
        <v>0</v>
      </c>
      <c r="K249">
        <v>1</v>
      </c>
      <c r="L249">
        <v>0</v>
      </c>
      <c r="M249">
        <v>0</v>
      </c>
      <c r="N249">
        <v>1</v>
      </c>
    </row>
    <row r="250" spans="1:14" ht="15.75" customHeight="1">
      <c r="A250">
        <v>1608061351</v>
      </c>
      <c r="B250">
        <v>1</v>
      </c>
      <c r="C250">
        <v>0</v>
      </c>
      <c r="D250">
        <v>1</v>
      </c>
      <c r="E250">
        <v>0</v>
      </c>
      <c r="F250">
        <v>0</v>
      </c>
      <c r="G250">
        <v>0</v>
      </c>
      <c r="I250">
        <v>1</v>
      </c>
      <c r="J250">
        <v>0</v>
      </c>
      <c r="K250">
        <v>0</v>
      </c>
      <c r="L250">
        <v>1</v>
      </c>
      <c r="M250">
        <v>1</v>
      </c>
      <c r="N250">
        <v>0</v>
      </c>
    </row>
    <row r="251" spans="1:14" ht="15.75" customHeight="1">
      <c r="A251">
        <v>1608061352</v>
      </c>
      <c r="B251">
        <v>0</v>
      </c>
      <c r="C251">
        <v>0</v>
      </c>
      <c r="D251">
        <v>0</v>
      </c>
      <c r="E251">
        <v>1</v>
      </c>
      <c r="F251">
        <v>0</v>
      </c>
      <c r="G251">
        <v>0</v>
      </c>
      <c r="I251">
        <v>0</v>
      </c>
      <c r="J251">
        <v>0</v>
      </c>
      <c r="K251">
        <v>0</v>
      </c>
      <c r="L251">
        <v>0</v>
      </c>
      <c r="M251">
        <v>1</v>
      </c>
      <c r="N251">
        <v>0</v>
      </c>
    </row>
    <row r="252" spans="1:14" ht="15.75" customHeight="1">
      <c r="A252">
        <v>1608061353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1</v>
      </c>
      <c r="I252">
        <v>1</v>
      </c>
      <c r="J252">
        <v>1</v>
      </c>
      <c r="K252">
        <v>0</v>
      </c>
      <c r="L252">
        <v>0</v>
      </c>
      <c r="M252">
        <v>0</v>
      </c>
      <c r="N252">
        <v>0</v>
      </c>
    </row>
    <row r="253" spans="1:14" ht="15.75" customHeight="1">
      <c r="A253">
        <v>1608061354</v>
      </c>
      <c r="B253">
        <v>0</v>
      </c>
      <c r="C253">
        <v>0</v>
      </c>
      <c r="D253">
        <v>0</v>
      </c>
      <c r="E253">
        <v>0</v>
      </c>
      <c r="F253">
        <v>1</v>
      </c>
      <c r="G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</row>
    <row r="254" spans="1:14" ht="15.75" customHeight="1">
      <c r="A254">
        <v>1608061355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I254">
        <v>0</v>
      </c>
      <c r="J254">
        <v>1</v>
      </c>
      <c r="K254">
        <v>0</v>
      </c>
      <c r="L254">
        <v>1</v>
      </c>
      <c r="M254">
        <v>1</v>
      </c>
      <c r="N254">
        <v>1</v>
      </c>
    </row>
    <row r="255" spans="1:14" ht="15.75" customHeight="1">
      <c r="A255">
        <v>1608061356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1</v>
      </c>
      <c r="I255">
        <v>1</v>
      </c>
      <c r="J255">
        <v>0</v>
      </c>
      <c r="K255">
        <v>1</v>
      </c>
      <c r="L255">
        <v>0</v>
      </c>
      <c r="M255">
        <v>0</v>
      </c>
      <c r="N255">
        <v>0</v>
      </c>
    </row>
    <row r="256" spans="1:14" ht="15.75" customHeight="1">
      <c r="A256">
        <v>1608061357</v>
      </c>
      <c r="B256">
        <v>1</v>
      </c>
      <c r="C256">
        <v>0</v>
      </c>
      <c r="D256">
        <v>1</v>
      </c>
      <c r="E256">
        <v>1</v>
      </c>
      <c r="F256">
        <v>0</v>
      </c>
      <c r="G256">
        <v>0</v>
      </c>
      <c r="I256">
        <v>1</v>
      </c>
      <c r="J256">
        <v>0</v>
      </c>
      <c r="K256">
        <v>0</v>
      </c>
      <c r="L256">
        <v>1</v>
      </c>
      <c r="M256">
        <v>1</v>
      </c>
      <c r="N256">
        <v>0</v>
      </c>
    </row>
    <row r="257" spans="1:14" ht="15.75" customHeight="1">
      <c r="A257">
        <v>1608061358</v>
      </c>
      <c r="B257">
        <v>1</v>
      </c>
      <c r="C257">
        <v>0</v>
      </c>
      <c r="D257">
        <v>0</v>
      </c>
      <c r="E257">
        <v>1</v>
      </c>
      <c r="F257">
        <v>0</v>
      </c>
      <c r="G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</row>
    <row r="258" spans="1:14" ht="15.75" customHeight="1">
      <c r="A258">
        <v>1608061359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I258">
        <v>0</v>
      </c>
      <c r="J258">
        <v>1</v>
      </c>
      <c r="K258">
        <v>0</v>
      </c>
      <c r="L258">
        <v>0</v>
      </c>
      <c r="M258">
        <v>1</v>
      </c>
      <c r="N258">
        <v>0</v>
      </c>
    </row>
    <row r="259" spans="1:14" ht="15.75" customHeight="1">
      <c r="A259">
        <v>1608061360</v>
      </c>
      <c r="B259">
        <v>0</v>
      </c>
      <c r="C259">
        <v>1</v>
      </c>
      <c r="D259">
        <v>0</v>
      </c>
      <c r="E259">
        <v>0</v>
      </c>
      <c r="F259">
        <v>0</v>
      </c>
      <c r="G259">
        <v>0</v>
      </c>
      <c r="I259">
        <v>1</v>
      </c>
      <c r="J259">
        <v>0</v>
      </c>
      <c r="K259">
        <v>1</v>
      </c>
      <c r="L259">
        <v>0</v>
      </c>
      <c r="M259">
        <v>0</v>
      </c>
      <c r="N259">
        <v>1</v>
      </c>
    </row>
    <row r="260" spans="1:14" ht="15.75" customHeight="1">
      <c r="A260">
        <v>1608061361</v>
      </c>
      <c r="B260">
        <v>0</v>
      </c>
      <c r="C260">
        <v>1</v>
      </c>
      <c r="D260">
        <v>0</v>
      </c>
      <c r="E260">
        <v>0</v>
      </c>
      <c r="F260">
        <v>0</v>
      </c>
      <c r="G260">
        <v>1</v>
      </c>
      <c r="I260">
        <v>1</v>
      </c>
      <c r="J260">
        <v>0</v>
      </c>
      <c r="K260">
        <v>0</v>
      </c>
      <c r="L260">
        <v>0</v>
      </c>
      <c r="M260">
        <v>1</v>
      </c>
      <c r="N260">
        <v>0</v>
      </c>
    </row>
    <row r="261" spans="1:14" ht="15.75" customHeight="1">
      <c r="A261">
        <v>1608061362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I261">
        <v>0</v>
      </c>
      <c r="J261">
        <v>0</v>
      </c>
      <c r="K261">
        <v>1</v>
      </c>
      <c r="L261">
        <v>0</v>
      </c>
      <c r="M261">
        <v>0</v>
      </c>
      <c r="N261">
        <v>0</v>
      </c>
    </row>
    <row r="262" spans="1:14" ht="15.75" customHeight="1">
      <c r="A262">
        <v>1608061363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</row>
    <row r="263" spans="1:14" ht="15.75" customHeight="1">
      <c r="A263">
        <v>1608061364</v>
      </c>
      <c r="B263">
        <v>1</v>
      </c>
      <c r="C263">
        <v>0</v>
      </c>
      <c r="D263">
        <v>0</v>
      </c>
      <c r="E263">
        <v>0</v>
      </c>
      <c r="F263">
        <v>0</v>
      </c>
      <c r="G263">
        <v>0</v>
      </c>
      <c r="I263">
        <v>0</v>
      </c>
      <c r="J263">
        <v>0</v>
      </c>
      <c r="K263">
        <v>0.99</v>
      </c>
      <c r="L263">
        <v>1</v>
      </c>
      <c r="M263">
        <v>0</v>
      </c>
      <c r="N263">
        <v>0</v>
      </c>
    </row>
    <row r="264" spans="1:14" ht="15.75" customHeight="1">
      <c r="A264">
        <v>1608061365</v>
      </c>
      <c r="B264">
        <v>0</v>
      </c>
      <c r="C264">
        <v>0</v>
      </c>
      <c r="D264">
        <v>0</v>
      </c>
      <c r="E264">
        <v>2</v>
      </c>
      <c r="F264">
        <v>0</v>
      </c>
      <c r="G264">
        <v>1</v>
      </c>
      <c r="I264">
        <v>2</v>
      </c>
      <c r="J264">
        <v>0</v>
      </c>
      <c r="K264">
        <v>0</v>
      </c>
      <c r="L264">
        <v>0</v>
      </c>
      <c r="M264">
        <v>2</v>
      </c>
      <c r="N264">
        <v>1</v>
      </c>
    </row>
    <row r="265" spans="1:14" ht="15.75" customHeight="1">
      <c r="A265">
        <v>1608061366</v>
      </c>
      <c r="B265">
        <v>1</v>
      </c>
      <c r="C265">
        <v>0</v>
      </c>
      <c r="D265">
        <v>0</v>
      </c>
      <c r="E265">
        <v>0</v>
      </c>
      <c r="F265">
        <v>0</v>
      </c>
      <c r="G265">
        <v>0</v>
      </c>
      <c r="I265">
        <v>0</v>
      </c>
      <c r="J265">
        <v>0</v>
      </c>
      <c r="K265">
        <v>0</v>
      </c>
      <c r="L265">
        <v>1</v>
      </c>
      <c r="M265">
        <v>0</v>
      </c>
      <c r="N265">
        <v>1</v>
      </c>
    </row>
    <row r="266" spans="1:14" ht="15.75" customHeight="1">
      <c r="A266">
        <v>1608061367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</row>
    <row r="267" spans="1:14" ht="15.75" customHeight="1">
      <c r="A267">
        <v>1608061368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1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</row>
    <row r="268" spans="1:14" ht="15.75" customHeight="1">
      <c r="A268">
        <v>1608061369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I268">
        <v>1</v>
      </c>
      <c r="J268">
        <v>2</v>
      </c>
      <c r="K268">
        <v>0</v>
      </c>
      <c r="L268">
        <v>0</v>
      </c>
      <c r="M268">
        <v>1</v>
      </c>
      <c r="N268">
        <v>0</v>
      </c>
    </row>
    <row r="269" spans="1:14" ht="15.75" customHeight="1">
      <c r="A269">
        <v>1608061370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I269">
        <v>0</v>
      </c>
      <c r="J269">
        <v>0</v>
      </c>
      <c r="K269">
        <v>0</v>
      </c>
      <c r="L269">
        <v>0</v>
      </c>
      <c r="M269">
        <v>1</v>
      </c>
      <c r="N269">
        <v>0</v>
      </c>
    </row>
    <row r="270" spans="1:14" ht="15.75" customHeight="1">
      <c r="A270">
        <v>1608061371</v>
      </c>
      <c r="B270">
        <v>0</v>
      </c>
      <c r="C270">
        <v>1</v>
      </c>
      <c r="D270">
        <v>0</v>
      </c>
      <c r="E270">
        <v>1</v>
      </c>
      <c r="F270">
        <v>0</v>
      </c>
      <c r="G270">
        <v>0</v>
      </c>
      <c r="I270">
        <v>1</v>
      </c>
      <c r="J270">
        <v>0</v>
      </c>
      <c r="K270">
        <v>1</v>
      </c>
      <c r="L270">
        <v>0</v>
      </c>
      <c r="M270">
        <v>0</v>
      </c>
      <c r="N270">
        <v>0</v>
      </c>
    </row>
    <row r="271" spans="1:14" ht="15.75" customHeight="1">
      <c r="A271">
        <v>1608061372</v>
      </c>
      <c r="B271">
        <v>1</v>
      </c>
      <c r="C271">
        <v>0</v>
      </c>
      <c r="D271">
        <v>0</v>
      </c>
      <c r="E271">
        <v>0</v>
      </c>
      <c r="F271">
        <v>1</v>
      </c>
      <c r="G271">
        <v>0</v>
      </c>
      <c r="I271">
        <v>0</v>
      </c>
      <c r="J271">
        <v>0</v>
      </c>
      <c r="K271">
        <v>1</v>
      </c>
      <c r="L271">
        <v>0</v>
      </c>
      <c r="M271">
        <v>0</v>
      </c>
      <c r="N271">
        <v>0</v>
      </c>
    </row>
    <row r="272" spans="1:14" ht="15.75" customHeight="1">
      <c r="A272">
        <v>1608061373</v>
      </c>
      <c r="B272">
        <v>0</v>
      </c>
      <c r="C272">
        <v>0</v>
      </c>
      <c r="D272">
        <v>1</v>
      </c>
      <c r="E272">
        <v>0</v>
      </c>
      <c r="F272">
        <v>0</v>
      </c>
      <c r="G272">
        <v>0</v>
      </c>
      <c r="I272">
        <v>1</v>
      </c>
      <c r="J272">
        <v>0</v>
      </c>
      <c r="K272">
        <v>0</v>
      </c>
      <c r="L272">
        <v>0</v>
      </c>
      <c r="M272">
        <v>0</v>
      </c>
      <c r="N272">
        <v>1</v>
      </c>
    </row>
    <row r="273" spans="1:14" ht="15.75" customHeight="1">
      <c r="A273">
        <v>1608061374</v>
      </c>
      <c r="B273">
        <v>1</v>
      </c>
      <c r="C273">
        <v>0</v>
      </c>
      <c r="D273">
        <v>0</v>
      </c>
      <c r="E273">
        <v>0</v>
      </c>
      <c r="F273">
        <v>0</v>
      </c>
      <c r="G273">
        <v>0</v>
      </c>
      <c r="I273">
        <v>0</v>
      </c>
      <c r="J273">
        <v>0</v>
      </c>
      <c r="K273">
        <v>0</v>
      </c>
      <c r="L273">
        <v>0</v>
      </c>
      <c r="M273">
        <v>2</v>
      </c>
      <c r="N273">
        <v>0</v>
      </c>
    </row>
    <row r="274" spans="1:14" ht="15.75" customHeight="1">
      <c r="A274">
        <v>1608061375</v>
      </c>
      <c r="B274">
        <v>0</v>
      </c>
      <c r="C274">
        <v>0</v>
      </c>
      <c r="D274">
        <v>0</v>
      </c>
      <c r="E274">
        <v>1</v>
      </c>
      <c r="F274">
        <v>0</v>
      </c>
      <c r="G274">
        <v>1</v>
      </c>
      <c r="I274">
        <v>0</v>
      </c>
      <c r="J274">
        <v>0</v>
      </c>
      <c r="K274">
        <v>0</v>
      </c>
      <c r="L274">
        <v>1</v>
      </c>
      <c r="M274">
        <v>0</v>
      </c>
      <c r="N274">
        <v>0</v>
      </c>
    </row>
    <row r="275" spans="1:14" ht="15.75" customHeight="1">
      <c r="A275">
        <v>1608061376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1</v>
      </c>
      <c r="I275">
        <v>0</v>
      </c>
      <c r="J275">
        <v>0</v>
      </c>
      <c r="K275">
        <v>1</v>
      </c>
      <c r="L275">
        <v>0</v>
      </c>
      <c r="M275">
        <v>0</v>
      </c>
      <c r="N275">
        <v>0</v>
      </c>
    </row>
    <row r="276" spans="1:14" ht="15.75" customHeight="1">
      <c r="A276">
        <v>1608061377</v>
      </c>
      <c r="B276">
        <v>0</v>
      </c>
      <c r="C276">
        <v>0</v>
      </c>
      <c r="D276">
        <v>1</v>
      </c>
      <c r="E276">
        <v>0</v>
      </c>
      <c r="F276">
        <v>0</v>
      </c>
      <c r="G276">
        <v>0</v>
      </c>
      <c r="I276">
        <v>1</v>
      </c>
      <c r="J276">
        <v>0</v>
      </c>
      <c r="K276">
        <v>0</v>
      </c>
      <c r="L276">
        <v>0</v>
      </c>
      <c r="M276">
        <v>1</v>
      </c>
      <c r="N276">
        <v>0</v>
      </c>
    </row>
    <row r="277" spans="1:14" ht="15.75" customHeight="1">
      <c r="A277">
        <v>1608061378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I277">
        <v>1</v>
      </c>
      <c r="J277">
        <v>0</v>
      </c>
      <c r="K277">
        <v>0</v>
      </c>
      <c r="L277">
        <v>0</v>
      </c>
      <c r="M277">
        <v>0</v>
      </c>
      <c r="N277">
        <v>0</v>
      </c>
    </row>
    <row r="278" spans="1:14" ht="15.75" customHeight="1">
      <c r="A278">
        <v>1608061379</v>
      </c>
      <c r="B278">
        <v>1</v>
      </c>
      <c r="C278">
        <v>0</v>
      </c>
      <c r="D278">
        <v>0</v>
      </c>
      <c r="E278">
        <v>1</v>
      </c>
      <c r="F278">
        <v>0</v>
      </c>
      <c r="G278">
        <v>0</v>
      </c>
      <c r="I278">
        <v>0</v>
      </c>
      <c r="J278">
        <v>0</v>
      </c>
      <c r="K278">
        <v>0</v>
      </c>
      <c r="L278">
        <v>1</v>
      </c>
      <c r="M278">
        <v>1</v>
      </c>
      <c r="N278">
        <v>1</v>
      </c>
    </row>
    <row r="279" spans="1:14" ht="15.75" customHeight="1">
      <c r="A279">
        <v>1608061380</v>
      </c>
      <c r="B279">
        <v>0</v>
      </c>
      <c r="C279">
        <v>1</v>
      </c>
      <c r="D279">
        <v>0</v>
      </c>
      <c r="E279">
        <v>0</v>
      </c>
      <c r="F279">
        <v>0</v>
      </c>
      <c r="G279">
        <v>0</v>
      </c>
      <c r="I279">
        <v>0</v>
      </c>
      <c r="J279">
        <v>1</v>
      </c>
      <c r="K279">
        <v>0</v>
      </c>
      <c r="L279">
        <v>0</v>
      </c>
      <c r="M279">
        <v>1</v>
      </c>
      <c r="N279">
        <v>0</v>
      </c>
    </row>
    <row r="280" spans="1:14" ht="15.75" customHeight="1">
      <c r="A280">
        <v>1608061381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I280">
        <v>1</v>
      </c>
      <c r="J280">
        <v>0</v>
      </c>
      <c r="K280">
        <v>0</v>
      </c>
      <c r="L280">
        <v>0</v>
      </c>
      <c r="M280">
        <v>0</v>
      </c>
      <c r="N280">
        <v>0</v>
      </c>
    </row>
    <row r="281" spans="1:14" ht="15.75" customHeight="1">
      <c r="A281">
        <v>1608061382</v>
      </c>
      <c r="B281">
        <v>1</v>
      </c>
      <c r="C281">
        <v>0</v>
      </c>
      <c r="D281">
        <v>0</v>
      </c>
      <c r="E281">
        <v>0</v>
      </c>
      <c r="F281">
        <v>0</v>
      </c>
      <c r="G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1</v>
      </c>
    </row>
    <row r="282" spans="1:14" ht="15.75" customHeight="1">
      <c r="A282">
        <v>1608061383</v>
      </c>
      <c r="B282">
        <v>0</v>
      </c>
      <c r="C282">
        <v>1</v>
      </c>
      <c r="D282">
        <v>0</v>
      </c>
      <c r="E282">
        <v>1</v>
      </c>
      <c r="F282">
        <v>0</v>
      </c>
      <c r="G282">
        <v>0</v>
      </c>
      <c r="I282">
        <v>1</v>
      </c>
      <c r="J282">
        <v>1</v>
      </c>
      <c r="K282">
        <v>1</v>
      </c>
      <c r="L282">
        <v>0</v>
      </c>
      <c r="M282">
        <v>0</v>
      </c>
      <c r="N282">
        <v>0</v>
      </c>
    </row>
    <row r="283" spans="1:14" ht="15.75" customHeight="1">
      <c r="A283">
        <v>1608061384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2</v>
      </c>
      <c r="I283">
        <v>0</v>
      </c>
      <c r="J283">
        <v>0</v>
      </c>
      <c r="K283">
        <v>1</v>
      </c>
      <c r="L283">
        <v>0</v>
      </c>
      <c r="M283">
        <v>1</v>
      </c>
      <c r="N283">
        <v>0</v>
      </c>
    </row>
    <row r="284" spans="1:14" ht="15.75" customHeight="1">
      <c r="A284">
        <v>1608061385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I284">
        <v>1</v>
      </c>
      <c r="J284">
        <v>0</v>
      </c>
      <c r="K284">
        <v>0</v>
      </c>
      <c r="L284">
        <v>1</v>
      </c>
      <c r="M284">
        <v>1</v>
      </c>
      <c r="N284">
        <v>1</v>
      </c>
    </row>
    <row r="285" spans="1:14" ht="15.75" customHeight="1">
      <c r="A285">
        <v>1608061386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</row>
    <row r="286" spans="1:14" ht="15.75" customHeight="1">
      <c r="A286">
        <v>1608061387</v>
      </c>
      <c r="B286">
        <v>1</v>
      </c>
      <c r="C286">
        <v>0</v>
      </c>
      <c r="D286">
        <v>0</v>
      </c>
      <c r="E286">
        <v>0</v>
      </c>
      <c r="F286">
        <v>1</v>
      </c>
      <c r="G286">
        <v>0</v>
      </c>
      <c r="I286">
        <v>1</v>
      </c>
      <c r="J286">
        <v>0</v>
      </c>
      <c r="K286">
        <v>0</v>
      </c>
      <c r="L286">
        <v>0</v>
      </c>
      <c r="M286">
        <v>0</v>
      </c>
      <c r="N286">
        <v>0</v>
      </c>
    </row>
    <row r="287" spans="1:14" ht="15.75" customHeight="1">
      <c r="A287">
        <v>1608061388</v>
      </c>
      <c r="B287">
        <v>1</v>
      </c>
      <c r="C287">
        <v>0</v>
      </c>
      <c r="D287">
        <v>0</v>
      </c>
      <c r="E287">
        <v>1</v>
      </c>
      <c r="F287">
        <v>0</v>
      </c>
      <c r="G287">
        <v>0</v>
      </c>
      <c r="I287">
        <v>0</v>
      </c>
      <c r="J287">
        <v>1</v>
      </c>
      <c r="K287">
        <v>0</v>
      </c>
      <c r="L287">
        <v>0</v>
      </c>
      <c r="M287">
        <v>1</v>
      </c>
      <c r="N287">
        <v>0</v>
      </c>
    </row>
    <row r="288" spans="1:14" ht="15.75" customHeight="1">
      <c r="A288">
        <v>1608061389</v>
      </c>
      <c r="B288">
        <v>0</v>
      </c>
      <c r="C288">
        <v>0</v>
      </c>
      <c r="D288">
        <v>0</v>
      </c>
      <c r="E288">
        <v>1</v>
      </c>
      <c r="F288">
        <v>0</v>
      </c>
      <c r="G288">
        <v>0</v>
      </c>
      <c r="I288">
        <v>0</v>
      </c>
      <c r="J288">
        <v>0</v>
      </c>
      <c r="K288">
        <v>0</v>
      </c>
      <c r="L288">
        <v>1</v>
      </c>
      <c r="M288">
        <v>1</v>
      </c>
      <c r="N288">
        <v>0</v>
      </c>
    </row>
    <row r="289" spans="1:14" ht="15.75" customHeight="1">
      <c r="A289">
        <v>1608061390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I289">
        <v>1</v>
      </c>
      <c r="J289">
        <v>0</v>
      </c>
      <c r="K289">
        <v>0</v>
      </c>
      <c r="L289">
        <v>0</v>
      </c>
      <c r="M289">
        <v>0</v>
      </c>
      <c r="N289">
        <v>0</v>
      </c>
    </row>
    <row r="290" spans="1:14" ht="15.75" customHeight="1">
      <c r="A290">
        <v>1608061391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</row>
    <row r="291" spans="1:14" ht="15.75" customHeight="1">
      <c r="A291">
        <v>1608061392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1</v>
      </c>
      <c r="I291">
        <v>1</v>
      </c>
      <c r="J291">
        <v>1</v>
      </c>
      <c r="K291">
        <v>1</v>
      </c>
      <c r="L291">
        <v>0</v>
      </c>
      <c r="M291">
        <v>0</v>
      </c>
      <c r="N291">
        <v>1</v>
      </c>
    </row>
    <row r="292" spans="1:14" ht="15.75" customHeight="1">
      <c r="A292">
        <v>1608061393</v>
      </c>
      <c r="B292">
        <v>0</v>
      </c>
      <c r="C292">
        <v>0</v>
      </c>
      <c r="D292">
        <v>1</v>
      </c>
      <c r="E292">
        <v>1</v>
      </c>
      <c r="F292">
        <v>0</v>
      </c>
      <c r="G292">
        <v>0</v>
      </c>
      <c r="I292">
        <v>0</v>
      </c>
      <c r="J292">
        <v>0</v>
      </c>
      <c r="K292">
        <v>1</v>
      </c>
      <c r="L292">
        <v>1</v>
      </c>
      <c r="M292">
        <v>1.98</v>
      </c>
      <c r="N292">
        <v>1</v>
      </c>
    </row>
    <row r="293" spans="1:14" ht="15.75" customHeight="1">
      <c r="A293">
        <v>1608061394</v>
      </c>
      <c r="B293">
        <v>1</v>
      </c>
      <c r="C293">
        <v>1</v>
      </c>
      <c r="D293">
        <v>0</v>
      </c>
      <c r="E293">
        <v>0</v>
      </c>
      <c r="F293">
        <v>0</v>
      </c>
      <c r="G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</row>
    <row r="294" spans="1:14" ht="15.75" customHeight="1">
      <c r="A294">
        <v>1608061395</v>
      </c>
      <c r="B294">
        <v>0</v>
      </c>
      <c r="C294">
        <v>0</v>
      </c>
      <c r="D294">
        <v>0</v>
      </c>
      <c r="E294">
        <v>0</v>
      </c>
      <c r="F294">
        <v>1</v>
      </c>
      <c r="G294">
        <v>1</v>
      </c>
      <c r="I294">
        <v>1</v>
      </c>
      <c r="J294">
        <v>0</v>
      </c>
      <c r="K294">
        <v>0</v>
      </c>
      <c r="L294">
        <v>0</v>
      </c>
      <c r="M294">
        <v>0</v>
      </c>
      <c r="N294">
        <v>0</v>
      </c>
    </row>
    <row r="295" spans="1:14" ht="15.75" customHeight="1">
      <c r="A295">
        <v>1608061396</v>
      </c>
      <c r="B295">
        <v>1</v>
      </c>
      <c r="C295">
        <v>1</v>
      </c>
      <c r="D295">
        <v>0</v>
      </c>
      <c r="E295">
        <v>0</v>
      </c>
      <c r="F295">
        <v>0</v>
      </c>
      <c r="G295">
        <v>0</v>
      </c>
      <c r="I295">
        <v>1</v>
      </c>
      <c r="J295">
        <v>0</v>
      </c>
      <c r="K295">
        <v>0</v>
      </c>
      <c r="L295">
        <v>0</v>
      </c>
      <c r="M295">
        <v>0</v>
      </c>
      <c r="N295">
        <v>0</v>
      </c>
    </row>
    <row r="296" spans="1:14" ht="15.75" customHeight="1">
      <c r="A296">
        <v>1608061397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I296">
        <v>0</v>
      </c>
      <c r="J296">
        <v>0</v>
      </c>
      <c r="K296">
        <v>0</v>
      </c>
      <c r="L296">
        <v>0</v>
      </c>
      <c r="M296">
        <v>1</v>
      </c>
      <c r="N296">
        <v>0</v>
      </c>
    </row>
    <row r="297" spans="1:14" ht="15.75" customHeight="1">
      <c r="A297">
        <v>1608061398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1</v>
      </c>
      <c r="I297">
        <v>0</v>
      </c>
      <c r="J297">
        <v>0</v>
      </c>
      <c r="K297">
        <v>0</v>
      </c>
      <c r="L297">
        <v>0</v>
      </c>
      <c r="M297">
        <v>1</v>
      </c>
      <c r="N297">
        <v>0</v>
      </c>
    </row>
    <row r="298" spans="1:14" ht="15.75" customHeight="1">
      <c r="A298">
        <v>1608061399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</row>
    <row r="299" spans="1:14" ht="15.75" customHeight="1">
      <c r="A299">
        <v>1608061400</v>
      </c>
      <c r="B299">
        <v>1</v>
      </c>
      <c r="C299">
        <v>0</v>
      </c>
      <c r="D299">
        <v>0</v>
      </c>
      <c r="E299">
        <v>1.98</v>
      </c>
      <c r="F299">
        <v>1</v>
      </c>
      <c r="G299">
        <v>0</v>
      </c>
      <c r="I299">
        <v>1</v>
      </c>
      <c r="J299">
        <v>0</v>
      </c>
      <c r="K299">
        <v>1</v>
      </c>
      <c r="L299">
        <v>0</v>
      </c>
      <c r="M299">
        <v>0</v>
      </c>
      <c r="N299">
        <v>0</v>
      </c>
    </row>
    <row r="300" spans="1:14" ht="15.75" customHeight="1">
      <c r="A300">
        <v>1608061401</v>
      </c>
      <c r="B300">
        <v>0</v>
      </c>
      <c r="C300">
        <v>0</v>
      </c>
      <c r="D300">
        <v>1</v>
      </c>
      <c r="E300">
        <v>0</v>
      </c>
      <c r="F300">
        <v>0</v>
      </c>
      <c r="G300">
        <v>0</v>
      </c>
      <c r="I300">
        <v>1</v>
      </c>
      <c r="J300">
        <v>1</v>
      </c>
      <c r="K300">
        <v>0</v>
      </c>
      <c r="L300">
        <v>1</v>
      </c>
      <c r="M300">
        <v>1</v>
      </c>
      <c r="N300">
        <v>1</v>
      </c>
    </row>
    <row r="301" spans="1:14" ht="15.75" customHeight="1">
      <c r="A301">
        <v>1608061402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I301">
        <v>0</v>
      </c>
      <c r="J301">
        <v>1</v>
      </c>
      <c r="K301">
        <v>0</v>
      </c>
      <c r="L301">
        <v>0</v>
      </c>
      <c r="M301">
        <v>0</v>
      </c>
      <c r="N301">
        <v>0</v>
      </c>
    </row>
    <row r="302" spans="1:14" ht="15.75" customHeight="1">
      <c r="A302">
        <v>1608061403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I302">
        <v>0</v>
      </c>
      <c r="J302">
        <v>0</v>
      </c>
      <c r="K302">
        <v>1</v>
      </c>
      <c r="L302">
        <v>0</v>
      </c>
      <c r="M302">
        <v>0</v>
      </c>
      <c r="N302">
        <v>0</v>
      </c>
    </row>
    <row r="303" spans="1:14" ht="15.75" customHeight="1">
      <c r="A303">
        <v>1608061404</v>
      </c>
      <c r="B303">
        <v>0</v>
      </c>
      <c r="C303">
        <v>0</v>
      </c>
      <c r="D303">
        <v>1</v>
      </c>
      <c r="E303">
        <v>0</v>
      </c>
      <c r="F303">
        <v>0</v>
      </c>
      <c r="G303">
        <v>0</v>
      </c>
      <c r="I303">
        <v>1</v>
      </c>
      <c r="J303">
        <v>0</v>
      </c>
      <c r="K303">
        <v>0</v>
      </c>
      <c r="L303">
        <v>1</v>
      </c>
      <c r="M303">
        <v>0</v>
      </c>
      <c r="N303">
        <v>0</v>
      </c>
    </row>
    <row r="304" spans="1:14" ht="15.75" customHeight="1">
      <c r="A304">
        <v>1608061405</v>
      </c>
      <c r="B304">
        <v>0</v>
      </c>
      <c r="C304">
        <v>1</v>
      </c>
      <c r="D304">
        <v>0</v>
      </c>
      <c r="E304">
        <v>0</v>
      </c>
      <c r="F304">
        <v>0</v>
      </c>
      <c r="G304">
        <v>1</v>
      </c>
      <c r="I304">
        <v>0</v>
      </c>
      <c r="J304">
        <v>0</v>
      </c>
      <c r="K304">
        <v>0</v>
      </c>
      <c r="L304">
        <v>0</v>
      </c>
      <c r="M304">
        <v>2</v>
      </c>
      <c r="N304">
        <v>0</v>
      </c>
    </row>
    <row r="305" spans="1:14" ht="15.75" customHeight="1">
      <c r="A305">
        <v>1608061406</v>
      </c>
      <c r="B305">
        <v>1</v>
      </c>
      <c r="C305">
        <v>0</v>
      </c>
      <c r="D305">
        <v>0</v>
      </c>
      <c r="E305">
        <v>1</v>
      </c>
      <c r="F305">
        <v>0</v>
      </c>
      <c r="G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1</v>
      </c>
    </row>
    <row r="306" spans="1:14" ht="15.75" customHeight="1">
      <c r="A306">
        <v>1608061407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1</v>
      </c>
      <c r="I306">
        <v>1</v>
      </c>
      <c r="J306">
        <v>0</v>
      </c>
      <c r="K306">
        <v>0</v>
      </c>
      <c r="L306">
        <v>0</v>
      </c>
      <c r="M306">
        <v>0</v>
      </c>
      <c r="N306">
        <v>0</v>
      </c>
    </row>
    <row r="307" spans="1:14" ht="15.75" customHeight="1">
      <c r="A307">
        <v>1608061408</v>
      </c>
      <c r="B307">
        <v>1</v>
      </c>
      <c r="C307">
        <v>0</v>
      </c>
      <c r="D307">
        <v>0</v>
      </c>
      <c r="E307">
        <v>0</v>
      </c>
      <c r="F307">
        <v>0</v>
      </c>
      <c r="G307">
        <v>0</v>
      </c>
      <c r="I307">
        <v>1</v>
      </c>
      <c r="J307">
        <v>0</v>
      </c>
      <c r="K307">
        <v>1</v>
      </c>
      <c r="L307">
        <v>0</v>
      </c>
      <c r="M307">
        <v>1</v>
      </c>
      <c r="N307">
        <v>1</v>
      </c>
    </row>
    <row r="308" spans="1:14" ht="15.75" customHeight="1">
      <c r="A308">
        <v>1608061409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I308">
        <v>0</v>
      </c>
      <c r="J308">
        <v>0</v>
      </c>
      <c r="K308">
        <v>0</v>
      </c>
      <c r="L308">
        <v>0</v>
      </c>
      <c r="M308">
        <v>1</v>
      </c>
      <c r="N308">
        <v>0</v>
      </c>
    </row>
    <row r="309" spans="1:14" ht="15.75" customHeight="1">
      <c r="A309">
        <v>1608061410</v>
      </c>
      <c r="B309">
        <v>0</v>
      </c>
      <c r="C309">
        <v>0</v>
      </c>
      <c r="D309">
        <v>0</v>
      </c>
      <c r="E309">
        <v>0</v>
      </c>
      <c r="F309">
        <v>1</v>
      </c>
      <c r="G309">
        <v>0</v>
      </c>
      <c r="I309">
        <v>0</v>
      </c>
      <c r="J309">
        <v>1</v>
      </c>
      <c r="K309">
        <v>0</v>
      </c>
      <c r="L309">
        <v>0</v>
      </c>
      <c r="M309">
        <v>0</v>
      </c>
      <c r="N309">
        <v>0</v>
      </c>
    </row>
    <row r="310" spans="1:14" ht="15.75" customHeight="1">
      <c r="A310">
        <v>1608061411</v>
      </c>
      <c r="B310">
        <v>0</v>
      </c>
      <c r="C310">
        <v>0</v>
      </c>
      <c r="D310">
        <v>0</v>
      </c>
      <c r="E310">
        <v>1</v>
      </c>
      <c r="F310">
        <v>0</v>
      </c>
      <c r="G310">
        <v>0</v>
      </c>
      <c r="I310">
        <v>1</v>
      </c>
      <c r="J310">
        <v>0</v>
      </c>
      <c r="K310">
        <v>0</v>
      </c>
      <c r="L310">
        <v>0</v>
      </c>
      <c r="M310">
        <v>0</v>
      </c>
      <c r="N310">
        <v>0</v>
      </c>
    </row>
    <row r="311" spans="1:14" ht="15.75" customHeight="1">
      <c r="B311" s="20">
        <f>AVERAGE(B2:B310)</f>
        <v>0.25559870550161812</v>
      </c>
      <c r="C311">
        <f>AVERAGE(C3:C310)</f>
        <v>0.13633116883116883</v>
      </c>
      <c r="D311">
        <f>AVERAGE(D3:D310)</f>
        <v>9.7402597402597407E-2</v>
      </c>
      <c r="E311">
        <f>AVERAGE(E3:E310)</f>
        <v>0.24340909090909091</v>
      </c>
      <c r="F311">
        <f>AVERAGE(F3:F310)</f>
        <v>0.11688311688311688</v>
      </c>
      <c r="G311">
        <f>AVERAGE(G3:G310)</f>
        <v>0.22727272727272727</v>
      </c>
      <c r="I311">
        <f t="shared" ref="H311:N311" si="0">AVERAGE(I3:I310)</f>
        <v>0.42204545454545456</v>
      </c>
      <c r="J311">
        <f t="shared" si="0"/>
        <v>0.1882792207792208</v>
      </c>
      <c r="K311">
        <f t="shared" si="0"/>
        <v>0.23370129870129872</v>
      </c>
      <c r="L311">
        <f t="shared" si="0"/>
        <v>0.20772727272727273</v>
      </c>
      <c r="M311">
        <f t="shared" si="0"/>
        <v>0.39597402597402598</v>
      </c>
      <c r="N311">
        <f t="shared" si="0"/>
        <v>0.22402597402597402</v>
      </c>
    </row>
    <row r="316" spans="1:14" ht="15.75" customHeight="1">
      <c r="B316" s="18" t="s">
        <v>157</v>
      </c>
      <c r="C316" s="18" t="s">
        <v>158</v>
      </c>
      <c r="D316" s="18" t="s">
        <v>159</v>
      </c>
      <c r="E316" s="18" t="s">
        <v>160</v>
      </c>
      <c r="F316" s="18" t="s">
        <v>161</v>
      </c>
      <c r="G316" s="18" t="s">
        <v>162</v>
      </c>
    </row>
    <row r="317" spans="1:14" ht="15.75" customHeight="1">
      <c r="A317" s="18" t="s">
        <v>114</v>
      </c>
      <c r="B317">
        <v>0.255</v>
      </c>
      <c r="C317">
        <v>0.13600000000000001</v>
      </c>
      <c r="D317">
        <v>9.7000000000000003E-2</v>
      </c>
      <c r="E317">
        <v>0.24299999999999999</v>
      </c>
      <c r="F317">
        <v>0.11688</v>
      </c>
      <c r="G317">
        <v>0.22700000000000001</v>
      </c>
    </row>
    <row r="318" spans="1:14" ht="15.75" customHeight="1">
      <c r="A318" s="18" t="s">
        <v>151</v>
      </c>
      <c r="B318">
        <v>0.42199999999999999</v>
      </c>
      <c r="C318">
        <v>0.188</v>
      </c>
      <c r="D318">
        <v>0.23300000000000001</v>
      </c>
      <c r="E318">
        <v>0.20699999999999999</v>
      </c>
      <c r="F318">
        <v>0.39500000000000002</v>
      </c>
      <c r="G318">
        <v>0.224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0DF87-2206-4501-A17F-160A7C6DC48A}">
  <dimension ref="A1:K25"/>
  <sheetViews>
    <sheetView topLeftCell="A5" workbookViewId="0">
      <selection activeCell="E30" sqref="E30"/>
    </sheetView>
  </sheetViews>
  <sheetFormatPr defaultRowHeight="13.2"/>
  <cols>
    <col min="1" max="1" width="9.44140625" bestFit="1" customWidth="1"/>
  </cols>
  <sheetData>
    <row r="1" spans="1:11">
      <c r="A1" s="18" t="s">
        <v>167</v>
      </c>
      <c r="B1" s="18" t="s">
        <v>148</v>
      </c>
      <c r="C1" s="18" t="s">
        <v>149</v>
      </c>
      <c r="D1" s="18" t="s">
        <v>150</v>
      </c>
      <c r="E1" s="18" t="s">
        <v>147</v>
      </c>
      <c r="F1" s="18" t="s">
        <v>146</v>
      </c>
      <c r="G1" s="18" t="s">
        <v>145</v>
      </c>
      <c r="H1" s="18" t="s">
        <v>144</v>
      </c>
      <c r="I1" s="18" t="s">
        <v>143</v>
      </c>
      <c r="J1" s="18" t="s">
        <v>142</v>
      </c>
      <c r="K1" s="18" t="s">
        <v>141</v>
      </c>
    </row>
    <row r="2" spans="1:11">
      <c r="A2" s="18" t="s">
        <v>114</v>
      </c>
      <c r="F2">
        <v>3124.45</v>
      </c>
      <c r="G2">
        <v>3186.29</v>
      </c>
      <c r="H2">
        <v>3912.1</v>
      </c>
      <c r="I2">
        <v>1962.4</v>
      </c>
      <c r="J2">
        <v>3762.25</v>
      </c>
      <c r="K2">
        <v>3776.61</v>
      </c>
    </row>
    <row r="3" spans="1:11">
      <c r="A3" s="18" t="s">
        <v>63</v>
      </c>
      <c r="B3">
        <v>3941.51</v>
      </c>
      <c r="C3">
        <v>3106.41</v>
      </c>
      <c r="D3">
        <v>3888.35</v>
      </c>
      <c r="E3">
        <v>3503.16</v>
      </c>
      <c r="F3">
        <v>3923.49</v>
      </c>
      <c r="G3">
        <v>3849.07</v>
      </c>
    </row>
    <row r="9" spans="1:11">
      <c r="A9" s="18" t="s">
        <v>168</v>
      </c>
      <c r="B9" s="18" t="s">
        <v>148</v>
      </c>
      <c r="C9" s="18" t="s">
        <v>149</v>
      </c>
      <c r="D9" s="18" t="s">
        <v>150</v>
      </c>
      <c r="E9" s="18" t="s">
        <v>147</v>
      </c>
      <c r="F9" s="18" t="s">
        <v>146</v>
      </c>
      <c r="G9" s="18" t="s">
        <v>145</v>
      </c>
      <c r="H9" s="18" t="s">
        <v>144</v>
      </c>
      <c r="I9" s="18" t="s">
        <v>143</v>
      </c>
      <c r="J9" s="18" t="s">
        <v>142</v>
      </c>
      <c r="K9" s="18" t="s">
        <v>141</v>
      </c>
    </row>
    <row r="10" spans="1:11">
      <c r="A10" s="18" t="s">
        <v>114</v>
      </c>
      <c r="F10">
        <v>4957.21</v>
      </c>
      <c r="G10">
        <v>2954.64</v>
      </c>
      <c r="H10">
        <v>4295.4799999999996</v>
      </c>
      <c r="I10">
        <v>2544.75</v>
      </c>
      <c r="J10">
        <v>3825.51</v>
      </c>
      <c r="K10">
        <v>3717.85</v>
      </c>
    </row>
    <row r="11" spans="1:11">
      <c r="A11" s="18" t="s">
        <v>63</v>
      </c>
      <c r="B11">
        <v>6416.17</v>
      </c>
      <c r="C11">
        <v>5786.63</v>
      </c>
      <c r="D11">
        <v>5092.72</v>
      </c>
      <c r="E11">
        <v>6457.42</v>
      </c>
      <c r="F11">
        <v>5839.9</v>
      </c>
      <c r="G11">
        <v>3657.06</v>
      </c>
    </row>
    <row r="17" spans="1:11">
      <c r="A17" s="18" t="s">
        <v>169</v>
      </c>
      <c r="B17" s="18" t="s">
        <v>148</v>
      </c>
      <c r="C17" s="18" t="s">
        <v>149</v>
      </c>
      <c r="D17" s="18" t="s">
        <v>150</v>
      </c>
      <c r="E17" s="18" t="s">
        <v>147</v>
      </c>
      <c r="F17" s="18" t="s">
        <v>146</v>
      </c>
      <c r="G17" s="18" t="s">
        <v>145</v>
      </c>
      <c r="H17" s="18" t="s">
        <v>144</v>
      </c>
      <c r="I17" s="18" t="s">
        <v>143</v>
      </c>
      <c r="J17" s="18" t="s">
        <v>142</v>
      </c>
      <c r="K17" s="18" t="s">
        <v>141</v>
      </c>
    </row>
    <row r="18" spans="1:11">
      <c r="A18" s="18" t="s">
        <v>114</v>
      </c>
      <c r="F18">
        <v>3967.47</v>
      </c>
      <c r="G18">
        <v>3663.01</v>
      </c>
      <c r="H18">
        <v>3900.45</v>
      </c>
      <c r="I18">
        <v>5539.87</v>
      </c>
      <c r="J18">
        <v>6021.84</v>
      </c>
      <c r="K18">
        <v>2038.79</v>
      </c>
    </row>
    <row r="19" spans="1:11">
      <c r="A19" s="18" t="s">
        <v>63</v>
      </c>
      <c r="B19">
        <v>5322.62</v>
      </c>
      <c r="C19">
        <v>3256.46</v>
      </c>
      <c r="D19">
        <v>4270.71</v>
      </c>
      <c r="E19">
        <v>3564.22</v>
      </c>
      <c r="F19">
        <v>4117.67</v>
      </c>
      <c r="G19">
        <v>3866.79</v>
      </c>
    </row>
    <row r="23" spans="1:11">
      <c r="A23" s="18" t="s">
        <v>115</v>
      </c>
      <c r="B23" s="18" t="s">
        <v>157</v>
      </c>
      <c r="C23" s="18" t="s">
        <v>163</v>
      </c>
      <c r="D23" s="18" t="s">
        <v>159</v>
      </c>
      <c r="E23" s="18" t="s">
        <v>160</v>
      </c>
      <c r="F23" s="18" t="s">
        <v>161</v>
      </c>
      <c r="G23" s="18" t="s">
        <v>162</v>
      </c>
    </row>
    <row r="24" spans="1:11">
      <c r="A24" s="18" t="s">
        <v>114</v>
      </c>
      <c r="B24">
        <f>AVERAGE(K2,K10,K18)</f>
        <v>3177.75</v>
      </c>
      <c r="C24">
        <f>AVERAGE(J2,J10,J18)</f>
        <v>4536.5333333333338</v>
      </c>
      <c r="D24">
        <f>AVERAGE(I2,I10,I18)</f>
        <v>3349.0066666666667</v>
      </c>
      <c r="E24">
        <f>AVERAGE(H2,H10,H18)</f>
        <v>4036.0099999999998</v>
      </c>
      <c r="F24">
        <f>AVERAGE(G2,G10,G18)</f>
        <v>3267.98</v>
      </c>
      <c r="G24">
        <f>AVERAGE(F2,F10,F18)</f>
        <v>4016.3766666666666</v>
      </c>
    </row>
    <row r="25" spans="1:11">
      <c r="A25" s="18" t="s">
        <v>151</v>
      </c>
      <c r="B25">
        <f>AVERAGE(B3,B11,B19)</f>
        <v>5226.7666666666664</v>
      </c>
      <c r="C25">
        <f t="shared" ref="C25:G25" si="0">AVERAGE(C3,C11,C19)</f>
        <v>4049.8333333333335</v>
      </c>
      <c r="D25">
        <f t="shared" si="0"/>
        <v>4417.2599999999993</v>
      </c>
      <c r="E25">
        <f t="shared" si="0"/>
        <v>4508.2666666666664</v>
      </c>
      <c r="F25">
        <f t="shared" si="0"/>
        <v>4627.0199999999995</v>
      </c>
      <c r="G25">
        <f t="shared" si="0"/>
        <v>3790.9733333333334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H62"/>
  <sheetViews>
    <sheetView tabSelected="1" workbookViewId="0">
      <selection activeCell="D64" sqref="D64"/>
    </sheetView>
  </sheetViews>
  <sheetFormatPr defaultColWidth="14.44140625" defaultRowHeight="15.75" customHeight="1"/>
  <cols>
    <col min="2" max="2" width="15.5546875" customWidth="1"/>
    <col min="4" max="4" width="20" customWidth="1"/>
    <col min="5" max="5" width="18.44140625" customWidth="1"/>
    <col min="6" max="7" width="15.5546875" customWidth="1"/>
  </cols>
  <sheetData>
    <row r="1" spans="1:8">
      <c r="A1" s="1" t="s">
        <v>1</v>
      </c>
      <c r="F1" s="5"/>
      <c r="G1" s="6"/>
      <c r="H1" s="6"/>
    </row>
    <row r="2" spans="1:8">
      <c r="A2" s="1" t="s">
        <v>2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114</v>
      </c>
      <c r="G2" s="7" t="s">
        <v>136</v>
      </c>
      <c r="H2" s="7" t="s">
        <v>137</v>
      </c>
    </row>
    <row r="3" spans="1:8">
      <c r="A3" s="1" t="s">
        <v>13</v>
      </c>
      <c r="B3" s="8" t="s">
        <v>20</v>
      </c>
      <c r="C3" s="8" t="s">
        <v>21</v>
      </c>
      <c r="D3" s="8" t="s">
        <v>22</v>
      </c>
      <c r="E3" s="8" t="s">
        <v>138</v>
      </c>
      <c r="F3" s="1" t="s">
        <v>13</v>
      </c>
      <c r="G3" s="9">
        <v>4.9861111111111112E-5</v>
      </c>
      <c r="H3" s="10">
        <v>1.1574074074074074E-8</v>
      </c>
    </row>
    <row r="4" spans="1:8">
      <c r="A4" s="1" t="s">
        <v>24</v>
      </c>
      <c r="B4" s="8" t="s">
        <v>31</v>
      </c>
      <c r="C4" s="8" t="s">
        <v>32</v>
      </c>
      <c r="D4" s="8" t="s">
        <v>33</v>
      </c>
      <c r="E4" s="8" t="s">
        <v>34</v>
      </c>
      <c r="F4" s="1" t="s">
        <v>24</v>
      </c>
      <c r="G4" s="9">
        <v>3.9305555555555556E-5</v>
      </c>
      <c r="H4" s="11">
        <v>4.6296296296296295E-8</v>
      </c>
    </row>
    <row r="5" spans="1:8">
      <c r="A5" s="1" t="s">
        <v>35</v>
      </c>
      <c r="B5" s="8" t="s">
        <v>41</v>
      </c>
      <c r="C5" s="8" t="s">
        <v>42</v>
      </c>
      <c r="D5" s="8" t="s">
        <v>43</v>
      </c>
      <c r="E5" s="8" t="s">
        <v>44</v>
      </c>
      <c r="F5" s="1" t="s">
        <v>35</v>
      </c>
      <c r="G5" s="9">
        <v>6.0208333333333331E-5</v>
      </c>
      <c r="H5" s="11">
        <v>6.944444444444444E-8</v>
      </c>
    </row>
    <row r="6" spans="1:8">
      <c r="A6" s="1" t="s">
        <v>35</v>
      </c>
      <c r="B6" s="8" t="s">
        <v>50</v>
      </c>
      <c r="C6" s="8" t="s">
        <v>51</v>
      </c>
      <c r="D6" s="8" t="s">
        <v>52</v>
      </c>
      <c r="E6" s="8" t="s">
        <v>53</v>
      </c>
      <c r="F6" s="1" t="s">
        <v>35</v>
      </c>
      <c r="G6" s="9">
        <v>6.7256944444444439E-5</v>
      </c>
      <c r="H6" s="11">
        <v>6.944444444444444E-8</v>
      </c>
    </row>
    <row r="7" spans="1:8">
      <c r="A7" s="1" t="s">
        <v>24</v>
      </c>
      <c r="B7" s="8" t="s">
        <v>59</v>
      </c>
      <c r="C7" s="8" t="s">
        <v>60</v>
      </c>
      <c r="D7" s="8" t="s">
        <v>61</v>
      </c>
      <c r="E7" s="8" t="s">
        <v>62</v>
      </c>
      <c r="F7" s="1" t="s">
        <v>24</v>
      </c>
      <c r="G7" s="9">
        <v>2.3344907407407408E-5</v>
      </c>
      <c r="H7" s="11">
        <v>4.6296296296296295E-8</v>
      </c>
    </row>
    <row r="8" spans="1:8">
      <c r="A8" s="2"/>
      <c r="B8" s="2"/>
      <c r="C8" s="2"/>
      <c r="D8" s="2"/>
      <c r="E8" s="2"/>
      <c r="F8" s="2"/>
      <c r="G8" s="6"/>
      <c r="H8" s="6"/>
    </row>
    <row r="9" spans="1:8">
      <c r="A9" s="2"/>
      <c r="B9" s="2"/>
      <c r="C9" s="2"/>
      <c r="D9" s="2"/>
      <c r="E9" s="2"/>
      <c r="F9" s="2"/>
      <c r="G9" s="6"/>
      <c r="H9" s="6"/>
    </row>
    <row r="10" spans="1:8">
      <c r="A10" s="2"/>
      <c r="B10" s="2"/>
      <c r="C10" s="2"/>
      <c r="D10" s="2"/>
      <c r="E10" s="2"/>
      <c r="F10" s="2"/>
      <c r="G10" s="6"/>
      <c r="H10" s="6"/>
    </row>
    <row r="11" spans="1:8">
      <c r="A11" s="1" t="s">
        <v>63</v>
      </c>
      <c r="F11" s="1"/>
      <c r="G11" s="6"/>
      <c r="H11" s="6"/>
    </row>
    <row r="12" spans="1:8">
      <c r="A12" s="1" t="s">
        <v>64</v>
      </c>
      <c r="B12" s="1" t="s">
        <v>9</v>
      </c>
      <c r="C12" s="1" t="s">
        <v>10</v>
      </c>
      <c r="D12" s="1" t="s">
        <v>11</v>
      </c>
      <c r="E12" s="1" t="s">
        <v>12</v>
      </c>
      <c r="F12" s="1" t="s">
        <v>63</v>
      </c>
      <c r="G12" s="12" t="s">
        <v>136</v>
      </c>
      <c r="H12" s="12" t="s">
        <v>137</v>
      </c>
    </row>
    <row r="13" spans="1:8">
      <c r="A13" s="1" t="s">
        <v>13</v>
      </c>
      <c r="B13" s="1" t="s">
        <v>73</v>
      </c>
      <c r="C13" s="1" t="s">
        <v>74</v>
      </c>
      <c r="D13" s="1" t="s">
        <v>75</v>
      </c>
      <c r="E13" s="1" t="s">
        <v>76</v>
      </c>
      <c r="F13" s="1" t="s">
        <v>13</v>
      </c>
      <c r="G13" s="13">
        <v>3.3368055555555554E-5</v>
      </c>
      <c r="H13" s="13">
        <v>1.2268518518518517E-6</v>
      </c>
    </row>
    <row r="14" spans="1:8">
      <c r="A14" s="1" t="s">
        <v>24</v>
      </c>
      <c r="B14" s="1" t="s">
        <v>81</v>
      </c>
      <c r="C14" s="1" t="s">
        <v>82</v>
      </c>
      <c r="D14" s="1" t="s">
        <v>83</v>
      </c>
      <c r="E14" s="1" t="s">
        <v>84</v>
      </c>
      <c r="F14" s="1" t="s">
        <v>24</v>
      </c>
      <c r="G14" s="13">
        <v>8.3807870370370373E-5</v>
      </c>
      <c r="H14" s="13">
        <v>1.2037037037037037E-6</v>
      </c>
    </row>
    <row r="15" spans="1:8">
      <c r="A15" s="1" t="s">
        <v>35</v>
      </c>
      <c r="B15" s="1" t="s">
        <v>89</v>
      </c>
      <c r="C15" s="1" t="s">
        <v>90</v>
      </c>
      <c r="D15" s="1" t="s">
        <v>91</v>
      </c>
      <c r="E15" s="1" t="s">
        <v>92</v>
      </c>
      <c r="F15" s="1" t="s">
        <v>35</v>
      </c>
      <c r="G15" s="13">
        <v>6.8796296296296292E-5</v>
      </c>
      <c r="H15" s="13">
        <v>1.2499999999999999E-6</v>
      </c>
    </row>
    <row r="16" spans="1:8">
      <c r="A16" s="1" t="s">
        <v>35</v>
      </c>
      <c r="B16" s="1" t="s">
        <v>97</v>
      </c>
      <c r="C16" s="1" t="s">
        <v>98</v>
      </c>
      <c r="D16" s="1" t="s">
        <v>99</v>
      </c>
      <c r="E16" s="1" t="s">
        <v>100</v>
      </c>
      <c r="F16" s="1" t="s">
        <v>35</v>
      </c>
      <c r="G16" s="13">
        <v>3.4363425925925927E-5</v>
      </c>
      <c r="H16" s="13">
        <v>1.2037037037037037E-6</v>
      </c>
    </row>
    <row r="17" spans="1:8">
      <c r="A17" s="1" t="s">
        <v>24</v>
      </c>
      <c r="B17" s="1" t="s">
        <v>105</v>
      </c>
      <c r="C17" s="1" t="s">
        <v>106</v>
      </c>
      <c r="D17" s="1" t="s">
        <v>107</v>
      </c>
      <c r="E17" s="1" t="s">
        <v>108</v>
      </c>
      <c r="F17" s="1" t="s">
        <v>24</v>
      </c>
      <c r="G17" s="13">
        <v>5.7870370370370373E-5</v>
      </c>
      <c r="H17" s="13">
        <v>1.1689814814814815E-6</v>
      </c>
    </row>
    <row r="18" spans="1:8">
      <c r="G18" s="6"/>
      <c r="H18" s="6"/>
    </row>
    <row r="22" spans="1:8">
      <c r="A22" s="1"/>
      <c r="B22" s="7" t="s">
        <v>136</v>
      </c>
      <c r="C22" s="7" t="s">
        <v>137</v>
      </c>
      <c r="D22" s="12" t="s">
        <v>139</v>
      </c>
      <c r="E22" s="12" t="s">
        <v>140</v>
      </c>
    </row>
    <row r="23" spans="1:8">
      <c r="A23" s="1" t="s">
        <v>13</v>
      </c>
      <c r="B23" s="9">
        <v>4.9861111111111112E-5</v>
      </c>
      <c r="C23" s="10">
        <v>1.1574074074074074E-8</v>
      </c>
      <c r="D23" s="13">
        <v>3.3368055555555554E-5</v>
      </c>
      <c r="E23" s="13">
        <v>1.2268518518518517E-6</v>
      </c>
    </row>
    <row r="24" spans="1:8">
      <c r="A24" s="1" t="s">
        <v>24</v>
      </c>
      <c r="B24" s="9">
        <v>3.9305555555555556E-5</v>
      </c>
      <c r="C24" s="11">
        <v>4.6296296296296295E-8</v>
      </c>
      <c r="D24" s="13">
        <v>8.3807870370370373E-5</v>
      </c>
      <c r="E24" s="13">
        <v>1.2037037037037037E-6</v>
      </c>
    </row>
    <row r="25" spans="1:8">
      <c r="A25" s="1" t="s">
        <v>35</v>
      </c>
      <c r="B25" s="9">
        <v>6.0208333333333331E-5</v>
      </c>
      <c r="C25" s="11">
        <v>6.944444444444444E-8</v>
      </c>
      <c r="D25" s="13">
        <v>6.8796296296296292E-5</v>
      </c>
      <c r="E25" s="13">
        <v>1.2499999999999999E-6</v>
      </c>
    </row>
    <row r="26" spans="1:8">
      <c r="A26" s="1" t="s">
        <v>35</v>
      </c>
      <c r="B26" s="9">
        <v>6.7256944444444439E-5</v>
      </c>
      <c r="C26" s="11">
        <v>6.944444444444444E-8</v>
      </c>
      <c r="D26" s="13">
        <v>3.4363425925925927E-5</v>
      </c>
      <c r="E26" s="13">
        <v>1.2037037037037037E-6</v>
      </c>
    </row>
    <row r="27" spans="1:8">
      <c r="A27" s="1" t="s">
        <v>24</v>
      </c>
      <c r="B27" s="9">
        <v>2.3344907407407408E-5</v>
      </c>
      <c r="C27" s="11">
        <v>4.6296296296296295E-8</v>
      </c>
      <c r="D27" s="13">
        <v>5.7870370370370373E-5</v>
      </c>
      <c r="E27" s="13">
        <v>1.1689814814814815E-6</v>
      </c>
    </row>
    <row r="30" spans="1:8">
      <c r="A30" s="1"/>
      <c r="B30" s="7" t="s">
        <v>136</v>
      </c>
      <c r="C30" s="7" t="s">
        <v>137</v>
      </c>
      <c r="D30" s="12" t="s">
        <v>139</v>
      </c>
      <c r="E30" s="12" t="s">
        <v>140</v>
      </c>
    </row>
    <row r="31" spans="1:8">
      <c r="A31" s="1" t="s">
        <v>13</v>
      </c>
      <c r="B31" s="14">
        <v>4308</v>
      </c>
      <c r="C31" s="15">
        <v>1</v>
      </c>
      <c r="D31" s="16">
        <v>2883</v>
      </c>
      <c r="E31" s="16">
        <v>106</v>
      </c>
    </row>
    <row r="32" spans="1:8">
      <c r="A32" s="1" t="s">
        <v>24</v>
      </c>
      <c r="B32" s="14">
        <v>3396</v>
      </c>
      <c r="C32" s="17">
        <v>4</v>
      </c>
      <c r="D32" s="16">
        <v>7241</v>
      </c>
      <c r="E32" s="16">
        <v>104</v>
      </c>
    </row>
    <row r="33" spans="1:5">
      <c r="A33" s="1" t="s">
        <v>35</v>
      </c>
      <c r="B33" s="14">
        <v>5202</v>
      </c>
      <c r="C33" s="17">
        <v>6</v>
      </c>
      <c r="D33" s="16">
        <v>5944</v>
      </c>
      <c r="E33" s="16">
        <v>108</v>
      </c>
    </row>
    <row r="34" spans="1:5">
      <c r="A34" s="1" t="s">
        <v>35</v>
      </c>
      <c r="B34" s="14">
        <v>5811</v>
      </c>
      <c r="C34" s="17">
        <v>6</v>
      </c>
      <c r="D34" s="16">
        <v>2969</v>
      </c>
      <c r="E34" s="16">
        <v>104</v>
      </c>
    </row>
    <row r="35" spans="1:5">
      <c r="A35" s="1" t="s">
        <v>24</v>
      </c>
      <c r="B35" s="14">
        <v>2017</v>
      </c>
      <c r="C35" s="17">
        <v>4</v>
      </c>
      <c r="D35" s="16">
        <v>5000</v>
      </c>
      <c r="E35" s="16">
        <v>101</v>
      </c>
    </row>
    <row r="38" spans="1:5" ht="15.75" customHeight="1">
      <c r="C38" s="18" t="s">
        <v>136</v>
      </c>
      <c r="D38" s="18" t="s">
        <v>137</v>
      </c>
    </row>
    <row r="40" spans="1:5" ht="15.75" customHeight="1">
      <c r="A40" s="18" t="s">
        <v>13</v>
      </c>
      <c r="B40" s="18" t="s">
        <v>114</v>
      </c>
      <c r="C40">
        <v>4308</v>
      </c>
      <c r="D40">
        <v>1</v>
      </c>
    </row>
    <row r="41" spans="1:5" ht="15.75" customHeight="1">
      <c r="B41" s="18"/>
    </row>
    <row r="42" spans="1:5" ht="15.75" customHeight="1">
      <c r="B42" s="18" t="s">
        <v>151</v>
      </c>
      <c r="C42">
        <v>2883</v>
      </c>
      <c r="D42">
        <v>106</v>
      </c>
    </row>
    <row r="44" spans="1:5" ht="15.75" customHeight="1">
      <c r="A44" s="18" t="s">
        <v>24</v>
      </c>
    </row>
    <row r="45" spans="1:5" ht="15.75" customHeight="1">
      <c r="B45" s="18" t="s">
        <v>114</v>
      </c>
      <c r="C45">
        <v>3396</v>
      </c>
      <c r="D45">
        <v>4</v>
      </c>
    </row>
    <row r="46" spans="1:5" ht="15.75" customHeight="1">
      <c r="B46" s="18"/>
    </row>
    <row r="47" spans="1:5" ht="15.75" customHeight="1">
      <c r="B47" s="18" t="s">
        <v>151</v>
      </c>
      <c r="C47">
        <v>7241</v>
      </c>
      <c r="D47">
        <v>104</v>
      </c>
    </row>
    <row r="48" spans="1:5" ht="15.75" customHeight="1">
      <c r="B48" s="18"/>
    </row>
    <row r="49" spans="1:4" ht="15.75" customHeight="1">
      <c r="A49" s="18" t="s">
        <v>164</v>
      </c>
      <c r="B49" s="18"/>
    </row>
    <row r="50" spans="1:4" ht="15.75" customHeight="1">
      <c r="B50" s="18" t="s">
        <v>114</v>
      </c>
      <c r="C50">
        <v>2017</v>
      </c>
      <c r="D50">
        <v>4</v>
      </c>
    </row>
    <row r="51" spans="1:4" ht="15.75" customHeight="1">
      <c r="B51" s="18"/>
    </row>
    <row r="52" spans="1:4" ht="15.75" customHeight="1">
      <c r="B52" s="18" t="s">
        <v>151</v>
      </c>
      <c r="C52">
        <v>5000</v>
      </c>
      <c r="D52">
        <v>101</v>
      </c>
    </row>
    <row r="54" spans="1:4" ht="15.75" customHeight="1">
      <c r="A54" s="18" t="s">
        <v>35</v>
      </c>
    </row>
    <row r="55" spans="1:4" ht="15.75" customHeight="1">
      <c r="B55" s="18" t="s">
        <v>114</v>
      </c>
      <c r="C55">
        <v>5202</v>
      </c>
      <c r="D55">
        <v>6</v>
      </c>
    </row>
    <row r="56" spans="1:4" ht="15.75" customHeight="1">
      <c r="B56" s="18"/>
    </row>
    <row r="57" spans="1:4" ht="15.75" customHeight="1">
      <c r="B57" s="18" t="s">
        <v>151</v>
      </c>
      <c r="C57">
        <v>5944</v>
      </c>
      <c r="D57">
        <v>108</v>
      </c>
    </row>
    <row r="59" spans="1:4" ht="15.75" customHeight="1">
      <c r="A59" s="18" t="s">
        <v>165</v>
      </c>
    </row>
    <row r="60" spans="1:4" ht="15.75" customHeight="1">
      <c r="B60" s="18" t="s">
        <v>114</v>
      </c>
      <c r="C60">
        <v>5811</v>
      </c>
      <c r="D60">
        <v>6</v>
      </c>
    </row>
    <row r="61" spans="1:4" ht="15.75" customHeight="1">
      <c r="B61" s="18"/>
    </row>
    <row r="62" spans="1:4" ht="15.75" customHeight="1">
      <c r="B62" s="18" t="s">
        <v>151</v>
      </c>
      <c r="C62">
        <v>2969</v>
      </c>
      <c r="D62">
        <v>104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Failure Detection</vt:lpstr>
      <vt:lpstr>Throughput</vt:lpstr>
      <vt:lpstr>95 Latency</vt:lpstr>
      <vt:lpstr>99 Latency</vt:lpstr>
      <vt:lpstr>Throughput vs Latency</vt:lpstr>
      <vt:lpstr>CPU</vt:lpstr>
      <vt:lpstr>NW</vt:lpstr>
      <vt:lpstr>FD 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NITISH TALASU</dc:creator>
  <cp:lastModifiedBy>NITISH TALASU</cp:lastModifiedBy>
  <dcterms:created xsi:type="dcterms:W3CDTF">2020-12-16T02:01:04Z</dcterms:created>
  <dcterms:modified xsi:type="dcterms:W3CDTF">2020-12-17T00:08:43Z</dcterms:modified>
</cp:coreProperties>
</file>